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G:\Meu Drive\"/>
    </mc:Choice>
  </mc:AlternateContent>
  <bookViews>
    <workbookView xWindow="-120" yWindow="-120" windowWidth="29040" windowHeight="15720" activeTab="2"/>
  </bookViews>
  <sheets>
    <sheet name="Metadata" sheetId="10" r:id="rId1"/>
    <sheet name="Sampled species" sheetId="1" r:id="rId2"/>
    <sheet name="Sampling coverage" sheetId="4" r:id="rId3"/>
    <sheet name="Nectar-production in families" sheetId="3" r:id="rId4"/>
  </sheets>
  <definedNames>
    <definedName name="_xlnm._FilterDatabase" localSheetId="1" hidden="1">'Sampled species'!$A$1:$I$7752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0" i="3" l="1"/>
  <c r="F290" i="3" s="1"/>
  <c r="G290" i="4"/>
  <c r="C290" i="4"/>
  <c r="E239" i="3" l="1"/>
  <c r="F239" i="3" s="1"/>
  <c r="G240" i="4"/>
  <c r="C240" i="4"/>
  <c r="E223" i="3"/>
  <c r="F223" i="3" s="1"/>
  <c r="G223" i="4"/>
  <c r="C223" i="4"/>
  <c r="E201" i="3"/>
  <c r="F201" i="3" s="1"/>
  <c r="G201" i="4"/>
  <c r="C201" i="4"/>
  <c r="G3" i="4" l="1"/>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2" i="4"/>
  <c r="G203" i="4"/>
  <c r="G204" i="4"/>
  <c r="G205" i="4"/>
  <c r="G206" i="4"/>
  <c r="G207" i="4"/>
  <c r="G208" i="4"/>
  <c r="G209" i="4"/>
  <c r="G210" i="4"/>
  <c r="G211" i="4"/>
  <c r="G212" i="4"/>
  <c r="G213" i="4"/>
  <c r="G214" i="4"/>
  <c r="G215" i="4"/>
  <c r="G216" i="4"/>
  <c r="G217" i="4"/>
  <c r="G218" i="4"/>
  <c r="G219" i="4"/>
  <c r="G220" i="4"/>
  <c r="G221" i="4"/>
  <c r="G222" i="4"/>
  <c r="G224" i="4"/>
  <c r="G225" i="4"/>
  <c r="G226" i="4"/>
  <c r="G227" i="4"/>
  <c r="G228" i="4"/>
  <c r="G229" i="4"/>
  <c r="G230" i="4"/>
  <c r="G231" i="4"/>
  <c r="G232" i="4"/>
  <c r="G233" i="4"/>
  <c r="G234" i="4"/>
  <c r="G235" i="4"/>
  <c r="G236" i="4"/>
  <c r="G237" i="4"/>
  <c r="G238" i="4"/>
  <c r="G239"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2" i="4"/>
  <c r="E161" i="3" l="1"/>
  <c r="F161" i="3" s="1"/>
  <c r="C161" i="4"/>
  <c r="E260" i="3" l="1"/>
  <c r="F260" i="3" s="1"/>
  <c r="C260" i="4"/>
  <c r="E312" i="3" l="1"/>
  <c r="F312" i="3" s="1"/>
  <c r="E4" i="3" l="1"/>
  <c r="F4" i="3" s="1"/>
  <c r="C4" i="4"/>
  <c r="E317" i="3" l="1"/>
  <c r="F317" i="3" s="1"/>
  <c r="C317" i="4"/>
  <c r="E301" i="3"/>
  <c r="F301" i="3" s="1"/>
  <c r="C301" i="4"/>
  <c r="E282" i="3"/>
  <c r="F282" i="3" s="1"/>
  <c r="C282" i="4"/>
  <c r="C196" i="3"/>
  <c r="E168" i="3"/>
  <c r="F168" i="3" s="1"/>
  <c r="C168" i="4"/>
  <c r="E158" i="3"/>
  <c r="F158" i="3" s="1"/>
  <c r="C158" i="4"/>
  <c r="E156" i="3"/>
  <c r="F156" i="3" s="1"/>
  <c r="C156" i="4"/>
  <c r="E92" i="3"/>
  <c r="F92" i="3" s="1"/>
  <c r="C92" i="4"/>
  <c r="E82" i="3"/>
  <c r="F82" i="3" s="1"/>
  <c r="C82" i="4"/>
  <c r="E74" i="3"/>
  <c r="F74" i="3" s="1"/>
  <c r="C74" i="4"/>
  <c r="E36" i="3"/>
  <c r="B324" i="3" l="1"/>
  <c r="E322" i="3"/>
  <c r="F322" i="3" s="1"/>
  <c r="E320" i="3"/>
  <c r="F320" i="3" s="1"/>
  <c r="C320" i="4"/>
  <c r="E319" i="3"/>
  <c r="F319" i="3" s="1"/>
  <c r="C319" i="4"/>
  <c r="C316" i="4"/>
  <c r="E313" i="3"/>
  <c r="F313" i="3" s="1"/>
  <c r="C313" i="4"/>
  <c r="E311" i="3"/>
  <c r="F311" i="3" s="1"/>
  <c r="C311" i="4"/>
  <c r="E310" i="3"/>
  <c r="F310" i="3" s="1"/>
  <c r="C310" i="4"/>
  <c r="E309" i="3"/>
  <c r="F309" i="3" s="1"/>
  <c r="E308" i="3"/>
  <c r="F308" i="3" s="1"/>
  <c r="C308" i="4"/>
  <c r="E307" i="3"/>
  <c r="F307" i="3" s="1"/>
  <c r="E306" i="3"/>
  <c r="F306" i="3" s="1"/>
  <c r="C306" i="4"/>
  <c r="E305" i="3"/>
  <c r="F305" i="3" s="1"/>
  <c r="C305" i="4"/>
  <c r="E302" i="3"/>
  <c r="F302" i="3" s="1"/>
  <c r="C302" i="4"/>
  <c r="E300" i="3"/>
  <c r="F300" i="3" s="1"/>
  <c r="C300" i="4"/>
  <c r="E299" i="3"/>
  <c r="F299" i="3" s="1"/>
  <c r="C299" i="4"/>
  <c r="E298" i="3"/>
  <c r="F298" i="3" s="1"/>
  <c r="C298" i="4"/>
  <c r="E297" i="3"/>
  <c r="F297" i="3" s="1"/>
  <c r="E295" i="3"/>
  <c r="F295" i="3" s="1"/>
  <c r="C295" i="4"/>
  <c r="E293" i="3"/>
  <c r="F293" i="3" s="1"/>
  <c r="C293" i="4"/>
  <c r="E292" i="3"/>
  <c r="F292" i="3" s="1"/>
  <c r="C292" i="4"/>
  <c r="E291" i="3"/>
  <c r="F291" i="3" s="1"/>
  <c r="C291" i="4"/>
  <c r="E289" i="3"/>
  <c r="F289" i="3" s="1"/>
  <c r="E288" i="3"/>
  <c r="F288" i="3" s="1"/>
  <c r="C288" i="4"/>
  <c r="E287" i="3"/>
  <c r="F287" i="3" s="1"/>
  <c r="C287" i="4"/>
  <c r="E286" i="3"/>
  <c r="F286" i="3" s="1"/>
  <c r="C286" i="4"/>
  <c r="E285" i="3"/>
  <c r="F285" i="3" s="1"/>
  <c r="C285" i="4"/>
  <c r="E172" i="3"/>
  <c r="F172" i="3" s="1"/>
  <c r="C172" i="4"/>
  <c r="E279" i="3"/>
  <c r="F279" i="3" s="1"/>
  <c r="C279" i="4"/>
  <c r="E278" i="3"/>
  <c r="F278" i="3" s="1"/>
  <c r="C278" i="4"/>
  <c r="E277" i="3"/>
  <c r="F277" i="3" s="1"/>
  <c r="C277" i="4"/>
  <c r="E276" i="3"/>
  <c r="F276" i="3" s="1"/>
  <c r="E274" i="3"/>
  <c r="F274" i="3" s="1"/>
  <c r="C274" i="4"/>
  <c r="E270" i="3"/>
  <c r="F270" i="3" s="1"/>
  <c r="C270" i="4"/>
  <c r="E268" i="3"/>
  <c r="F268" i="3" s="1"/>
  <c r="C268" i="4"/>
  <c r="E265" i="3"/>
  <c r="F265" i="3" s="1"/>
  <c r="C265" i="4"/>
  <c r="E263" i="3" l="1"/>
  <c r="F263" i="3" s="1"/>
  <c r="C263" i="4"/>
  <c r="E256" i="3"/>
  <c r="F256" i="3" s="1"/>
  <c r="C256" i="4"/>
  <c r="E255" i="3"/>
  <c r="F255" i="3" s="1"/>
  <c r="C255" i="4"/>
  <c r="E254" i="3"/>
  <c r="F254" i="3" s="1"/>
  <c r="E250" i="3" l="1"/>
  <c r="F250" i="3" s="1"/>
  <c r="E246" i="3"/>
  <c r="F246" i="3" s="1"/>
  <c r="C246" i="4"/>
  <c r="E244" i="3"/>
  <c r="F244" i="3" s="1"/>
  <c r="C244" i="4"/>
  <c r="E241" i="3"/>
  <c r="F241" i="3" s="1"/>
  <c r="E240" i="3"/>
  <c r="F240" i="3" s="1"/>
  <c r="C239" i="4"/>
  <c r="E238" i="3"/>
  <c r="F238" i="3" s="1"/>
  <c r="E237" i="3"/>
  <c r="F237" i="3" s="1"/>
  <c r="C237" i="4"/>
  <c r="E236" i="3"/>
  <c r="F236" i="3" s="1"/>
  <c r="E235" i="3"/>
  <c r="F235" i="3" s="1"/>
  <c r="C235" i="4"/>
  <c r="E234" i="3"/>
  <c r="F234" i="3" s="1"/>
  <c r="C234" i="4"/>
  <c r="E233" i="3"/>
  <c r="F233" i="3" s="1"/>
  <c r="C233" i="4"/>
  <c r="E232" i="3"/>
  <c r="F232" i="3" s="1"/>
  <c r="C232" i="4"/>
  <c r="E231" i="3"/>
  <c r="F231" i="3" s="1"/>
  <c r="C231" i="4"/>
  <c r="E229" i="3"/>
  <c r="F229" i="3" s="1"/>
  <c r="E228" i="3"/>
  <c r="F228" i="3" s="1"/>
  <c r="C228" i="4"/>
  <c r="E227" i="3"/>
  <c r="F227" i="3" s="1"/>
  <c r="C227" i="4"/>
  <c r="E225" i="3"/>
  <c r="F225" i="3" s="1"/>
  <c r="C225" i="4"/>
  <c r="E216" i="3"/>
  <c r="F216" i="3" s="1"/>
  <c r="E211" i="3"/>
  <c r="F211" i="3" s="1"/>
  <c r="C211" i="4"/>
  <c r="E209" i="3"/>
  <c r="F209" i="3" s="1"/>
  <c r="C209" i="4"/>
  <c r="E207" i="3"/>
  <c r="F207" i="3" s="1"/>
  <c r="C207" i="4"/>
  <c r="E206" i="3"/>
  <c r="F206" i="3" s="1"/>
  <c r="E205" i="3"/>
  <c r="F205" i="3" s="1"/>
  <c r="C205" i="4"/>
  <c r="E203" i="3"/>
  <c r="F203" i="3" s="1"/>
  <c r="E202" i="3"/>
  <c r="F202" i="3" s="1"/>
  <c r="C202" i="4"/>
  <c r="E199" i="3"/>
  <c r="F199" i="3" s="1"/>
  <c r="C199" i="4"/>
  <c r="E198" i="3"/>
  <c r="F198" i="3" s="1"/>
  <c r="C198" i="4"/>
  <c r="E195" i="3"/>
  <c r="F195" i="3" s="1"/>
  <c r="C195" i="4"/>
  <c r="E192" i="3"/>
  <c r="F192" i="3" s="1"/>
  <c r="C192" i="4"/>
  <c r="E189" i="3"/>
  <c r="F189" i="3" s="1"/>
  <c r="C189" i="4"/>
  <c r="E186" i="3"/>
  <c r="F186" i="3" s="1"/>
  <c r="C186" i="4"/>
  <c r="E185" i="3"/>
  <c r="F185" i="3" s="1"/>
  <c r="C185" i="4"/>
  <c r="E184" i="3"/>
  <c r="F184" i="3" s="1"/>
  <c r="C184" i="4"/>
  <c r="E183" i="3"/>
  <c r="F183" i="3" s="1"/>
  <c r="C183" i="4"/>
  <c r="E179" i="3"/>
  <c r="F179" i="3" s="1"/>
  <c r="E177" i="3"/>
  <c r="F177" i="3" s="1"/>
  <c r="E175" i="3"/>
  <c r="F175" i="3" s="1"/>
  <c r="C175" i="4"/>
  <c r="E170" i="3"/>
  <c r="F170" i="3" s="1"/>
  <c r="C170" i="4"/>
  <c r="E167" i="3"/>
  <c r="F167" i="3" s="1"/>
  <c r="C167" i="4"/>
  <c r="E166" i="3"/>
  <c r="F166" i="3" s="1"/>
  <c r="C166" i="4"/>
  <c r="E164" i="3"/>
  <c r="F164" i="3" s="1"/>
  <c r="C164" i="4"/>
  <c r="E162" i="3"/>
  <c r="F162" i="3" s="1"/>
  <c r="C162" i="4"/>
  <c r="E160" i="3"/>
  <c r="F160" i="3" s="1"/>
  <c r="C160" i="4"/>
  <c r="E159" i="3"/>
  <c r="F159" i="3" s="1"/>
  <c r="C159" i="4"/>
  <c r="E157" i="3"/>
  <c r="F157" i="3" s="1"/>
  <c r="E155" i="3"/>
  <c r="F155" i="3" s="1"/>
  <c r="C155" i="4"/>
  <c r="E154" i="3"/>
  <c r="F154" i="3" s="1"/>
  <c r="C154" i="4"/>
  <c r="E152" i="3"/>
  <c r="F152" i="3" s="1"/>
  <c r="E149" i="3"/>
  <c r="F149" i="3" s="1"/>
  <c r="C149" i="4"/>
  <c r="E148" i="3"/>
  <c r="F148" i="3" s="1"/>
  <c r="C148" i="4"/>
  <c r="E147" i="3"/>
  <c r="F147" i="3" s="1"/>
  <c r="C147" i="4"/>
  <c r="E146" i="3"/>
  <c r="F146" i="3" s="1"/>
  <c r="C146" i="4"/>
  <c r="E144" i="3"/>
  <c r="F144" i="3" s="1"/>
  <c r="C144" i="4"/>
  <c r="E143" i="3"/>
  <c r="F143" i="3" s="1"/>
  <c r="C143" i="4"/>
  <c r="E140" i="3"/>
  <c r="F140" i="3" s="1"/>
  <c r="C140" i="4"/>
  <c r="E138" i="3" l="1"/>
  <c r="F138" i="3" s="1"/>
  <c r="C138" i="4"/>
  <c r="E137" i="3"/>
  <c r="F137" i="3" s="1"/>
  <c r="C137" i="4"/>
  <c r="E136" i="3"/>
  <c r="F136" i="3" s="1"/>
  <c r="C136" i="4"/>
  <c r="E132" i="3"/>
  <c r="F132" i="3" s="1"/>
  <c r="C132" i="4"/>
  <c r="E131" i="3"/>
  <c r="F131" i="3" s="1"/>
  <c r="C131" i="4"/>
  <c r="E130" i="3"/>
  <c r="F130" i="3" s="1"/>
  <c r="C130" i="4"/>
  <c r="E129" i="3"/>
  <c r="F129" i="3" s="1"/>
  <c r="C129" i="4"/>
  <c r="E127" i="3"/>
  <c r="F127" i="3" s="1"/>
  <c r="C127" i="4"/>
  <c r="E123" i="3"/>
  <c r="F123" i="3" s="1"/>
  <c r="C123" i="4"/>
  <c r="E122" i="3"/>
  <c r="F122" i="3" s="1"/>
  <c r="C122" i="4"/>
  <c r="E115" i="3" l="1"/>
  <c r="F115" i="3" s="1"/>
  <c r="C115" i="4"/>
  <c r="E111" i="3"/>
  <c r="F111" i="3" s="1"/>
  <c r="C111" i="4"/>
  <c r="E109" i="3"/>
  <c r="F109" i="3" s="1"/>
  <c r="C109" i="4"/>
  <c r="E108" i="3"/>
  <c r="F108" i="3" s="1"/>
  <c r="C108" i="4"/>
  <c r="E106" i="3"/>
  <c r="F106" i="3" s="1"/>
  <c r="E104" i="3"/>
  <c r="F104" i="3" s="1"/>
  <c r="C104" i="4"/>
  <c r="E103" i="3"/>
  <c r="F103" i="3" s="1"/>
  <c r="C103" i="4"/>
  <c r="E102" i="3"/>
  <c r="F102" i="3" s="1"/>
  <c r="C102" i="4"/>
  <c r="E101" i="3"/>
  <c r="F101" i="3" s="1"/>
  <c r="C101" i="4"/>
  <c r="E100" i="3"/>
  <c r="F100" i="3" s="1"/>
  <c r="E98" i="3"/>
  <c r="F98" i="3" s="1"/>
  <c r="E97" i="3"/>
  <c r="F97" i="3" s="1"/>
  <c r="C97" i="4"/>
  <c r="E96" i="3"/>
  <c r="F96" i="3" s="1"/>
  <c r="C96" i="4"/>
  <c r="E95" i="3"/>
  <c r="F95" i="3" s="1"/>
  <c r="C95" i="4"/>
  <c r="E91" i="3"/>
  <c r="F91" i="3" s="1"/>
  <c r="C91" i="4"/>
  <c r="E89" i="3"/>
  <c r="F89" i="3" s="1"/>
  <c r="E88" i="3"/>
  <c r="F88" i="3" s="1"/>
  <c r="C88" i="4"/>
  <c r="E81" i="3"/>
  <c r="F81" i="3" s="1"/>
  <c r="C81" i="4"/>
  <c r="E78" i="3"/>
  <c r="F78" i="3" s="1"/>
  <c r="C66" i="4"/>
  <c r="E64" i="3"/>
  <c r="F64" i="3" s="1"/>
  <c r="E61" i="3"/>
  <c r="F61" i="3" s="1"/>
  <c r="C59" i="4"/>
  <c r="E55" i="3"/>
  <c r="F55" i="3" s="1"/>
  <c r="C55" i="4"/>
  <c r="E54" i="3"/>
  <c r="F54" i="3" s="1"/>
  <c r="C54" i="4"/>
  <c r="E53" i="3"/>
  <c r="F53" i="3" s="1"/>
  <c r="C53" i="4"/>
  <c r="E51" i="3"/>
  <c r="F51" i="3" s="1"/>
  <c r="E50" i="3"/>
  <c r="F50" i="3" s="1"/>
  <c r="C50" i="4"/>
  <c r="E47" i="3"/>
  <c r="F47" i="3" s="1"/>
  <c r="C47" i="4"/>
  <c r="E45" i="3"/>
  <c r="F45" i="3" s="1"/>
  <c r="C45" i="4"/>
  <c r="E44" i="3"/>
  <c r="F44" i="3" s="1"/>
  <c r="C44" i="4"/>
  <c r="E41" i="3"/>
  <c r="F41" i="3" s="1"/>
  <c r="C41" i="4"/>
  <c r="E40" i="3"/>
  <c r="F40" i="3" s="1"/>
  <c r="C40" i="4"/>
  <c r="E37" i="3"/>
  <c r="F37" i="3" s="1"/>
  <c r="C37" i="4"/>
  <c r="F36" i="3"/>
  <c r="C36" i="4"/>
  <c r="E34" i="3"/>
  <c r="F34" i="3" s="1"/>
  <c r="C34" i="4"/>
  <c r="E33" i="3"/>
  <c r="F33" i="3" s="1"/>
  <c r="C33" i="4"/>
  <c r="E32" i="3"/>
  <c r="F32" i="3" s="1"/>
  <c r="C32" i="4"/>
  <c r="E30" i="3"/>
  <c r="F30" i="3" s="1"/>
  <c r="C30" i="4"/>
  <c r="C23" i="4"/>
  <c r="E22" i="3"/>
  <c r="F22" i="3" s="1"/>
  <c r="C22" i="4"/>
  <c r="E19" i="3"/>
  <c r="F19" i="3" s="1"/>
  <c r="C19" i="4"/>
  <c r="C18" i="4"/>
  <c r="E17" i="3"/>
  <c r="F17" i="3" s="1"/>
  <c r="C17" i="4"/>
  <c r="E16" i="3"/>
  <c r="F16" i="3" s="1"/>
  <c r="C16" i="4"/>
  <c r="E14" i="3"/>
  <c r="F14" i="3" s="1"/>
  <c r="C14" i="4"/>
  <c r="E10" i="3"/>
  <c r="F10" i="3" s="1"/>
  <c r="E7" i="3"/>
  <c r="F7" i="3" s="1"/>
  <c r="C7" i="4"/>
  <c r="E5" i="3"/>
  <c r="F5" i="3" s="1"/>
  <c r="E6" i="3"/>
  <c r="F6" i="3" s="1"/>
  <c r="E8" i="3"/>
  <c r="F8" i="3" s="1"/>
  <c r="E9" i="3"/>
  <c r="F9" i="3" s="1"/>
  <c r="E11" i="3"/>
  <c r="F11" i="3" s="1"/>
  <c r="E12" i="3"/>
  <c r="F12" i="3" s="1"/>
  <c r="E13" i="3"/>
  <c r="F13" i="3" s="1"/>
  <c r="E15" i="3"/>
  <c r="F15" i="3" s="1"/>
  <c r="E18" i="3"/>
  <c r="F18" i="3" s="1"/>
  <c r="E20" i="3"/>
  <c r="F20" i="3" s="1"/>
  <c r="E21" i="3"/>
  <c r="F21" i="3" s="1"/>
  <c r="E23" i="3"/>
  <c r="F23" i="3" s="1"/>
  <c r="E24" i="3"/>
  <c r="F24" i="3" s="1"/>
  <c r="E25" i="3"/>
  <c r="F25" i="3" s="1"/>
  <c r="E26" i="3"/>
  <c r="F26" i="3" s="1"/>
  <c r="E27" i="3"/>
  <c r="F27" i="3" s="1"/>
  <c r="E29" i="3"/>
  <c r="F29" i="3" s="1"/>
  <c r="E31" i="3"/>
  <c r="F31" i="3" s="1"/>
  <c r="E38" i="3"/>
  <c r="F38" i="3" s="1"/>
  <c r="E39" i="3"/>
  <c r="F39" i="3" s="1"/>
  <c r="E42" i="3"/>
  <c r="F42" i="3" s="1"/>
  <c r="E43" i="3"/>
  <c r="F43" i="3" s="1"/>
  <c r="E46" i="3"/>
  <c r="F46" i="3" s="1"/>
  <c r="E48" i="3"/>
  <c r="F48" i="3" s="1"/>
  <c r="E49" i="3"/>
  <c r="F49" i="3" s="1"/>
  <c r="E52" i="3"/>
  <c r="F52" i="3" s="1"/>
  <c r="E56" i="3"/>
  <c r="F56" i="3" s="1"/>
  <c r="E57" i="3"/>
  <c r="F57" i="3" s="1"/>
  <c r="E59" i="3"/>
  <c r="F59" i="3" s="1"/>
  <c r="E60" i="3"/>
  <c r="F60" i="3" s="1"/>
  <c r="E62" i="3"/>
  <c r="F62" i="3" s="1"/>
  <c r="E63" i="3"/>
  <c r="F63" i="3" s="1"/>
  <c r="E3" i="3"/>
  <c r="F3" i="3" s="1"/>
  <c r="E2" i="3"/>
  <c r="F2" i="3" s="1"/>
  <c r="C322" i="4" l="1"/>
  <c r="C312" i="4"/>
  <c r="C309" i="4"/>
  <c r="C307" i="4"/>
  <c r="C297" i="4"/>
  <c r="C289" i="4"/>
  <c r="C276" i="4"/>
  <c r="C254" i="4"/>
  <c r="C250" i="4"/>
  <c r="C241" i="4"/>
  <c r="C238" i="4"/>
  <c r="C236" i="4"/>
  <c r="C229" i="4"/>
  <c r="C216" i="4"/>
  <c r="C206" i="4"/>
  <c r="C203" i="4"/>
  <c r="C179" i="4"/>
  <c r="C177" i="4"/>
  <c r="C157" i="4"/>
  <c r="C163" i="4"/>
  <c r="C152" i="4"/>
  <c r="C106" i="4"/>
  <c r="C100" i="4"/>
  <c r="C98" i="4"/>
  <c r="C89" i="4"/>
  <c r="C78" i="4"/>
  <c r="C64" i="4"/>
  <c r="C61" i="4"/>
  <c r="C51" i="4"/>
  <c r="C10" i="4"/>
  <c r="C5" i="4"/>
  <c r="C3" i="4"/>
  <c r="C6" i="4"/>
  <c r="C8" i="4"/>
  <c r="C9" i="4"/>
  <c r="C11" i="4"/>
  <c r="C12" i="4"/>
  <c r="C13" i="4"/>
  <c r="C15" i="4"/>
  <c r="C20" i="4"/>
  <c r="C21" i="4"/>
  <c r="C24" i="4"/>
  <c r="C25" i="4"/>
  <c r="C26" i="4"/>
  <c r="C27" i="4"/>
  <c r="C28" i="4"/>
  <c r="C29" i="4"/>
  <c r="C31" i="4"/>
  <c r="C35" i="4"/>
  <c r="C38" i="4"/>
  <c r="C39" i="4"/>
  <c r="C42" i="4"/>
  <c r="C43" i="4"/>
  <c r="C46" i="4"/>
  <c r="C48" i="4"/>
  <c r="C49" i="4"/>
  <c r="C52" i="4"/>
  <c r="C56" i="4"/>
  <c r="C57" i="4"/>
  <c r="C58" i="4"/>
  <c r="C60" i="4"/>
  <c r="C62" i="4"/>
  <c r="C63" i="4"/>
  <c r="C65" i="4"/>
  <c r="C67" i="4"/>
  <c r="C68" i="4"/>
  <c r="C69" i="4"/>
  <c r="C70" i="4"/>
  <c r="C71" i="4"/>
  <c r="C72" i="4"/>
  <c r="C73" i="4"/>
  <c r="C75" i="4"/>
  <c r="C76" i="4"/>
  <c r="C77" i="4"/>
  <c r="C79" i="4"/>
  <c r="C80" i="4"/>
  <c r="C83" i="4"/>
  <c r="C84" i="4"/>
  <c r="C85" i="4"/>
  <c r="C86" i="4"/>
  <c r="C87" i="4"/>
  <c r="C90" i="4"/>
  <c r="C93" i="4"/>
  <c r="C94" i="4"/>
  <c r="C99" i="4"/>
  <c r="C105" i="4"/>
  <c r="C107" i="4"/>
  <c r="C110" i="4"/>
  <c r="C112" i="4"/>
  <c r="C113" i="4"/>
  <c r="C114" i="4"/>
  <c r="C116" i="4"/>
  <c r="C117" i="4"/>
  <c r="C118" i="4"/>
  <c r="C119" i="4"/>
  <c r="C120" i="4"/>
  <c r="C121" i="4"/>
  <c r="C124" i="4"/>
  <c r="C125" i="4"/>
  <c r="C126" i="4"/>
  <c r="C128" i="4"/>
  <c r="C133" i="4"/>
  <c r="C134" i="4"/>
  <c r="C135" i="4"/>
  <c r="C139" i="4"/>
  <c r="C141" i="4"/>
  <c r="C142" i="4"/>
  <c r="C145" i="4"/>
  <c r="C150" i="4"/>
  <c r="C151" i="4"/>
  <c r="C153" i="4"/>
  <c r="C165" i="4"/>
  <c r="C169" i="4"/>
  <c r="C171" i="4"/>
  <c r="C173" i="4"/>
  <c r="C174" i="4"/>
  <c r="C176" i="4"/>
  <c r="C178" i="4"/>
  <c r="C180" i="4"/>
  <c r="C181" i="4"/>
  <c r="C182" i="4"/>
  <c r="C187" i="4"/>
  <c r="C188" i="4"/>
  <c r="C190" i="4"/>
  <c r="C191" i="4"/>
  <c r="C193" i="4"/>
  <c r="C194" i="4"/>
  <c r="C196" i="4"/>
  <c r="C197" i="4"/>
  <c r="C200" i="4"/>
  <c r="C204" i="4"/>
  <c r="C208" i="4"/>
  <c r="C210" i="4"/>
  <c r="C212" i="4"/>
  <c r="C213" i="4"/>
  <c r="C214" i="4"/>
  <c r="C215" i="4"/>
  <c r="C217" i="4"/>
  <c r="C218" i="4"/>
  <c r="C219" i="4"/>
  <c r="C220" i="4"/>
  <c r="C221" i="4"/>
  <c r="C222" i="4"/>
  <c r="C224" i="4"/>
  <c r="C226" i="4"/>
  <c r="C230" i="4"/>
  <c r="C242" i="4"/>
  <c r="C243" i="4"/>
  <c r="C245" i="4"/>
  <c r="C247" i="4"/>
  <c r="C248" i="4"/>
  <c r="C249" i="4"/>
  <c r="C251" i="4"/>
  <c r="C252" i="4"/>
  <c r="C253" i="4"/>
  <c r="C257" i="4"/>
  <c r="C258" i="4"/>
  <c r="C259" i="4"/>
  <c r="C261" i="4"/>
  <c r="C262" i="4"/>
  <c r="C264" i="4"/>
  <c r="C266" i="4"/>
  <c r="C267" i="4"/>
  <c r="C269" i="4"/>
  <c r="C271" i="4"/>
  <c r="C272" i="4"/>
  <c r="C273" i="4"/>
  <c r="C275" i="4"/>
  <c r="C280" i="4"/>
  <c r="C281" i="4"/>
  <c r="C283" i="4"/>
  <c r="C284" i="4"/>
  <c r="C294" i="4"/>
  <c r="C296" i="4"/>
  <c r="C303" i="4"/>
  <c r="C304" i="4"/>
  <c r="C314" i="4"/>
  <c r="C315" i="4"/>
  <c r="C318" i="4"/>
  <c r="C321" i="4"/>
  <c r="C323" i="4"/>
  <c r="C2" i="4"/>
  <c r="E112" i="3" l="1"/>
  <c r="F112" i="3" s="1"/>
  <c r="E218" i="3" l="1"/>
  <c r="F218" i="3" s="1"/>
  <c r="E219" i="3" l="1"/>
  <c r="F219" i="3" s="1"/>
  <c r="E217" i="3"/>
  <c r="F217" i="3" s="1"/>
  <c r="E73" i="3"/>
  <c r="F73" i="3" s="1"/>
  <c r="E72" i="3"/>
  <c r="F72" i="3" s="1"/>
  <c r="E267" i="3" l="1"/>
  <c r="F267" i="3" s="1"/>
  <c r="E58" i="3"/>
  <c r="F58" i="3" s="1"/>
  <c r="E323" i="3" l="1"/>
  <c r="F323" i="3" s="1"/>
  <c r="E321" i="3"/>
  <c r="F321" i="3" s="1"/>
  <c r="E318" i="3"/>
  <c r="F318" i="3" s="1"/>
  <c r="E316" i="3"/>
  <c r="F316" i="3" s="1"/>
  <c r="E315" i="3"/>
  <c r="F315" i="3" s="1"/>
  <c r="E314" i="3"/>
  <c r="F314" i="3" s="1"/>
  <c r="E304" i="3"/>
  <c r="F304" i="3" s="1"/>
  <c r="E303" i="3"/>
  <c r="F303" i="3" s="1"/>
  <c r="E296" i="3"/>
  <c r="F296" i="3" s="1"/>
  <c r="E294" i="3"/>
  <c r="F294" i="3" s="1"/>
  <c r="E284" i="3"/>
  <c r="F284" i="3" s="1"/>
  <c r="E283" i="3"/>
  <c r="F283" i="3" s="1"/>
  <c r="E281" i="3"/>
  <c r="F281" i="3" s="1"/>
  <c r="E280" i="3"/>
  <c r="F280" i="3" s="1"/>
  <c r="E275" i="3"/>
  <c r="F275" i="3" s="1"/>
  <c r="E273" i="3"/>
  <c r="F273" i="3" s="1"/>
  <c r="E272" i="3"/>
  <c r="F272" i="3" s="1"/>
  <c r="E271" i="3"/>
  <c r="F271" i="3" s="1"/>
  <c r="E269" i="3"/>
  <c r="F269" i="3" s="1"/>
  <c r="E266" i="3"/>
  <c r="F266" i="3" s="1"/>
  <c r="E264" i="3"/>
  <c r="F264" i="3" s="1"/>
  <c r="E262" i="3"/>
  <c r="F262" i="3" s="1"/>
  <c r="E261" i="3"/>
  <c r="F261" i="3" s="1"/>
  <c r="E259" i="3"/>
  <c r="F259" i="3" s="1"/>
  <c r="E258" i="3"/>
  <c r="F258" i="3" s="1"/>
  <c r="E257" i="3"/>
  <c r="F257" i="3" s="1"/>
  <c r="E253" i="3"/>
  <c r="F253" i="3" s="1"/>
  <c r="E252" i="3"/>
  <c r="F252" i="3" s="1"/>
  <c r="E251" i="3"/>
  <c r="F251" i="3" s="1"/>
  <c r="E249" i="3"/>
  <c r="F249" i="3" s="1"/>
  <c r="E248" i="3"/>
  <c r="F248" i="3" s="1"/>
  <c r="E247" i="3"/>
  <c r="F247" i="3" s="1"/>
  <c r="E245" i="3"/>
  <c r="F245" i="3" s="1"/>
  <c r="E243" i="3"/>
  <c r="F243" i="3" s="1"/>
  <c r="E242" i="3"/>
  <c r="F242" i="3" s="1"/>
  <c r="E230" i="3"/>
  <c r="F230" i="3" s="1"/>
  <c r="C226" i="3"/>
  <c r="E226" i="3" s="1"/>
  <c r="F226" i="3" s="1"/>
  <c r="E224" i="3"/>
  <c r="F224" i="3" s="1"/>
  <c r="E222" i="3"/>
  <c r="F222" i="3" s="1"/>
  <c r="E221" i="3"/>
  <c r="F221" i="3" s="1"/>
  <c r="E220" i="3"/>
  <c r="F220" i="3" s="1"/>
  <c r="E215" i="3"/>
  <c r="F215" i="3" s="1"/>
  <c r="E214" i="3"/>
  <c r="F214" i="3" s="1"/>
  <c r="E213" i="3"/>
  <c r="F213" i="3" s="1"/>
  <c r="E212" i="3"/>
  <c r="F212" i="3" s="1"/>
  <c r="E210" i="3"/>
  <c r="F210" i="3" s="1"/>
  <c r="E208" i="3"/>
  <c r="F208" i="3" s="1"/>
  <c r="E204" i="3"/>
  <c r="F204" i="3" s="1"/>
  <c r="E200" i="3"/>
  <c r="F200" i="3" s="1"/>
  <c r="E197" i="3"/>
  <c r="F197" i="3" s="1"/>
  <c r="E196" i="3"/>
  <c r="F196" i="3" s="1"/>
  <c r="E194" i="3"/>
  <c r="F194" i="3" s="1"/>
  <c r="E193" i="3"/>
  <c r="F193" i="3" s="1"/>
  <c r="C191" i="3"/>
  <c r="E191" i="3" s="1"/>
  <c r="F191" i="3" s="1"/>
  <c r="E190" i="3"/>
  <c r="F190" i="3" s="1"/>
  <c r="E188" i="3"/>
  <c r="F188" i="3" s="1"/>
  <c r="E187" i="3"/>
  <c r="F187" i="3" s="1"/>
  <c r="E182" i="3"/>
  <c r="F182" i="3" s="1"/>
  <c r="E181" i="3"/>
  <c r="F181" i="3" s="1"/>
  <c r="E180" i="3"/>
  <c r="F180" i="3" s="1"/>
  <c r="E178" i="3"/>
  <c r="F178" i="3" s="1"/>
  <c r="E176" i="3"/>
  <c r="F176" i="3" s="1"/>
  <c r="E174" i="3"/>
  <c r="F174" i="3" s="1"/>
  <c r="E173" i="3"/>
  <c r="F173" i="3" s="1"/>
  <c r="E171" i="3"/>
  <c r="F171" i="3" s="1"/>
  <c r="E169" i="3"/>
  <c r="F169" i="3" s="1"/>
  <c r="E165" i="3"/>
  <c r="F165" i="3" s="1"/>
  <c r="E163" i="3"/>
  <c r="F163" i="3" s="1"/>
  <c r="E153" i="3"/>
  <c r="F153" i="3" s="1"/>
  <c r="E151" i="3"/>
  <c r="F151" i="3" s="1"/>
  <c r="E150" i="3"/>
  <c r="F150" i="3" s="1"/>
  <c r="C145" i="3"/>
  <c r="E145" i="3" s="1"/>
  <c r="F145" i="3" s="1"/>
  <c r="E142" i="3"/>
  <c r="F142" i="3" s="1"/>
  <c r="E141" i="3"/>
  <c r="F141" i="3" s="1"/>
  <c r="E139" i="3"/>
  <c r="F139" i="3" s="1"/>
  <c r="E135" i="3"/>
  <c r="F135" i="3" s="1"/>
  <c r="E134" i="3"/>
  <c r="F134" i="3" s="1"/>
  <c r="E133" i="3"/>
  <c r="F133" i="3" s="1"/>
  <c r="E128" i="3"/>
  <c r="F128" i="3" s="1"/>
  <c r="E126" i="3"/>
  <c r="F126" i="3" s="1"/>
  <c r="E125" i="3"/>
  <c r="F125" i="3" s="1"/>
  <c r="E120" i="3"/>
  <c r="F120" i="3" s="1"/>
  <c r="E124" i="3"/>
  <c r="F124" i="3" s="1"/>
  <c r="E121" i="3"/>
  <c r="F121" i="3" s="1"/>
  <c r="C28" i="3"/>
  <c r="E28" i="3" s="1"/>
  <c r="F28" i="3" s="1"/>
  <c r="E119" i="3"/>
  <c r="F119" i="3" s="1"/>
  <c r="E118" i="3"/>
  <c r="F118" i="3" s="1"/>
  <c r="E117" i="3"/>
  <c r="F117" i="3" s="1"/>
  <c r="C116" i="3"/>
  <c r="E116" i="3" s="1"/>
  <c r="F116" i="3" s="1"/>
  <c r="E114" i="3"/>
  <c r="F114" i="3" s="1"/>
  <c r="E113" i="3"/>
  <c r="F113" i="3" s="1"/>
  <c r="E110" i="3"/>
  <c r="F110" i="3" s="1"/>
  <c r="E107" i="3"/>
  <c r="F107" i="3" s="1"/>
  <c r="E105" i="3"/>
  <c r="F105" i="3" s="1"/>
  <c r="C99" i="3"/>
  <c r="E99" i="3" s="1"/>
  <c r="F99" i="3" s="1"/>
  <c r="E94" i="3"/>
  <c r="F94" i="3" s="1"/>
  <c r="E93" i="3"/>
  <c r="F93" i="3" s="1"/>
  <c r="E90" i="3"/>
  <c r="F90" i="3" s="1"/>
  <c r="E87" i="3"/>
  <c r="F87" i="3" s="1"/>
  <c r="E86" i="3"/>
  <c r="F86" i="3" s="1"/>
  <c r="E85" i="3"/>
  <c r="F85" i="3" s="1"/>
  <c r="E84" i="3"/>
  <c r="F84" i="3" s="1"/>
  <c r="E83" i="3"/>
  <c r="F83" i="3" s="1"/>
  <c r="E80" i="3"/>
  <c r="F80" i="3" s="1"/>
  <c r="E79" i="3"/>
  <c r="F79" i="3" s="1"/>
  <c r="E77" i="3"/>
  <c r="F77" i="3" s="1"/>
  <c r="E76" i="3"/>
  <c r="F76" i="3" s="1"/>
  <c r="E75" i="3"/>
  <c r="F75" i="3" s="1"/>
  <c r="E71" i="3"/>
  <c r="F71" i="3" s="1"/>
  <c r="C70" i="3"/>
  <c r="E70" i="3" s="1"/>
  <c r="F70" i="3" s="1"/>
  <c r="E69" i="3"/>
  <c r="F69" i="3" s="1"/>
  <c r="E68" i="3"/>
  <c r="F68" i="3" s="1"/>
  <c r="E67" i="3"/>
  <c r="F67" i="3" s="1"/>
  <c r="E66" i="3"/>
  <c r="F66" i="3" s="1"/>
  <c r="E65" i="3"/>
  <c r="F65" i="3" s="1"/>
  <c r="E35" i="3"/>
  <c r="F35" i="3" s="1"/>
  <c r="F324" i="3" l="1"/>
  <c r="F325" i="3" s="1"/>
  <c r="F327" i="3" l="1"/>
  <c r="F329" i="3"/>
</calcChain>
</file>

<file path=xl/sharedStrings.xml><?xml version="1.0" encoding="utf-8"?>
<sst xmlns="http://schemas.openxmlformats.org/spreadsheetml/2006/main" count="32331" uniqueCount="9221">
  <si>
    <t>Achariaceae</t>
  </si>
  <si>
    <t>Acoraceae</t>
  </si>
  <si>
    <t>Actinidiaceae</t>
  </si>
  <si>
    <t>Adoxaceae</t>
  </si>
  <si>
    <t>Aextoxicaceae</t>
  </si>
  <si>
    <t>Aizoaceae</t>
  </si>
  <si>
    <t>Alismataceae</t>
  </si>
  <si>
    <t>Alseuosmiaceae</t>
  </si>
  <si>
    <t>Alstroemeriaceae</t>
  </si>
  <si>
    <t>Amaranthaceae</t>
  </si>
  <si>
    <t>Amaryllidaceae</t>
  </si>
  <si>
    <t>Amborellaceae</t>
  </si>
  <si>
    <t>Anacardiaceae</t>
  </si>
  <si>
    <t>Ancistrocladaceae</t>
  </si>
  <si>
    <t>Anisophylleaceae</t>
  </si>
  <si>
    <t>Annonaceae</t>
  </si>
  <si>
    <t>Aphloiaceae</t>
  </si>
  <si>
    <t>Apiaceae</t>
  </si>
  <si>
    <t>Apocynaceae</t>
  </si>
  <si>
    <t>Apodanthaceae</t>
  </si>
  <si>
    <t>Aquifoliaceae</t>
  </si>
  <si>
    <t>Araceae</t>
  </si>
  <si>
    <t>Araliaceae</t>
  </si>
  <si>
    <t>Arecaceae</t>
  </si>
  <si>
    <t>Argophyllaceae</t>
  </si>
  <si>
    <t>Aristolochiaceae</t>
  </si>
  <si>
    <t>Asparagaceae</t>
  </si>
  <si>
    <t>Asteliaceae</t>
  </si>
  <si>
    <t>Asteropeiaceae</t>
  </si>
  <si>
    <t>Atherospermataceae</t>
  </si>
  <si>
    <t>Austrobaileyaceae</t>
  </si>
  <si>
    <t>Balanophoraceae</t>
  </si>
  <si>
    <t>Balsaminaceae</t>
  </si>
  <si>
    <t>Basellaceae</t>
  </si>
  <si>
    <t>Begoniaceae</t>
  </si>
  <si>
    <t>Berberidaceae</t>
  </si>
  <si>
    <t>Berberidopsidaceae</t>
  </si>
  <si>
    <t>Betulaceae</t>
  </si>
  <si>
    <t>Bignoniaceae</t>
  </si>
  <si>
    <t>Bixaceae</t>
  </si>
  <si>
    <t>Blandfordiaceae</t>
  </si>
  <si>
    <t>Bonnetiaceae</t>
  </si>
  <si>
    <t>Boraginaceae</t>
  </si>
  <si>
    <t>Boryaceae</t>
  </si>
  <si>
    <t>Brassicaceae</t>
  </si>
  <si>
    <t>Bromeliaceae</t>
  </si>
  <si>
    <t>Bruniaceae</t>
  </si>
  <si>
    <t>Burmanniaceae</t>
  </si>
  <si>
    <t>Burseraceae</t>
  </si>
  <si>
    <t>Buxaceae</t>
  </si>
  <si>
    <t>Byblidaceae</t>
  </si>
  <si>
    <t>Cabombaceae</t>
  </si>
  <si>
    <t>Cactaceae</t>
  </si>
  <si>
    <t>Calceolariaceae</t>
  </si>
  <si>
    <t>Calophyllaceae</t>
  </si>
  <si>
    <t>Calycanthaceae</t>
  </si>
  <si>
    <t>Calyceraceae</t>
  </si>
  <si>
    <t>Campanulaceae</t>
  </si>
  <si>
    <t>Campynemataceae</t>
  </si>
  <si>
    <t>Canellaceae</t>
  </si>
  <si>
    <t>Cannabaceae</t>
  </si>
  <si>
    <t>Cannaceae</t>
  </si>
  <si>
    <t>Capparaceae</t>
  </si>
  <si>
    <t>Caprifoliaceae</t>
  </si>
  <si>
    <t>Caricaceae</t>
  </si>
  <si>
    <t>Carlemanniaceae</t>
  </si>
  <si>
    <t>Caryocaraceae</t>
  </si>
  <si>
    <t>Caryophyllaceae</t>
  </si>
  <si>
    <t>Celastraceae</t>
  </si>
  <si>
    <t>Centroplacaceae</t>
  </si>
  <si>
    <t>Cephalotaceae</t>
  </si>
  <si>
    <t>Chloranthaceae</t>
  </si>
  <si>
    <t>Chrysobalanaceae</t>
  </si>
  <si>
    <t>Cistaceae</t>
  </si>
  <si>
    <t>Cleomaceae</t>
  </si>
  <si>
    <t>Clethraceae</t>
  </si>
  <si>
    <t>Clusiaceae</t>
  </si>
  <si>
    <t>Colchicaceae</t>
  </si>
  <si>
    <t>Acanthaceae</t>
  </si>
  <si>
    <t>Columelliaceae</t>
  </si>
  <si>
    <t>Combretaceae</t>
  </si>
  <si>
    <t>Commelinaceae</t>
  </si>
  <si>
    <t>Acanthopsis spathularis</t>
  </si>
  <si>
    <t>Connaraceae</t>
  </si>
  <si>
    <t>Convolvulaceae</t>
  </si>
  <si>
    <t>Cornaceae</t>
  </si>
  <si>
    <t>Corynocarpaceae</t>
  </si>
  <si>
    <t>Costaceae</t>
  </si>
  <si>
    <t>Crassulaceae</t>
  </si>
  <si>
    <t>Crossosomataceae</t>
  </si>
  <si>
    <t>Ctenolophonaceae</t>
  </si>
  <si>
    <t>Anisacanthus brasiliensis</t>
  </si>
  <si>
    <t>Cucurbitaceae</t>
  </si>
  <si>
    <t>Cunoniaceae</t>
  </si>
  <si>
    <t>Curtisiaceae</t>
  </si>
  <si>
    <t>Cyclanthaceae</t>
  </si>
  <si>
    <t>Cynomoriaceae</t>
  </si>
  <si>
    <t>Anisacanthus thurberi</t>
  </si>
  <si>
    <t>Cyperaceae</t>
  </si>
  <si>
    <t>Cyrillaceae</t>
  </si>
  <si>
    <t>Cytinaceae</t>
  </si>
  <si>
    <t>Daphniphyllaceae</t>
  </si>
  <si>
    <t>Dasypogonaceae</t>
  </si>
  <si>
    <t>Aphelandra colorata</t>
  </si>
  <si>
    <t>Diapensiaceae</t>
  </si>
  <si>
    <t>Didiereaceae</t>
  </si>
  <si>
    <t>Dilleniaceae</t>
  </si>
  <si>
    <t>Dioscoreaceae</t>
  </si>
  <si>
    <t>Dipterocarpaceae</t>
  </si>
  <si>
    <t>Dirachmaceae</t>
  </si>
  <si>
    <t>Justicia mexicana</t>
  </si>
  <si>
    <t>Doryanthaceae</t>
  </si>
  <si>
    <t>Droseraceae</t>
  </si>
  <si>
    <t>Justicia phyllocalyx</t>
  </si>
  <si>
    <t>Drosophyllaceae</t>
  </si>
  <si>
    <t>Ebenaceae</t>
  </si>
  <si>
    <t>Elaeagnaceae</t>
  </si>
  <si>
    <t>Elaeocarpaceae</t>
  </si>
  <si>
    <t>Justicia squarrosa</t>
  </si>
  <si>
    <t>Elatinaceae</t>
  </si>
  <si>
    <t>Emblingiaceae</t>
  </si>
  <si>
    <t>Ericaceae</t>
  </si>
  <si>
    <t>Eriocaulaceae</t>
  </si>
  <si>
    <t>Erythroxylaceae</t>
  </si>
  <si>
    <t>Escalloniaceae</t>
  </si>
  <si>
    <t>Ruellia dissitifolia</t>
  </si>
  <si>
    <t>Euphorbiaceae</t>
  </si>
  <si>
    <t>Euphroniaceae</t>
  </si>
  <si>
    <t>Eupomatiaceae</t>
  </si>
  <si>
    <t>Eupteleaceae</t>
  </si>
  <si>
    <t>Fagaceae</t>
  </si>
  <si>
    <t>Ruellia geminiflora</t>
  </si>
  <si>
    <t>Flagellariaceae</t>
  </si>
  <si>
    <t>Fouquieriaceae</t>
  </si>
  <si>
    <t>Frankeniaceae</t>
  </si>
  <si>
    <t>Ruellia humilis</t>
  </si>
  <si>
    <t>Garryaceae</t>
  </si>
  <si>
    <t>Geissolomataceae</t>
  </si>
  <si>
    <t>Ruellia sanguinea</t>
  </si>
  <si>
    <t>Gelsemiaceae</t>
  </si>
  <si>
    <t>Gentianaceae</t>
  </si>
  <si>
    <t>Geraniaceae</t>
  </si>
  <si>
    <t>Gesneriaceae</t>
  </si>
  <si>
    <t>Gisekiaceae</t>
  </si>
  <si>
    <t>Viburnum odoratissimum</t>
  </si>
  <si>
    <t>Gomortegaceae</t>
  </si>
  <si>
    <t>Goodeniaceae</t>
  </si>
  <si>
    <t>Grossulariaceae</t>
  </si>
  <si>
    <t xml:space="preserve">Agave parryi </t>
  </si>
  <si>
    <t>Haemodoraceae</t>
  </si>
  <si>
    <t>Hamamelidaceae</t>
  </si>
  <si>
    <t>Agave schottii</t>
  </si>
  <si>
    <t>Heliconiaceae</t>
  </si>
  <si>
    <t>Helwingiaceae</t>
  </si>
  <si>
    <t>Hernandiaceae</t>
  </si>
  <si>
    <t>Cheiridopsis denticulata</t>
  </si>
  <si>
    <t>Conicosia elongata</t>
  </si>
  <si>
    <t>Humiriaceae</t>
  </si>
  <si>
    <t xml:space="preserve">Leipoldtia schultzei </t>
  </si>
  <si>
    <t>Hydatellaceae</t>
  </si>
  <si>
    <t>Hydrangeaceae</t>
  </si>
  <si>
    <t>Mesembryanthemum guerichianum</t>
  </si>
  <si>
    <t>Hydrocharitaceae</t>
  </si>
  <si>
    <t>Polymita albiflora</t>
  </si>
  <si>
    <t>Hydroleaceae</t>
  </si>
  <si>
    <t>Prenia pallens</t>
  </si>
  <si>
    <t>Hypericaceae</t>
  </si>
  <si>
    <t>Prenia sladeniana</t>
  </si>
  <si>
    <t>Hypoxidaceae</t>
  </si>
  <si>
    <t xml:space="preserve">Ruschia cymosa </t>
  </si>
  <si>
    <t>Icacinaceae</t>
  </si>
  <si>
    <t>Ruschia elineata</t>
  </si>
  <si>
    <t>Iridaceae</t>
  </si>
  <si>
    <t>Irvingiaceae</t>
  </si>
  <si>
    <t>Ruschia robusta</t>
  </si>
  <si>
    <t>Iteaceae</t>
  </si>
  <si>
    <t>Ixioliriaceae</t>
  </si>
  <si>
    <t>Tetragonia fruticosa</t>
  </si>
  <si>
    <t>Ixonanthaceae</t>
  </si>
  <si>
    <t>Joinvilleaceae</t>
  </si>
  <si>
    <t>Juglandaceae</t>
  </si>
  <si>
    <t>Juncaceae</t>
  </si>
  <si>
    <t>Alangium chinense</t>
  </si>
  <si>
    <t>Krameriaceae</t>
  </si>
  <si>
    <t>Lactoridaceae</t>
  </si>
  <si>
    <t>Lamiaceae</t>
  </si>
  <si>
    <t>Alstroemeria inodora</t>
  </si>
  <si>
    <t>Alstroemeria rupestris</t>
  </si>
  <si>
    <t>Lardizabalaceae</t>
  </si>
  <si>
    <t>Lauraceae</t>
  </si>
  <si>
    <t>Lecythidaceae</t>
  </si>
  <si>
    <t>Chamissoa altissima</t>
  </si>
  <si>
    <t>Froelichia procera</t>
  </si>
  <si>
    <t>Lentibulariaceae</t>
  </si>
  <si>
    <t>Gomphrena paranensis</t>
  </si>
  <si>
    <t>Gomphrena pohlii</t>
  </si>
  <si>
    <t>Lepidobotryaceae</t>
  </si>
  <si>
    <t>Gomphrena prostrata</t>
  </si>
  <si>
    <t>Liliaceae</t>
  </si>
  <si>
    <t>Gomphrena virgata</t>
  </si>
  <si>
    <t>Hermbstaedtia glauca</t>
  </si>
  <si>
    <t>Limnanthaceae</t>
  </si>
  <si>
    <t>Pfaffia tuberosa</t>
  </si>
  <si>
    <t>Linaceae</t>
  </si>
  <si>
    <t>Linderniaceae</t>
  </si>
  <si>
    <t>Loasaceae</t>
  </si>
  <si>
    <t>Loganiaceae</t>
  </si>
  <si>
    <t>Lophiocarpaceae</t>
  </si>
  <si>
    <t>Loranthaceae</t>
  </si>
  <si>
    <t>Lowiaceae</t>
  </si>
  <si>
    <t>Allium subhirsutum</t>
  </si>
  <si>
    <t>Lythraceae</t>
  </si>
  <si>
    <t>Hippeastrum glaucescens</t>
  </si>
  <si>
    <t>Magnoliaceae</t>
  </si>
  <si>
    <t>Malpighiaceae</t>
  </si>
  <si>
    <t>Nothoscordum inodorum</t>
  </si>
  <si>
    <t>Malvaceae</t>
  </si>
  <si>
    <t>Nothoscordum montevidensis</t>
  </si>
  <si>
    <t>Marantaceae</t>
  </si>
  <si>
    <t>Marcgraviaceae</t>
  </si>
  <si>
    <t>Pancreatium maritimum</t>
  </si>
  <si>
    <t>Martyniaceae</t>
  </si>
  <si>
    <t>Sternbergia lutea</t>
  </si>
  <si>
    <t>Mayacaceae</t>
  </si>
  <si>
    <t>Melanthiaceae</t>
  </si>
  <si>
    <t>Melastomataceae</t>
  </si>
  <si>
    <t>Meliaceae</t>
  </si>
  <si>
    <t>Anacardium humile</t>
  </si>
  <si>
    <t>Melianthaceae</t>
  </si>
  <si>
    <t>Choerospondias axillaris</t>
  </si>
  <si>
    <t>Menispermaceae</t>
  </si>
  <si>
    <t>Lithraea brasiliensis</t>
  </si>
  <si>
    <t>Menyanthaceae</t>
  </si>
  <si>
    <t>Lithraea molleoides</t>
  </si>
  <si>
    <t>Mangifera indica</t>
  </si>
  <si>
    <t>Rhus hypoleuca</t>
  </si>
  <si>
    <t>Mitrastemonaceae</t>
  </si>
  <si>
    <t>Rhus succedanea</t>
  </si>
  <si>
    <t>Molluginaceae</t>
  </si>
  <si>
    <t>Schinus molle</t>
  </si>
  <si>
    <t>Monimiaceae</t>
  </si>
  <si>
    <t>Schinus weinmannifolius</t>
  </si>
  <si>
    <t>Montiaceae</t>
  </si>
  <si>
    <t>Tapirira guianensis</t>
  </si>
  <si>
    <t>Montiniaceae</t>
  </si>
  <si>
    <t>Moraceae</t>
  </si>
  <si>
    <t>Moringaceae</t>
  </si>
  <si>
    <t>Annona cornifolia</t>
  </si>
  <si>
    <t>Muntingiaceae</t>
  </si>
  <si>
    <t>Annona crassiflora</t>
  </si>
  <si>
    <t>Musaceae</t>
  </si>
  <si>
    <t>Annona dioica</t>
  </si>
  <si>
    <t>Annona tomentosa</t>
  </si>
  <si>
    <t>Myricaceae</t>
  </si>
  <si>
    <t>Duguetia furfuracea</t>
  </si>
  <si>
    <t>Myristicaceae</t>
  </si>
  <si>
    <t>Xylopia aromatica</t>
  </si>
  <si>
    <t>Myrtaceae</t>
  </si>
  <si>
    <t>Nartheciaceae</t>
  </si>
  <si>
    <t>Nelumbonaceae</t>
  </si>
  <si>
    <t>Nepenthaceae</t>
  </si>
  <si>
    <t>Ammi visnaga</t>
  </si>
  <si>
    <t>Neuradaceae</t>
  </si>
  <si>
    <t>Nitrariaceae</t>
  </si>
  <si>
    <t>Nyctaginaceae</t>
  </si>
  <si>
    <t>Nymphaeaceae</t>
  </si>
  <si>
    <t>Ochnaceae</t>
  </si>
  <si>
    <t>Olacaceae</t>
  </si>
  <si>
    <t>Oleaceae</t>
  </si>
  <si>
    <t>Onagraceae</t>
  </si>
  <si>
    <t>Azorella monanthos</t>
  </si>
  <si>
    <t>Coriandrum sativum</t>
  </si>
  <si>
    <t>Daucus carota</t>
  </si>
  <si>
    <t>Opiliaceae</t>
  </si>
  <si>
    <t>Orchidaceae</t>
  </si>
  <si>
    <t>Eryngium campestre</t>
  </si>
  <si>
    <t>Eryngium canaliculatum</t>
  </si>
  <si>
    <t>Orobanchaceae</t>
  </si>
  <si>
    <t>Eryngium eriophorum</t>
  </si>
  <si>
    <t>Eryngium horridum</t>
  </si>
  <si>
    <t>Erygium juncifolium</t>
  </si>
  <si>
    <t>Eryngium megapotamicum</t>
  </si>
  <si>
    <t>Eryngium pristis</t>
  </si>
  <si>
    <t>Eryngium sanguisorba</t>
  </si>
  <si>
    <t>Oxalidaceae</t>
  </si>
  <si>
    <t>Paeoniaceae</t>
  </si>
  <si>
    <t>Foeniculum vulgare</t>
  </si>
  <si>
    <t>Pandanaceae</t>
  </si>
  <si>
    <t>Scandix australis</t>
  </si>
  <si>
    <t>Papaveraceae</t>
  </si>
  <si>
    <t>Thapsia garganica</t>
  </si>
  <si>
    <t>Passifloraceae</t>
  </si>
  <si>
    <t>Tordylium apulum</t>
  </si>
  <si>
    <t>Paulowniaceae</t>
  </si>
  <si>
    <t>Pedaliaceae</t>
  </si>
  <si>
    <t>Asclepias aequicornu</t>
  </si>
  <si>
    <t>Penaeaceae</t>
  </si>
  <si>
    <t>Aspidosperma cylindrocarpon</t>
  </si>
  <si>
    <t>Pentadiplandraceae</t>
  </si>
  <si>
    <t>Pentaphragmataceae</t>
  </si>
  <si>
    <t>Pentaphylacaceae</t>
  </si>
  <si>
    <t>Aspidosperma tomentosum</t>
  </si>
  <si>
    <t>Blepharodon biscupidatum</t>
  </si>
  <si>
    <t>Blepharodon lineare</t>
  </si>
  <si>
    <t>Peraceae</t>
  </si>
  <si>
    <t>Condylocarpon isthmicum</t>
  </si>
  <si>
    <t>Petrosaviaceae</t>
  </si>
  <si>
    <t>Galactophora schomburgkiana</t>
  </si>
  <si>
    <t>Philesiaceae</t>
  </si>
  <si>
    <t>Hancornia speciosa</t>
  </si>
  <si>
    <t>Philydraceae</t>
  </si>
  <si>
    <t>Hemipogon acerosus</t>
  </si>
  <si>
    <t>Phrymaceae</t>
  </si>
  <si>
    <t>Himathantus obovatus</t>
  </si>
  <si>
    <t>Phyllanthaceae</t>
  </si>
  <si>
    <t>Mandevilla benthamii</t>
  </si>
  <si>
    <t>Phyllonomaceae</t>
  </si>
  <si>
    <t>Mandevilla ilustris</t>
  </si>
  <si>
    <t>Phytolaccaceae</t>
  </si>
  <si>
    <t>Mandevilla martiana</t>
  </si>
  <si>
    <t>Picramniaceae</t>
  </si>
  <si>
    <t>Mandevilla pohliana</t>
  </si>
  <si>
    <t>Mandevilla scabra</t>
  </si>
  <si>
    <t>Nerium oleander</t>
  </si>
  <si>
    <t>Odontadenia lutea</t>
  </si>
  <si>
    <t>Orthosia urceolata</t>
  </si>
  <si>
    <t>Oxypetalum appendiculatum</t>
  </si>
  <si>
    <t>Oxypetalum capitatum</t>
  </si>
  <si>
    <t>Piperaceae</t>
  </si>
  <si>
    <t>Oxypetalum lineare</t>
  </si>
  <si>
    <t>Pittosporaceae</t>
  </si>
  <si>
    <t>Oxypetalum sublanatum</t>
  </si>
  <si>
    <t>Plantaginaceae</t>
  </si>
  <si>
    <t>Oxypetalum wightianum</t>
  </si>
  <si>
    <t>Prestonia coalita</t>
  </si>
  <si>
    <t>Plocospermataceae</t>
  </si>
  <si>
    <t>Plumbaginaceae</t>
  </si>
  <si>
    <t>Podostemaceae</t>
  </si>
  <si>
    <t>Polemoniaceae</t>
  </si>
  <si>
    <t>Polygalaceae</t>
  </si>
  <si>
    <t>Polygonaceae</t>
  </si>
  <si>
    <t>Temnadenia violacea</t>
  </si>
  <si>
    <t>Pontederiaceae</t>
  </si>
  <si>
    <t>Urceola rosea</t>
  </si>
  <si>
    <t>Portulacaceae</t>
  </si>
  <si>
    <t>Ilex amara</t>
  </si>
  <si>
    <t>Primulaceae</t>
  </si>
  <si>
    <t>Proteaceae</t>
  </si>
  <si>
    <t>Ilex asprella</t>
  </si>
  <si>
    <t>Putranjivaceae</t>
  </si>
  <si>
    <t>Quillajaceae</t>
  </si>
  <si>
    <t>Ilex cinerea</t>
  </si>
  <si>
    <t>Ilex dumosa</t>
  </si>
  <si>
    <t>Rafflesiaceae</t>
  </si>
  <si>
    <t>Ilex pubescens</t>
  </si>
  <si>
    <t>Ranunculaceae</t>
  </si>
  <si>
    <t>Ilex retusa</t>
  </si>
  <si>
    <t>Rapateaceae</t>
  </si>
  <si>
    <t>Ilex viridis</t>
  </si>
  <si>
    <t>Resedaceae</t>
  </si>
  <si>
    <t>Anthurium sellowianum</t>
  </si>
  <si>
    <t>Monstera obliqua</t>
  </si>
  <si>
    <t>Rhamnaceae</t>
  </si>
  <si>
    <t>Philodendron bipinnatifolium</t>
  </si>
  <si>
    <t>Rhizophoraceae</t>
  </si>
  <si>
    <t>Roridulaceae</t>
  </si>
  <si>
    <t>Rosaceae</t>
  </si>
  <si>
    <t>Philodendron selloum</t>
  </si>
  <si>
    <t>Rousseaceae</t>
  </si>
  <si>
    <t>Philodendron solimoense</t>
  </si>
  <si>
    <t>Rubiaceae</t>
  </si>
  <si>
    <t>Rutaceae</t>
  </si>
  <si>
    <t>Zantedeschia aethiopica</t>
  </si>
  <si>
    <t>Sabiaceae</t>
  </si>
  <si>
    <t>Salicaceae</t>
  </si>
  <si>
    <t>Dendropanax cuneatus</t>
  </si>
  <si>
    <t>Salvadoraceae</t>
  </si>
  <si>
    <t>Schefflera macrocarpa</t>
  </si>
  <si>
    <t>Santalaceae</t>
  </si>
  <si>
    <t xml:space="preserve">Schefflera morototoni </t>
  </si>
  <si>
    <t>Schefflera octophylla</t>
  </si>
  <si>
    <t>Schefflera violaceae</t>
  </si>
  <si>
    <t>Sapindaceae</t>
  </si>
  <si>
    <t>Acrocomia hassleri</t>
  </si>
  <si>
    <t>Butia archeri</t>
  </si>
  <si>
    <t>Sapotaceae</t>
  </si>
  <si>
    <t>Butia capitata</t>
  </si>
  <si>
    <t>Butia paraguayensis</t>
  </si>
  <si>
    <t>Sarcolaenaceae</t>
  </si>
  <si>
    <t>Sarraceniaceae</t>
  </si>
  <si>
    <t>Phoenix dactylifera</t>
  </si>
  <si>
    <t>Syagrus loefgrenii</t>
  </si>
  <si>
    <t>Saxifragaceae</t>
  </si>
  <si>
    <t>Aristolochia esperanzae</t>
  </si>
  <si>
    <t>Schisandraceae</t>
  </si>
  <si>
    <t>Schlegeliaceae</t>
  </si>
  <si>
    <t>Schoepfiaceae</t>
  </si>
  <si>
    <t>Scrophulariaceae</t>
  </si>
  <si>
    <t>Albuca cooperi</t>
  </si>
  <si>
    <t>Asparagus acutifolius</t>
  </si>
  <si>
    <t>Asparagus aphyllus</t>
  </si>
  <si>
    <t>Simaroubaceae</t>
  </si>
  <si>
    <t>Siparunaceae</t>
  </si>
  <si>
    <t>Smilacaceae</t>
  </si>
  <si>
    <t>Solanaceae</t>
  </si>
  <si>
    <t>Muscari commutatum</t>
  </si>
  <si>
    <t>Sphaerosepalaceae</t>
  </si>
  <si>
    <t>Stachyuraceae</t>
  </si>
  <si>
    <t>Staphyleaceae</t>
  </si>
  <si>
    <t>Muscari neglectum</t>
  </si>
  <si>
    <t>Ornithogalum exscapum</t>
  </si>
  <si>
    <t>Stemonaceae</t>
  </si>
  <si>
    <t>Scilla autumnalis</t>
  </si>
  <si>
    <t>Stemonuraceae</t>
  </si>
  <si>
    <t>Asphodelus aestivus</t>
  </si>
  <si>
    <t>Trachyandra bulbinifolia</t>
  </si>
  <si>
    <t>Strasburgeriaceae</t>
  </si>
  <si>
    <t>Asteraceae</t>
  </si>
  <si>
    <t>Strelitziaceae</t>
  </si>
  <si>
    <t>Acanthospermum australe</t>
  </si>
  <si>
    <t>Stylidiaceae</t>
  </si>
  <si>
    <t>Achyrocline satureioides</t>
  </si>
  <si>
    <t>Acmella bellidioides</t>
  </si>
  <si>
    <t>Styracaceae</t>
  </si>
  <si>
    <t>Acmella decumbens</t>
  </si>
  <si>
    <t>Surianaceae</t>
  </si>
  <si>
    <t>Ageratum conyzoides</t>
  </si>
  <si>
    <t>Symplocaceae</t>
  </si>
  <si>
    <t>Talinaceae</t>
  </si>
  <si>
    <t>Andryala integrifolia</t>
  </si>
  <si>
    <t>Tamaricaceae</t>
  </si>
  <si>
    <t>Anethum graveolens</t>
  </si>
  <si>
    <t>Tapisciaceae</t>
  </si>
  <si>
    <t>Aspilia floribunda</t>
  </si>
  <si>
    <t>Tecophilaeaceae</t>
  </si>
  <si>
    <t>Aspilia foliacea</t>
  </si>
  <si>
    <t>Aspilia phyllostachya</t>
  </si>
  <si>
    <t>Tetramelaceae</t>
  </si>
  <si>
    <t>Aspilia reflexa</t>
  </si>
  <si>
    <t>Tetrameristaceae</t>
  </si>
  <si>
    <t>Theaceae</t>
  </si>
  <si>
    <t>Baccharis anomala</t>
  </si>
  <si>
    <t>Baccharis aphylla</t>
  </si>
  <si>
    <t>Baccharis articulata</t>
  </si>
  <si>
    <t>Thymelaeaceae</t>
  </si>
  <si>
    <t>Baccharis caprariifolia</t>
  </si>
  <si>
    <t>Tofieldiaceae</t>
  </si>
  <si>
    <t>Baccharis cultrata</t>
  </si>
  <si>
    <t>Baccharis curitybensis</t>
  </si>
  <si>
    <t>Tovariaceae</t>
  </si>
  <si>
    <t>Baccharis dracunculifolia</t>
  </si>
  <si>
    <t>Trigoniaceae</t>
  </si>
  <si>
    <t>Baccharis illinita</t>
  </si>
  <si>
    <t>Trimeniaceae</t>
  </si>
  <si>
    <t>Baccharis intermixta</t>
  </si>
  <si>
    <t>Triuridaceae</t>
  </si>
  <si>
    <t>Baccharis leptocephala</t>
  </si>
  <si>
    <t>Trochodendraceae</t>
  </si>
  <si>
    <t>Baccharis ochracea</t>
  </si>
  <si>
    <t>Tropaeolaceae</t>
  </si>
  <si>
    <t>Baccharis patens</t>
  </si>
  <si>
    <t>Baccharis pingarea</t>
  </si>
  <si>
    <t>Baccharis platypoda</t>
  </si>
  <si>
    <t>Urticaceae</t>
  </si>
  <si>
    <t>Baccharis pseudomyriocephala</t>
  </si>
  <si>
    <t>Velloziaceae</t>
  </si>
  <si>
    <t>Baccharis rufescens</t>
  </si>
  <si>
    <t>Verbenaceae</t>
  </si>
  <si>
    <t>Bacharis selloi</t>
  </si>
  <si>
    <t>Baccharis semiserrata</t>
  </si>
  <si>
    <t>Baccharis sessiliflora</t>
  </si>
  <si>
    <t>Violaceae</t>
  </si>
  <si>
    <t>Vitaceae</t>
  </si>
  <si>
    <t>Vivianiaceae</t>
  </si>
  <si>
    <t>Baccharis tarchonanthoides</t>
  </si>
  <si>
    <t>Vochysiaceae</t>
  </si>
  <si>
    <t>Baccharis tridentata</t>
  </si>
  <si>
    <t>Winteraceae</t>
  </si>
  <si>
    <t>Baccharis trimera</t>
  </si>
  <si>
    <t>Xanthorrhoeaceae</t>
  </si>
  <si>
    <t>Berkheya fruticosa</t>
  </si>
  <si>
    <t>Bidens ferulifolia</t>
  </si>
  <si>
    <t>Xyridaceae</t>
  </si>
  <si>
    <t>Zingiberaceae</t>
  </si>
  <si>
    <t>Zygophyllaceae</t>
  </si>
  <si>
    <t>Bidens gardneri</t>
  </si>
  <si>
    <t>Bidens segetum</t>
  </si>
  <si>
    <t>Calea lucidivenia</t>
  </si>
  <si>
    <t>Calea reticulata</t>
  </si>
  <si>
    <t>Calea uniflora</t>
  </si>
  <si>
    <t>Calendula arvensis</t>
  </si>
  <si>
    <t>Campuloclinium megacephalum</t>
  </si>
  <si>
    <t>Carduus acanthoides</t>
  </si>
  <si>
    <t>Centaurea aspera</t>
  </si>
  <si>
    <t>Centaurea orphanidea</t>
  </si>
  <si>
    <t>Centaurea raphanina</t>
  </si>
  <si>
    <t>Chaptalia integerrima</t>
  </si>
  <si>
    <t>Chaptalia nutans</t>
  </si>
  <si>
    <t>Chaptalia runcinata</t>
  </si>
  <si>
    <t>Cichorium intybus</t>
  </si>
  <si>
    <t>Cichorium pumilum</t>
  </si>
  <si>
    <t>Cirsium neomexicanum</t>
  </si>
  <si>
    <t>Chresta sphaerocephala</t>
  </si>
  <si>
    <t>Chromolaena ferruginea</t>
  </si>
  <si>
    <t>Chromolaena laevigata</t>
  </si>
  <si>
    <t>Chromolaena leucocephala</t>
  </si>
  <si>
    <t>Chromolaena maximilianii</t>
  </si>
  <si>
    <t>Chromolaena odorata</t>
  </si>
  <si>
    <t>Chromolaena squalida</t>
  </si>
  <si>
    <t>Chrysanthemum coronarium</t>
  </si>
  <si>
    <t>Conyza floribunda</t>
  </si>
  <si>
    <t>Coreopsis grandiflora</t>
  </si>
  <si>
    <t>Coreopsis lanceolata</t>
  </si>
  <si>
    <t>Coreopsis tinctoria</t>
  </si>
  <si>
    <t>Coreopsis verticillata</t>
  </si>
  <si>
    <t>Cosmos bipinnatus</t>
  </si>
  <si>
    <t>Cosmos sulphureus</t>
  </si>
  <si>
    <t>Dasyphyllum candolleanum</t>
  </si>
  <si>
    <t xml:space="preserve">Didelta carnosa </t>
  </si>
  <si>
    <t>Didelta spinosa</t>
  </si>
  <si>
    <t>Dimerostemma lippioides</t>
  </si>
  <si>
    <t>Echinops microcephalus</t>
  </si>
  <si>
    <t>Elephantopus erectus</t>
  </si>
  <si>
    <t>Elephantopus mollis</t>
  </si>
  <si>
    <t>Elephantopus racemosus</t>
  </si>
  <si>
    <t>Emilia sonchifolia</t>
  </si>
  <si>
    <t>Eremanthus erythropappus</t>
  </si>
  <si>
    <t>Eremanthus glomerulatus</t>
  </si>
  <si>
    <t>Eupatorium barbacense</t>
  </si>
  <si>
    <t>Eupatorium campestre</t>
  </si>
  <si>
    <t>Eupatorium candolleanum</t>
  </si>
  <si>
    <t>Eupatorium chaseae</t>
  </si>
  <si>
    <t>Eupatorium clematideum</t>
  </si>
  <si>
    <t>Eupatorium cylindrocephalum</t>
  </si>
  <si>
    <t>Eupatorium laete-virens</t>
  </si>
  <si>
    <t>Eupatorium ligulaefolium</t>
  </si>
  <si>
    <t>Eupatorium odoratum</t>
  </si>
  <si>
    <t>Eupatorium oxylepis</t>
  </si>
  <si>
    <t>Eupatorium pedale</t>
  </si>
  <si>
    <t>Eupatorium pedunculosum</t>
  </si>
  <si>
    <t>Eupatorium ramosissimum</t>
  </si>
  <si>
    <t>Eupatorium squalidum</t>
  </si>
  <si>
    <t>Eupatorium serratum</t>
  </si>
  <si>
    <t>Eupatorium verbenaceum</t>
  </si>
  <si>
    <t>Eupatorium subhastatum</t>
  </si>
  <si>
    <t>Eupatorium trigonum</t>
  </si>
  <si>
    <t>Galactites tomentosa</t>
  </si>
  <si>
    <t>Gazania lichtensteinii</t>
  </si>
  <si>
    <t>Gochnatia barrosii</t>
  </si>
  <si>
    <t>Gochnatia paniculata</t>
  </si>
  <si>
    <t>Gochnatia polymorpha</t>
  </si>
  <si>
    <t>Gongylolepis benthamiana</t>
  </si>
  <si>
    <t>Gorteria diffusa</t>
  </si>
  <si>
    <t>Grazielia gaudichaudeana</t>
  </si>
  <si>
    <t>Grazielia intermedia</t>
  </si>
  <si>
    <t>Grindelia chiloensis</t>
  </si>
  <si>
    <t>Helianthus annuus</t>
  </si>
  <si>
    <t>Helianthus gracilentus</t>
  </si>
  <si>
    <t>Helichrysum picardii</t>
  </si>
  <si>
    <t>Helichrysum stoechas</t>
  </si>
  <si>
    <t>Heterothalamus psiadioides</t>
  </si>
  <si>
    <t>Hieracium commersonii</t>
  </si>
  <si>
    <t>Hirpicium alienatum</t>
  </si>
  <si>
    <t>Holocheilus brasiliensis</t>
  </si>
  <si>
    <t>Hypochaeris achyrophorus</t>
  </si>
  <si>
    <t>Hypochaeris montana</t>
  </si>
  <si>
    <t>Hypochaeris variegate</t>
  </si>
  <si>
    <t>Hysterionica jasionoides</t>
  </si>
  <si>
    <t>Ichthyothere mollis</t>
  </si>
  <si>
    <t>Lepidaploa aurea</t>
  </si>
  <si>
    <t>Leuceria candidissima</t>
  </si>
  <si>
    <t>Lucilia lycopodioides</t>
  </si>
  <si>
    <t>Madia elegans</t>
  </si>
  <si>
    <t>Matricaria chamomilla</t>
  </si>
  <si>
    <t>Mikania cordifolia</t>
  </si>
  <si>
    <t>Mikania lundiana</t>
  </si>
  <si>
    <t>Mikania micrantha</t>
  </si>
  <si>
    <t>Mikania nummularia</t>
  </si>
  <si>
    <t>Mikania psilostachya</t>
  </si>
  <si>
    <t>Mikania sessilifolia</t>
  </si>
  <si>
    <t>Mikania vauthieriana</t>
  </si>
  <si>
    <t>Mutisia decurrens</t>
  </si>
  <si>
    <t>Oncosiphon grandiflorum</t>
  </si>
  <si>
    <t>Oncosiphon piluliferum</t>
  </si>
  <si>
    <t>Ophyrosporus freyreisii</t>
  </si>
  <si>
    <t>Orthopappus angustifolius</t>
  </si>
  <si>
    <t>Osteospermum sinuatum</t>
  </si>
  <si>
    <t>Othonna arbuscula</t>
  </si>
  <si>
    <t>Pallenis spinosa</t>
  </si>
  <si>
    <t>Perezia pilifera</t>
  </si>
  <si>
    <t>Pentacalia desiderabilis</t>
  </si>
  <si>
    <t>Petroselinum crispum</t>
  </si>
  <si>
    <t>Phagnalon graecum</t>
  </si>
  <si>
    <t>Piptocarpha axillaris</t>
  </si>
  <si>
    <t>Piptocarpha rotundifolia</t>
  </si>
  <si>
    <t>Pluchea dioscoridis</t>
  </si>
  <si>
    <t>Porophyllum lanceolatum</t>
  </si>
  <si>
    <t>Porophyllum ruderale</t>
  </si>
  <si>
    <t>Praxelis grandiflora</t>
  </si>
  <si>
    <t>Praxelis kleinioides</t>
  </si>
  <si>
    <t>Pterocaulon alopecuroides</t>
  </si>
  <si>
    <t>Pteronia incana</t>
  </si>
  <si>
    <t>Reichardia picroides</t>
  </si>
  <si>
    <t>Riencourtia oblongifolia</t>
  </si>
  <si>
    <t>Schlechtendalia luzulaefolia</t>
  </si>
  <si>
    <t>Senecio arenarius</t>
  </si>
  <si>
    <t>Senecio brasiliensis</t>
  </si>
  <si>
    <t>Senecio cardaminifolius</t>
  </si>
  <si>
    <t>Senecio filaginoides</t>
  </si>
  <si>
    <t>Senecio leptolobus</t>
  </si>
  <si>
    <t>Senecio leptoschizus</t>
  </si>
  <si>
    <t>Senecio looseri</t>
  </si>
  <si>
    <t>Senecio oleosus</t>
  </si>
  <si>
    <t>Senecio subulatus</t>
  </si>
  <si>
    <t>Senecio tricephalus</t>
  </si>
  <si>
    <t>Senecio vulgaris</t>
  </si>
  <si>
    <t>Sonchus oleraceus</t>
  </si>
  <si>
    <t>Sonchus tenerrimus</t>
  </si>
  <si>
    <t>Stevia cinerascens</t>
  </si>
  <si>
    <t>Stevia myriadenia</t>
  </si>
  <si>
    <t>Silybum marianum</t>
  </si>
  <si>
    <t>Symphyopappus compressus</t>
  </si>
  <si>
    <t>Symphyopappus cuneatus</t>
  </si>
  <si>
    <t>Tanacetum parthenium</t>
  </si>
  <si>
    <t>Tagetes minuta</t>
  </si>
  <si>
    <t>Thelesperma megapotamicum</t>
  </si>
  <si>
    <t>Tithonia rotundifolia</t>
  </si>
  <si>
    <t>Tragopogon porrifolius</t>
  </si>
  <si>
    <t>Trichogonia attenuata</t>
  </si>
  <si>
    <t>Trichogonia salviifolia</t>
  </si>
  <si>
    <t>Verbesina subcordata</t>
  </si>
  <si>
    <t>Vernonanthura ferruginea</t>
  </si>
  <si>
    <t>Vernonia apiculata</t>
  </si>
  <si>
    <t>Vernonia bardanoides</t>
  </si>
  <si>
    <t>Vernonia brevipetiolata</t>
  </si>
  <si>
    <t>Vernonia cuneifolia</t>
  </si>
  <si>
    <t>Vernonia diffusa</t>
  </si>
  <si>
    <t>Vernonia echitifolia</t>
  </si>
  <si>
    <t>Vernonia flexuosa</t>
  </si>
  <si>
    <t>Vernonia grandiflora</t>
  </si>
  <si>
    <t>Vernonia lindbergii</t>
  </si>
  <si>
    <t>Vernonia nitidula</t>
  </si>
  <si>
    <t>Vernonia nudiflora</t>
  </si>
  <si>
    <t>Vernonia oligolepis</t>
  </si>
  <si>
    <t>Vernonia phosphorea</t>
  </si>
  <si>
    <t>Vernonia polyanthes</t>
  </si>
  <si>
    <t>Vernonia polyphylla</t>
  </si>
  <si>
    <t>Vernonia scorpioides</t>
  </si>
  <si>
    <t>Viguiera anchusaefolia</t>
  </si>
  <si>
    <t>Viguiera nudicaulis</t>
  </si>
  <si>
    <t>Wedelia montevidensis</t>
  </si>
  <si>
    <t>Scybalium fungiforme</t>
  </si>
  <si>
    <t>Begonia cucullata</t>
  </si>
  <si>
    <t>Podophyllum peltatum</t>
  </si>
  <si>
    <t>Adenocalymma bracteatum</t>
  </si>
  <si>
    <t>Adenocalymma campicola</t>
  </si>
  <si>
    <t>Adenocalymma marginatum</t>
  </si>
  <si>
    <t>Amphilophium dolichoides</t>
  </si>
  <si>
    <t>Anemopaegma arvense</t>
  </si>
  <si>
    <t>Arrabidaea brachypoda</t>
  </si>
  <si>
    <t>Campsidium valdivianum</t>
  </si>
  <si>
    <t>Chilopsis linearis</t>
  </si>
  <si>
    <t>Clytostoma binatum</t>
  </si>
  <si>
    <t>Cuspidaria convoluta</t>
  </si>
  <si>
    <t>Cybistax antisyphilitica</t>
  </si>
  <si>
    <t>Digomphia laurifolia</t>
  </si>
  <si>
    <t>Distictella elongata</t>
  </si>
  <si>
    <t>Handroanthus ochraceus</t>
  </si>
  <si>
    <t>Jacaranda decurrens</t>
  </si>
  <si>
    <t>Jacaranda rufa</t>
  </si>
  <si>
    <t>Lundia obliqua</t>
  </si>
  <si>
    <t>Memora peregrina</t>
  </si>
  <si>
    <t>Piriadacus erubescens</t>
  </si>
  <si>
    <t>Pyrostegia venusta</t>
  </si>
  <si>
    <t>Setilobus simplicifolius</t>
  </si>
  <si>
    <t>Stizophyllum perforatum</t>
  </si>
  <si>
    <t>Tabebuia aurea</t>
  </si>
  <si>
    <t>Tabebuia donell-smithii</t>
  </si>
  <si>
    <t>Tabebuia ochracea</t>
  </si>
  <si>
    <t>Tabebuia rosea</t>
  </si>
  <si>
    <t>Tecoma stans</t>
  </si>
  <si>
    <t>Zeyheria montana</t>
  </si>
  <si>
    <t>Zeyheria tuberculosa</t>
  </si>
  <si>
    <t>Cochlospermum regium</t>
  </si>
  <si>
    <t>Alkanna tinctoria</t>
  </si>
  <si>
    <t>Anchusa variegata</t>
  </si>
  <si>
    <t>Borago officinalis</t>
  </si>
  <si>
    <t>Cordia calocephala</t>
  </si>
  <si>
    <t>Cordia discolor</t>
  </si>
  <si>
    <t>Cordia monosperma</t>
  </si>
  <si>
    <t>Cordia salicifolia</t>
  </si>
  <si>
    <t>Cordia seleriana</t>
  </si>
  <si>
    <t>Cordia sellowiana</t>
  </si>
  <si>
    <t>Cordia superba</t>
  </si>
  <si>
    <t>Cordia truncata</t>
  </si>
  <si>
    <t>Cordia verbenacea</t>
  </si>
  <si>
    <t>Echium angustifolium</t>
  </si>
  <si>
    <t>Ehretia longiflora</t>
  </si>
  <si>
    <t>Phacelia grandiflora</t>
  </si>
  <si>
    <t>Phacelia tanacetifolia</t>
  </si>
  <si>
    <t>Phacelia viscida</t>
  </si>
  <si>
    <t>Heliotropium europaeum</t>
  </si>
  <si>
    <t>Heliotropium hirsutissimum</t>
  </si>
  <si>
    <t>Heliotropium transalpinum</t>
  </si>
  <si>
    <t>Phacelia secunda</t>
  </si>
  <si>
    <t>Tournefortia paniculata</t>
  </si>
  <si>
    <t>Brassica fruticulosa</t>
  </si>
  <si>
    <t>Brassica napus</t>
  </si>
  <si>
    <t>Brassica nigra</t>
  </si>
  <si>
    <t>Brassica oleracea</t>
  </si>
  <si>
    <t>Brassica rapa</t>
  </si>
  <si>
    <t>Eruca vesicaria</t>
  </si>
  <si>
    <t>Heliophila deserticola</t>
  </si>
  <si>
    <t>Lobularia maritima</t>
  </si>
  <si>
    <t>Menonvillea hookeri</t>
  </si>
  <si>
    <t>Rapistrum rugosus</t>
  </si>
  <si>
    <t>Sisymbrium irio</t>
  </si>
  <si>
    <t>Sisymbrium orientale</t>
  </si>
  <si>
    <t>Aechmea bromeiliifolia</t>
  </si>
  <si>
    <t>Aechmea coelestis</t>
  </si>
  <si>
    <t>Aechmea disticantha</t>
  </si>
  <si>
    <t>Aechmea nudicaulis</t>
  </si>
  <si>
    <t>Brocchinia acuminata</t>
  </si>
  <si>
    <t>Bromelia balansae</t>
  </si>
  <si>
    <t>Canistrum perplexum</t>
  </si>
  <si>
    <t>Dyckia leptostachya</t>
  </si>
  <si>
    <t>Dyckia maritima</t>
  </si>
  <si>
    <t>Dyckia tuberosa</t>
  </si>
  <si>
    <t>Nidularium innocentii</t>
  </si>
  <si>
    <t>Nidularium procerum</t>
  </si>
  <si>
    <t>Orthophytum lemei</t>
  </si>
  <si>
    <t>Tillandsia bartramii</t>
  </si>
  <si>
    <t>Tillandsia dasryfolia</t>
  </si>
  <si>
    <t>Tillandsia deppeana</t>
  </si>
  <si>
    <t>Tillandsia ixioides</t>
  </si>
  <si>
    <t>Tillandsia paucifolia</t>
  </si>
  <si>
    <t>Tillandsia stricta</t>
  </si>
  <si>
    <t>Tillandsia tenuifolia</t>
  </si>
  <si>
    <t>Vriesea carinata</t>
  </si>
  <si>
    <t>Vriesea erythrodactylon</t>
  </si>
  <si>
    <t>Vriesea flava</t>
  </si>
  <si>
    <t>Vriesea incurvata</t>
  </si>
  <si>
    <t>Vriesea simplex</t>
  </si>
  <si>
    <t>Protium ovatum</t>
  </si>
  <si>
    <t>Nopalea karwinskiana</t>
  </si>
  <si>
    <t>Opuntia excelsa</t>
  </si>
  <si>
    <t>Opuntia ficus-indica</t>
  </si>
  <si>
    <t>Opuntia monacantha</t>
  </si>
  <si>
    <t>Opuntia quimilo</t>
  </si>
  <si>
    <t>Pereskia aculeata</t>
  </si>
  <si>
    <t>Rhipsalis cereuscula</t>
  </si>
  <si>
    <t>Rhipsalis elliptica</t>
  </si>
  <si>
    <t>Rhipsalis lumbricoides</t>
  </si>
  <si>
    <t>Rhipsalis paradoxa</t>
  </si>
  <si>
    <t>Rhipsalis teres</t>
  </si>
  <si>
    <t>Calceolaria chelidonoides</t>
  </si>
  <si>
    <t>Calceolaria rivularis</t>
  </si>
  <si>
    <t>Calceolaria tripartita</t>
  </si>
  <si>
    <t>Calceolaria irazuensis</t>
  </si>
  <si>
    <t>Calceolaria hypericina</t>
  </si>
  <si>
    <t>Calceolaria pinifola</t>
  </si>
  <si>
    <t>Calceolaria stellariifolia</t>
  </si>
  <si>
    <t>Calceolaria thyrsiflora</t>
  </si>
  <si>
    <t>Calceolaria ascendens</t>
  </si>
  <si>
    <t>Calceolaria. rhacodes</t>
  </si>
  <si>
    <t>Calceolaria schickendantziana</t>
  </si>
  <si>
    <t>Calceolaria perfoliat</t>
  </si>
  <si>
    <t>Calceolaria polyclada</t>
  </si>
  <si>
    <t>Calceolaria tetragona</t>
  </si>
  <si>
    <t>Calceolaria lossenii</t>
  </si>
  <si>
    <t>Calceolaria ruiz-pavonii</t>
  </si>
  <si>
    <t>Calceolaria santolinoides</t>
  </si>
  <si>
    <t>Calceolaria teucrioides</t>
  </si>
  <si>
    <t>Calceolaria bicolor</t>
  </si>
  <si>
    <t>Calceolaria andina</t>
  </si>
  <si>
    <t>Calceolaria plectranthifolia</t>
  </si>
  <si>
    <t>Calceolaria dentata</t>
  </si>
  <si>
    <t>Calceolaria integrifolia</t>
  </si>
  <si>
    <t>Calceolaria lepida</t>
  </si>
  <si>
    <t>Calceolaria polifolia</t>
  </si>
  <si>
    <t>Calceolaria petioalaris</t>
  </si>
  <si>
    <t>Calceolaria robusta</t>
  </si>
  <si>
    <t>Calceolaria latifolia</t>
  </si>
  <si>
    <t>Calceolaria volckmanii</t>
  </si>
  <si>
    <t>Calceolaria tucumana</t>
  </si>
  <si>
    <t>Calceolaria mendocina</t>
  </si>
  <si>
    <t>Calceolaria brunellifolia</t>
  </si>
  <si>
    <t>Calceolaria parviflora</t>
  </si>
  <si>
    <t>Calceolaria umbellata</t>
  </si>
  <si>
    <t>Calceolaria uniflora</t>
  </si>
  <si>
    <t>Calceolaria prichardii</t>
  </si>
  <si>
    <t>Calceolaria lanceolata</t>
  </si>
  <si>
    <t>Calceolaria lagunae-blancae</t>
  </si>
  <si>
    <t>Calceolaria biflora</t>
  </si>
  <si>
    <t>Calceolaria filicaulis</t>
  </si>
  <si>
    <t>Calceolaria polyrhiza</t>
  </si>
  <si>
    <t>Calceolaria valdiviana</t>
  </si>
  <si>
    <t>Calceolaria arachnoidea</t>
  </si>
  <si>
    <t>Calceolaria paralia C</t>
  </si>
  <si>
    <t>Calceolaria corymbosa</t>
  </si>
  <si>
    <t>Calceolaria tenella</t>
  </si>
  <si>
    <t>Calceolaria crenatiflora</t>
  </si>
  <si>
    <t>Calceolaria williamsii</t>
  </si>
  <si>
    <t>Jovellana guentheri</t>
  </si>
  <si>
    <t>Jovellana repens</t>
  </si>
  <si>
    <t>Jovellana sinclairii</t>
  </si>
  <si>
    <t>Jovellana sturmii</t>
  </si>
  <si>
    <t>Jovelanna violaceae</t>
  </si>
  <si>
    <t>Calycanthus floridus</t>
  </si>
  <si>
    <t>Calycanthus occidentalis</t>
  </si>
  <si>
    <t>Calycanthus chinesis</t>
  </si>
  <si>
    <t>Calycanthus brockianus</t>
  </si>
  <si>
    <t>Caraipa grandifolia</t>
  </si>
  <si>
    <t>Kielmeyera coriacea</t>
  </si>
  <si>
    <t>Kielmeyera rubriflora</t>
  </si>
  <si>
    <t>Acicarpha bonariensis</t>
  </si>
  <si>
    <t>Acicarpha lanata</t>
  </si>
  <si>
    <t>Acicarpha procubens</t>
  </si>
  <si>
    <t>Acicarpha runcinata</t>
  </si>
  <si>
    <t>Acicarpha tribuloides</t>
  </si>
  <si>
    <t>Acicarpha procumbens</t>
  </si>
  <si>
    <t>Moschopsis rosulata</t>
  </si>
  <si>
    <t>Boopis anthemoides</t>
  </si>
  <si>
    <t>Boopis gacilis</t>
  </si>
  <si>
    <t>Campynema lineare</t>
  </si>
  <si>
    <t>Campynemanthe neocladonica</t>
  </si>
  <si>
    <t>Campynemanthe parva</t>
  </si>
  <si>
    <t>Campynemanthe veridiflora</t>
  </si>
  <si>
    <t>Cinnamodendron axillare</t>
  </si>
  <si>
    <t>Cinnamodendron sampaioanum</t>
  </si>
  <si>
    <t>Cinnamodendron dinisii</t>
  </si>
  <si>
    <t>Canna paniculata</t>
  </si>
  <si>
    <t>Burmeistera cyclostigmata</t>
  </si>
  <si>
    <t>Burmeistera tenuiflora</t>
  </si>
  <si>
    <t>Campanula drabifolia</t>
  </si>
  <si>
    <t>Campanula rapunculoides</t>
  </si>
  <si>
    <t>Centropogon cornutus</t>
  </si>
  <si>
    <t>Trematolobelia macrotachys</t>
  </si>
  <si>
    <t>Lobelia cardinalis</t>
  </si>
  <si>
    <t>Lobelia camporum</t>
  </si>
  <si>
    <t>Lobelia gaudichaudii</t>
  </si>
  <si>
    <t>Lobelia laxiflora</t>
  </si>
  <si>
    <t>Phyteuma nigrum</t>
  </si>
  <si>
    <t>Clermontia arborescens</t>
  </si>
  <si>
    <t>Clermontia calophylla</t>
  </si>
  <si>
    <t>Clermontia clermontioides</t>
  </si>
  <si>
    <t>Clermontia drepanomorpha</t>
  </si>
  <si>
    <t>Clermontia fauriei</t>
  </si>
  <si>
    <t>Clermontia grandiflora</t>
  </si>
  <si>
    <t>Clermontia hawaiiensis</t>
  </si>
  <si>
    <t>Clermontia kakeana</t>
  </si>
  <si>
    <t>Clermontia kohalae</t>
  </si>
  <si>
    <t>Clermontia lindseyana</t>
  </si>
  <si>
    <t>Clermontia micrantha</t>
  </si>
  <si>
    <t>Clermontia montis</t>
  </si>
  <si>
    <t>Clermontia oblongiflora</t>
  </si>
  <si>
    <t>Clermontia pallida</t>
  </si>
  <si>
    <t>Siphocampylus convolvulaceus</t>
  </si>
  <si>
    <t>Siphocampylus longipedunculatus</t>
  </si>
  <si>
    <t>Wahlenbergia annularis</t>
  </si>
  <si>
    <t>Wahlenbergia brasiliensis</t>
  </si>
  <si>
    <t>Wahlenbergia prostrata</t>
  </si>
  <si>
    <t>Capparis ovata</t>
  </si>
  <si>
    <t>Capparis spinosa</t>
  </si>
  <si>
    <t>Cleome spinosa</t>
  </si>
  <si>
    <t>Atamisquea emarginata</t>
  </si>
  <si>
    <t>Cadaba fruticosa</t>
  </si>
  <si>
    <t>Cleome ginandra</t>
  </si>
  <si>
    <t>Beautempsia avicenniifolia</t>
  </si>
  <si>
    <t>Diervilla lonicera</t>
  </si>
  <si>
    <t>Lonicera etrusca</t>
  </si>
  <si>
    <t>Lonicera periclymenum</t>
  </si>
  <si>
    <t>Valeriana chamaedryfolia</t>
  </si>
  <si>
    <t>Viburnum dentatum</t>
  </si>
  <si>
    <t>Virbunum macrocephalum</t>
  </si>
  <si>
    <t>Virbunum opulus</t>
  </si>
  <si>
    <t>Weigela hortensis</t>
  </si>
  <si>
    <t>Weigela middendorffiana</t>
  </si>
  <si>
    <t>Carica papaya</t>
  </si>
  <si>
    <t>Jacaratia dolichaula</t>
  </si>
  <si>
    <t>Vasconcellea quercifolia</t>
  </si>
  <si>
    <t>Carica parviflora</t>
  </si>
  <si>
    <t xml:space="preserve">Carlemannia congesta </t>
  </si>
  <si>
    <t>Carlemannia griffithii</t>
  </si>
  <si>
    <t>Carlemannia tetragona</t>
  </si>
  <si>
    <t>Silvianthus bracteatus</t>
  </si>
  <si>
    <t>Caryocar brasiliense</t>
  </si>
  <si>
    <t>Cerastium arvense</t>
  </si>
  <si>
    <t>Petrorhagia velutina</t>
  </si>
  <si>
    <t>Polycarpaea corymbosa</t>
  </si>
  <si>
    <t>Silene colorata</t>
  </si>
  <si>
    <t>Stellaria pubera</t>
  </si>
  <si>
    <t>Celastrus hindsii</t>
  </si>
  <si>
    <t>Maytenus cassineformi</t>
  </si>
  <si>
    <t>Peritassa campestris</t>
  </si>
  <si>
    <t>Plenckia populnea</t>
  </si>
  <si>
    <t>Tontelea micrantha</t>
  </si>
  <si>
    <t>Bhesa archboldiana</t>
  </si>
  <si>
    <t>Bhesa ceylanica</t>
  </si>
  <si>
    <t>Bhesa indica</t>
  </si>
  <si>
    <t>Bhesa nitidissima</t>
  </si>
  <si>
    <t>Couepia grandiflora</t>
  </si>
  <si>
    <t>Licania humilis</t>
  </si>
  <si>
    <t>Cistus libanotis</t>
  </si>
  <si>
    <t>Cistus parviflorus</t>
  </si>
  <si>
    <t>Cistus salvifolius</t>
  </si>
  <si>
    <t>Halimium commutatum</t>
  </si>
  <si>
    <t>Halimium halimifolium</t>
  </si>
  <si>
    <t>Helianthemum croceum</t>
  </si>
  <si>
    <t>Clethra scabra</t>
  </si>
  <si>
    <t>Clusia grandiflora</t>
  </si>
  <si>
    <t>Clusia pusilla</t>
  </si>
  <si>
    <t>Vismia lauriformis</t>
  </si>
  <si>
    <t>Combretum farinosum</t>
  </si>
  <si>
    <t>Commelina benghalensis</t>
  </si>
  <si>
    <t>Commelina erecta</t>
  </si>
  <si>
    <t>Commelina oblique</t>
  </si>
  <si>
    <t>Dichorisandra pubescens</t>
  </si>
  <si>
    <t>Connarus suberosus</t>
  </si>
  <si>
    <t>Rourea induta</t>
  </si>
  <si>
    <t>Convolvulus arvensis</t>
  </si>
  <si>
    <t>Convolvulus cantabrica</t>
  </si>
  <si>
    <t>Convolvulus crenatifolius</t>
  </si>
  <si>
    <t>Evolvulus glomeratus</t>
  </si>
  <si>
    <t>Jacquemontia grandiflora</t>
  </si>
  <si>
    <t>Ipomoea bracteata</t>
  </si>
  <si>
    <t>Ipomoea campestris</t>
  </si>
  <si>
    <t>Ipomoea carnea</t>
  </si>
  <si>
    <t>Ipomoea habeliana</t>
  </si>
  <si>
    <t>Ipomoea procumbens</t>
  </si>
  <si>
    <t>Ipomoea quamoclit</t>
  </si>
  <si>
    <t>Ipomoea wollcotiana</t>
  </si>
  <si>
    <t>Merremia contorquens</t>
  </si>
  <si>
    <t>Merremia digitata</t>
  </si>
  <si>
    <t>Merremia tomentosa</t>
  </si>
  <si>
    <t>Cornus mas</t>
  </si>
  <si>
    <t>Crassula subaphylla</t>
  </si>
  <si>
    <t>Sedum sediforme</t>
  </si>
  <si>
    <t>Sedum telephium</t>
  </si>
  <si>
    <t>Weinmannia organensis</t>
  </si>
  <si>
    <t>Citrullus lanatus</t>
  </si>
  <si>
    <t>Cucumis melo</t>
  </si>
  <si>
    <t>Cucumis sativus</t>
  </si>
  <si>
    <t>Cucurbita pepo</t>
  </si>
  <si>
    <t>Ecballium elaterium</t>
  </si>
  <si>
    <t>Momordica charantia</t>
  </si>
  <si>
    <t>Cyrilla racemiflora</t>
  </si>
  <si>
    <t>Davilla elliptica</t>
  </si>
  <si>
    <t>Pterocephalus papposus</t>
  </si>
  <si>
    <t>Scabiosa atropurpurea</t>
  </si>
  <si>
    <t>Tremastelma palaestinum</t>
  </si>
  <si>
    <t>Dipterocarpus obtusifolius</t>
  </si>
  <si>
    <t>Dipterocarpus tuberculatus</t>
  </si>
  <si>
    <t>Shorea obtusa</t>
  </si>
  <si>
    <t>Shorea siamensis</t>
  </si>
  <si>
    <t>Drosera anglica</t>
  </si>
  <si>
    <t>Drosera montana</t>
  </si>
  <si>
    <t>Drosera tracyi</t>
  </si>
  <si>
    <t>Diospyros hispida</t>
  </si>
  <si>
    <t>Diospyros morrisiana</t>
  </si>
  <si>
    <t>Diospyros vaccinioides</t>
  </si>
  <si>
    <t>Hippophae rhamnoides</t>
  </si>
  <si>
    <t>Elaeocarpus chinensis</t>
  </si>
  <si>
    <t>Elaeocarpus sylvestris</t>
  </si>
  <si>
    <t>Aristotelia chilensis</t>
  </si>
  <si>
    <t>Muntingia calabura</t>
  </si>
  <si>
    <t>Elaeocarpus serratus</t>
  </si>
  <si>
    <t>Elaeocarpus amoenus</t>
  </si>
  <si>
    <t>Emblingia calceoliflora</t>
  </si>
  <si>
    <t>Acrotriche patula</t>
  </si>
  <si>
    <t>Agarista eucalyptoides</t>
  </si>
  <si>
    <t>Agarista hispidula</t>
  </si>
  <si>
    <t>Andromeda polifolia</t>
  </si>
  <si>
    <t>Calluna vulgaris</t>
  </si>
  <si>
    <t>Enkianthus quinqueflorus</t>
  </si>
  <si>
    <t>Erica ciliaris</t>
  </si>
  <si>
    <t>Erica manipuliflora</t>
  </si>
  <si>
    <t>Gaylussacia chamissonis</t>
  </si>
  <si>
    <t>Gaylussacia jordanensis</t>
  </si>
  <si>
    <t>Notopora schomburgkii</t>
  </si>
  <si>
    <t>Vaccinium euryanthum</t>
  </si>
  <si>
    <t>Vaccinium oxycoccos</t>
  </si>
  <si>
    <t>Vaccinium puberulum</t>
  </si>
  <si>
    <t>Actinocephalus polyanthus</t>
  </si>
  <si>
    <t>Eriocaulon elichrysoides</t>
  </si>
  <si>
    <t>Eriocaulon heleocharioides</t>
  </si>
  <si>
    <t>Leiothrix fluitans</t>
  </si>
  <si>
    <t>Paepalanthus chlorocephalus</t>
  </si>
  <si>
    <t>Paepalanthus flaccidus</t>
  </si>
  <si>
    <t>Paepalanthus paulensis</t>
  </si>
  <si>
    <t>Syngonanthus caulescens</t>
  </si>
  <si>
    <t>Syngonanthus elegans</t>
  </si>
  <si>
    <t>Erythroxylum campestre</t>
  </si>
  <si>
    <t>Erythroxylum deciduum</t>
  </si>
  <si>
    <t>Erythroxylum microphyllum</t>
  </si>
  <si>
    <t>Erythroxylum pelleterianum</t>
  </si>
  <si>
    <t>Erythroxylum suberosum</t>
  </si>
  <si>
    <t>Erythroxylum tortuosum</t>
  </si>
  <si>
    <t>Escallonia farinacea</t>
  </si>
  <si>
    <t>Escallonia rubra</t>
  </si>
  <si>
    <t>Escallonia pulverulenta</t>
  </si>
  <si>
    <t>Corokia cotoneaster</t>
  </si>
  <si>
    <t>Actinostemon concolor</t>
  </si>
  <si>
    <t>Adriana tomentosa</t>
  </si>
  <si>
    <t>Caperonia pallustris</t>
  </si>
  <si>
    <t>Croton campestris</t>
  </si>
  <si>
    <t>Croton celtidifolius</t>
  </si>
  <si>
    <t>Croton dichrous</t>
  </si>
  <si>
    <t>Croton floribundus</t>
  </si>
  <si>
    <t>Croton glandulosus</t>
  </si>
  <si>
    <t>Croton gnaphali</t>
  </si>
  <si>
    <t>Croton hirtus</t>
  </si>
  <si>
    <t>Croton lundianus</t>
  </si>
  <si>
    <t>Croton pohlianus</t>
  </si>
  <si>
    <t>Croton priscus</t>
  </si>
  <si>
    <t>Croton suberosus</t>
  </si>
  <si>
    <t>Croton urucurana</t>
  </si>
  <si>
    <t>Dalechampia ficifolia</t>
  </si>
  <si>
    <t>Dalechampia pentaphylla</t>
  </si>
  <si>
    <t>Dalechampia triphylla</t>
  </si>
  <si>
    <t>Euphorbia acanthothamnos</t>
  </si>
  <si>
    <t>Euphorbia filiflora</t>
  </si>
  <si>
    <t>Euphorbia heterophylla</t>
  </si>
  <si>
    <t>Euphorbia mauritanica</t>
  </si>
  <si>
    <t>Euphorbia milii</t>
  </si>
  <si>
    <t>Euphorbia segetalis</t>
  </si>
  <si>
    <t>Euphorbia selloi</t>
  </si>
  <si>
    <t>Euphorbia tithymaloides</t>
  </si>
  <si>
    <t>Jatropha gossypiifolia</t>
  </si>
  <si>
    <t>Jatropha pandurifolia</t>
  </si>
  <si>
    <t>Julocroton lanceolatus</t>
  </si>
  <si>
    <t>Mabea fistulifera</t>
  </si>
  <si>
    <t>Manihot gracilis</t>
  </si>
  <si>
    <t>Manihot violacea</t>
  </si>
  <si>
    <t>Maprounea guianensis</t>
  </si>
  <si>
    <t>Sapium biglandulosum</t>
  </si>
  <si>
    <t>Sapium discolor</t>
  </si>
  <si>
    <t>Sapium marginatum</t>
  </si>
  <si>
    <t>Sebastiania brasiliensis</t>
  </si>
  <si>
    <t>Sebastiania serrulata</t>
  </si>
  <si>
    <t>Tragia uberabana</t>
  </si>
  <si>
    <t>Euptelea polyandra</t>
  </si>
  <si>
    <t>Endress 1986 - Floral Structure, Systematics, and Phylogeny in Trochodendrales</t>
  </si>
  <si>
    <t>Fabaceae</t>
  </si>
  <si>
    <t>Abarema langsdorfii</t>
  </si>
  <si>
    <t>Acacia aroma</t>
  </si>
  <si>
    <t xml:space="preserve">Acacia atramentaria </t>
  </si>
  <si>
    <t>Acacia furcatispina</t>
  </si>
  <si>
    <t>Acacia polyphylla</t>
  </si>
  <si>
    <t>Acacia praecox</t>
  </si>
  <si>
    <t>Acacia saligna</t>
  </si>
  <si>
    <t>Acosmium subelegans</t>
  </si>
  <si>
    <t>Adesmia haemisphaerica</t>
  </si>
  <si>
    <t>Adesmia retrofracta</t>
  </si>
  <si>
    <t>Aeschynomene brevipes</t>
  </si>
  <si>
    <t>Aeschynomene falcata</t>
  </si>
  <si>
    <t>Aeschynomene histrix</t>
  </si>
  <si>
    <t>Aeschynomene paniculata</t>
  </si>
  <si>
    <t>Aeschynomene pratensis</t>
  </si>
  <si>
    <t>Albizia julibrissin</t>
  </si>
  <si>
    <t>Anadenanthera falcata</t>
  </si>
  <si>
    <t>Andira fraxinifolia</t>
  </si>
  <si>
    <t>Andira humilis</t>
  </si>
  <si>
    <t>Anthyllis hermanniae</t>
  </si>
  <si>
    <t>Anthyllis vulneraria</t>
  </si>
  <si>
    <t>Astragalus cruckshanksii</t>
  </si>
  <si>
    <t>Astragalus monspessulanus</t>
  </si>
  <si>
    <t>Astragalus nivicola</t>
  </si>
  <si>
    <t>Bauhinia brevipes</t>
  </si>
  <si>
    <t>Bauhinia forficata</t>
  </si>
  <si>
    <t>Bauhinia longifolia</t>
  </si>
  <si>
    <t>Bowdichia virgilioides</t>
  </si>
  <si>
    <t>Caesalpinia gilliesi</t>
  </si>
  <si>
    <t>Caesalpinia pulcherrima</t>
  </si>
  <si>
    <t>Calliandra mucugeana</t>
  </si>
  <si>
    <t>Camptosema coriaceum</t>
  </si>
  <si>
    <t>Centrosema pascuorum</t>
  </si>
  <si>
    <t>Centrosema pubescens</t>
  </si>
  <si>
    <t>Cercidium australe</t>
  </si>
  <si>
    <t>Chaetocalyx subulatus</t>
  </si>
  <si>
    <t>Chamaecrista campestris</t>
  </si>
  <si>
    <t xml:space="preserve">Chamaecrista cathartica </t>
  </si>
  <si>
    <t>Chamaecrista desvauxii</t>
  </si>
  <si>
    <t>Chamaecrista fagonioides</t>
  </si>
  <si>
    <t>Chamaecrista flexuosa</t>
  </si>
  <si>
    <t>Chamaecrista labouriaeae</t>
  </si>
  <si>
    <t>Chamaecrista nictitans</t>
  </si>
  <si>
    <t>Chamaecrista pascuorum</t>
  </si>
  <si>
    <t>Chamaecrista rotundifolia</t>
  </si>
  <si>
    <t>Chamaecrista viscosa</t>
  </si>
  <si>
    <t>Clitoria guianensis</t>
  </si>
  <si>
    <t>Crotalaria acutiflora</t>
  </si>
  <si>
    <t>Crotalaria anagyroides</t>
  </si>
  <si>
    <t>Crotalaria breviflora</t>
  </si>
  <si>
    <t>Crotalaria flavicoma</t>
  </si>
  <si>
    <t>Crotalaria juncea</t>
  </si>
  <si>
    <t>Crotalaria maypurensis</t>
  </si>
  <si>
    <t>Crotalaria micans</t>
  </si>
  <si>
    <t>Crotalaria stipularia</t>
  </si>
  <si>
    <t>Cytisus grandiflorus</t>
  </si>
  <si>
    <t>Dalbergia benthamii</t>
  </si>
  <si>
    <t>Dalbergia hancei</t>
  </si>
  <si>
    <t>Delonix regia</t>
  </si>
  <si>
    <t>Desmodium barbatum</t>
  </si>
  <si>
    <t>Desmodium cannum</t>
  </si>
  <si>
    <t>Desmodium cuneatum</t>
  </si>
  <si>
    <t>Desmodium guaraniticum</t>
  </si>
  <si>
    <t>Dimorphandra mollis</t>
  </si>
  <si>
    <t>Eriosema benthamianum</t>
  </si>
  <si>
    <t>Eriosema campestre</t>
  </si>
  <si>
    <t>Eriosema crinitum</t>
  </si>
  <si>
    <t>Eriosema simplicifolium</t>
  </si>
  <si>
    <t>Erythrina falcata</t>
  </si>
  <si>
    <t>Erythrina flabelliformis</t>
  </si>
  <si>
    <t>Erythrina lanata</t>
  </si>
  <si>
    <t>Erythrina speciosa</t>
  </si>
  <si>
    <t>Galactia decumbens</t>
  </si>
  <si>
    <t>Galactia grewiifolia</t>
  </si>
  <si>
    <t>Hymenaea courbaril</t>
  </si>
  <si>
    <t>Hymenaea stigonocarpa</t>
  </si>
  <si>
    <t>Hymenocarpos circinnatus</t>
  </si>
  <si>
    <t>Inga sessilis</t>
  </si>
  <si>
    <t>Inga vera</t>
  </si>
  <si>
    <t>Lathyrus clymenum</t>
  </si>
  <si>
    <t>Lathyrus latifolius</t>
  </si>
  <si>
    <t>Lathyrus multiceps</t>
  </si>
  <si>
    <t>Lebeckia sericea</t>
  </si>
  <si>
    <t>Lespedeza formosa</t>
  </si>
  <si>
    <t>Leucaena leucocephala</t>
  </si>
  <si>
    <t>Lotus corniculatus</t>
  </si>
  <si>
    <t>Lupinus albus</t>
  </si>
  <si>
    <t>Lupinus velutinus</t>
  </si>
  <si>
    <t>Machaerium acutifolium</t>
  </si>
  <si>
    <t>Melilotus indicus</t>
  </si>
  <si>
    <t>Mimosa camporum</t>
  </si>
  <si>
    <t>Mimosa capillipes</t>
  </si>
  <si>
    <t>Mimosa debilis</t>
  </si>
  <si>
    <t>Mimosa detinens</t>
  </si>
  <si>
    <t>Mimosa falcipinna</t>
  </si>
  <si>
    <t>Mimosa gracilis</t>
  </si>
  <si>
    <t>Mimosa meticulosa</t>
  </si>
  <si>
    <t>Mimosa rigidicaulis</t>
  </si>
  <si>
    <t>Mimosa schleidenii</t>
  </si>
  <si>
    <t>Mimosa scrabrella</t>
  </si>
  <si>
    <t>Mimosa somnians</t>
  </si>
  <si>
    <t>Mimosa subsericea</t>
  </si>
  <si>
    <t>Mimosa uninervis</t>
  </si>
  <si>
    <t>Mucuna japira</t>
  </si>
  <si>
    <t>Mucuna urens</t>
  </si>
  <si>
    <t>Ononis natrix</t>
  </si>
  <si>
    <t>Ormosia emarginata</t>
  </si>
  <si>
    <t>Periandra coccinea</t>
  </si>
  <si>
    <t>Phaseolus longifolius</t>
  </si>
  <si>
    <t>Phaseolus vulgaris</t>
  </si>
  <si>
    <t>Piptadenia gonoacantha</t>
  </si>
  <si>
    <t>Pisum sativum</t>
  </si>
  <si>
    <t>Pitthecellobium mangens</t>
  </si>
  <si>
    <t>Plathymenia reticulata</t>
  </si>
  <si>
    <t>Platypodium elegans</t>
  </si>
  <si>
    <t>Prosopis nigra</t>
  </si>
  <si>
    <t>Psoralea bituminosa</t>
  </si>
  <si>
    <t>Pterogyne nitens</t>
  </si>
  <si>
    <t>Rhynchosia pyramidalis</t>
  </si>
  <si>
    <t>Sclerolobium aureum</t>
  </si>
  <si>
    <t>Senna hirsuta</t>
  </si>
  <si>
    <t>Senna macranthera</t>
  </si>
  <si>
    <t>Senna multijuga</t>
  </si>
  <si>
    <t>Senna rugosa</t>
  </si>
  <si>
    <t>Stauracanthus genistoides</t>
  </si>
  <si>
    <t>Stryphnodendron adstringens</t>
  </si>
  <si>
    <t>Stryphnodendron polyphyllum</t>
  </si>
  <si>
    <t>Stylosanthes gracilis</t>
  </si>
  <si>
    <t>Stylosanthes guianensis</t>
  </si>
  <si>
    <t>Stylosanthes montevidensis</t>
  </si>
  <si>
    <t>Tephrosia adunca</t>
  </si>
  <si>
    <t>Tephrosia rufescens</t>
  </si>
  <si>
    <t>Tephrosia sessiliflora</t>
  </si>
  <si>
    <t>Trifolium alexandrinum</t>
  </si>
  <si>
    <t>Trifolium stellatum</t>
  </si>
  <si>
    <t>Trigonella foenum-graecum</t>
  </si>
  <si>
    <t>Ulex minor</t>
  </si>
  <si>
    <t>Ulex parviflorus</t>
  </si>
  <si>
    <t>Vicia faba</t>
  </si>
  <si>
    <t>Vicia nigricans</t>
  </si>
  <si>
    <t>Vigna unguiculata</t>
  </si>
  <si>
    <t>Zornia crinita</t>
  </si>
  <si>
    <t>Zornia cryptantha</t>
  </si>
  <si>
    <t>Zornia gemella</t>
  </si>
  <si>
    <t>Zornia linearifoliolata</t>
  </si>
  <si>
    <t>Zornia reticulata</t>
  </si>
  <si>
    <t>Zornia virgata</t>
  </si>
  <si>
    <t>Castanopsis fissa</t>
  </si>
  <si>
    <t>Castanopsis concinna</t>
  </si>
  <si>
    <t>Lithocarpus glaber</t>
  </si>
  <si>
    <t>Lithocarpus hancei</t>
  </si>
  <si>
    <t>Quercus myrsinifolia</t>
  </si>
  <si>
    <t>Casearia sylvestris</t>
  </si>
  <si>
    <t>Fouquieria splendens</t>
  </si>
  <si>
    <t>Centaurium erythraea</t>
  </si>
  <si>
    <t>Centaurium littorale</t>
  </si>
  <si>
    <t>Deianira nervosa</t>
  </si>
  <si>
    <t>Frasera caroliniens</t>
  </si>
  <si>
    <t>Gentianella campestris</t>
  </si>
  <si>
    <t>Gentiana cruciata</t>
  </si>
  <si>
    <t>Gentiana pneumonanthe</t>
  </si>
  <si>
    <t>Gentiana straminea</t>
  </si>
  <si>
    <t>Gentianopsis paludosa</t>
  </si>
  <si>
    <t>Helia oblongifolia</t>
  </si>
  <si>
    <t>Irlbachia nemorosa</t>
  </si>
  <si>
    <t>Macrocarpaea arborescens</t>
  </si>
  <si>
    <t>Macrocarpaea harlingii</t>
  </si>
  <si>
    <t>Macrocarpaea noctiluca</t>
  </si>
  <si>
    <t>Macrocarpaea rubra</t>
  </si>
  <si>
    <t>Sabatia angularis</t>
  </si>
  <si>
    <t>Schultesia brachyptera</t>
  </si>
  <si>
    <t>Symbolanthus calygonus</t>
  </si>
  <si>
    <t>Voyria aphylla</t>
  </si>
  <si>
    <t>Zygostigma australe</t>
  </si>
  <si>
    <t>Geranium incanum</t>
  </si>
  <si>
    <t>Pelargonium zonale</t>
  </si>
  <si>
    <t>Asteranthera ovata</t>
  </si>
  <si>
    <t>Besleria longimucronata</t>
  </si>
  <si>
    <t>Besleria solanoides</t>
  </si>
  <si>
    <t>Capanea grandiflora</t>
  </si>
  <si>
    <t>Columnea consanguinea</t>
  </si>
  <si>
    <t>Drymonia serrulata</t>
  </si>
  <si>
    <t>Gesneria calycosa</t>
  </si>
  <si>
    <t>Mitraria coccinea</t>
  </si>
  <si>
    <t>Moussonia deppeana</t>
  </si>
  <si>
    <t>Nematanthus fluminensis</t>
  </si>
  <si>
    <t>Nematanthus fritschii</t>
  </si>
  <si>
    <t>Nematanthus gregarius</t>
  </si>
  <si>
    <t>Paliavana prasinata</t>
  </si>
  <si>
    <t>Rhabdothamnus solandri</t>
  </si>
  <si>
    <t>Sinningia aggregata</t>
  </si>
  <si>
    <t>Sinningia allagophylla</t>
  </si>
  <si>
    <t>Sinningia barbata</t>
  </si>
  <si>
    <t>Sinningia brasiliensis</t>
  </si>
  <si>
    <t>Sinningia cooperi</t>
  </si>
  <si>
    <t>Sinningia elatior</t>
  </si>
  <si>
    <t>Sinningia glazioviana</t>
  </si>
  <si>
    <t>Sinningia incarnata</t>
  </si>
  <si>
    <t>Sinningia nivalis</t>
  </si>
  <si>
    <t>Sinningia speciosa</t>
  </si>
  <si>
    <t>Sinningia tubiflora</t>
  </si>
  <si>
    <t>Ribes magellanicum</t>
  </si>
  <si>
    <t>Rhodoleia championii</t>
  </si>
  <si>
    <t>Heliconia psittacorum</t>
  </si>
  <si>
    <t>Heliconia spathocircinata</t>
  </si>
  <si>
    <t>Humiria balsamifera</t>
  </si>
  <si>
    <t>Hypericum brasiliense</t>
  </si>
  <si>
    <t>Hypericum elodes</t>
  </si>
  <si>
    <t>Hypericum roeperianum</t>
  </si>
  <si>
    <t>Hypericum revolutum</t>
  </si>
  <si>
    <t>Hypericum ternum</t>
  </si>
  <si>
    <t>Hypoxis decumbens</t>
  </si>
  <si>
    <t>Curculigo racemosa</t>
  </si>
  <si>
    <t>Calydorea campestris</t>
  </si>
  <si>
    <t>Crocus cancellatus</t>
  </si>
  <si>
    <t>Gladiolus albens</t>
  </si>
  <si>
    <t>Gladiolus cardinalis</t>
  </si>
  <si>
    <t>Gladiolus carmineus</t>
  </si>
  <si>
    <t>Gladiolus cruentus</t>
  </si>
  <si>
    <t>Gladiolus emiliae</t>
  </si>
  <si>
    <t>Gladiolus guthriei</t>
  </si>
  <si>
    <t>Gladiolus hyalinus</t>
  </si>
  <si>
    <t>Gladiolus insolens</t>
  </si>
  <si>
    <t>Gladiolus liliaceus</t>
  </si>
  <si>
    <t>Gladiolus longicollis</t>
  </si>
  <si>
    <t>Gladiolus maculatus</t>
  </si>
  <si>
    <t>Gladiolus nerineoides</t>
  </si>
  <si>
    <t>Gladiolus orchidiflorus</t>
  </si>
  <si>
    <t>Gladiolus recurvus</t>
  </si>
  <si>
    <t>Gladiolus robertsoniae</t>
  </si>
  <si>
    <t>Gladiolus saundersii</t>
  </si>
  <si>
    <t>Gladiolus stefaniae</t>
  </si>
  <si>
    <t>Gladiolus tristis</t>
  </si>
  <si>
    <t>Herbertia pulchella</t>
  </si>
  <si>
    <t>Iris fulva</t>
  </si>
  <si>
    <t>Iris brevicaulis</t>
  </si>
  <si>
    <t>Romulea linaresii</t>
  </si>
  <si>
    <t>Romulea sabulosa</t>
  </si>
  <si>
    <t>Sisyrinchium hasslerianum</t>
  </si>
  <si>
    <t>Sisyrinchium junceum</t>
  </si>
  <si>
    <t>Sisyrinchium luzula</t>
  </si>
  <si>
    <t>Sisyrinchium macrocephalum</t>
  </si>
  <si>
    <t>Sisyrinchium micranthum</t>
  </si>
  <si>
    <t>Sisyrinchium osteniamum</t>
  </si>
  <si>
    <t>Sisyrinchium scariosum</t>
  </si>
  <si>
    <t>Sisyrinchium sellowianum</t>
  </si>
  <si>
    <t>Sisyrinchium vaginatum</t>
  </si>
  <si>
    <t>Tritoniopsis parviflora</t>
  </si>
  <si>
    <t>Ballota acetabulosa</t>
  </si>
  <si>
    <t>Eriope crassipes</t>
  </si>
  <si>
    <t>Glechon marifolium</t>
  </si>
  <si>
    <t>Hyptis conferia</t>
  </si>
  <si>
    <t>Hyptis dilatata</t>
  </si>
  <si>
    <t>Hyptis eriophylla</t>
  </si>
  <si>
    <t>Hyptis interrupta</t>
  </si>
  <si>
    <t>Hyptis leptostachys</t>
  </si>
  <si>
    <t>Hyptis lippioides</t>
  </si>
  <si>
    <t>Hyptis nudicaulis</t>
  </si>
  <si>
    <t>Hyptis plectranthoides</t>
  </si>
  <si>
    <t>Hyptis saxatilis</t>
  </si>
  <si>
    <t>Hyptis suaveolens</t>
  </si>
  <si>
    <t>Hyptis virgata</t>
  </si>
  <si>
    <t>Lamium amplexicaule</t>
  </si>
  <si>
    <t>Lavandula stoechas</t>
  </si>
  <si>
    <t>Leonurus sibiricus</t>
  </si>
  <si>
    <t>Marsypianthes chamaedrys</t>
  </si>
  <si>
    <t>Marrubium vulgare</t>
  </si>
  <si>
    <t>Origanum majorana</t>
  </si>
  <si>
    <t>Peltodon radicans</t>
  </si>
  <si>
    <t>Peltodon tomentosus</t>
  </si>
  <si>
    <t>Phlomis fruticosa</t>
  </si>
  <si>
    <t>Prasium majus</t>
  </si>
  <si>
    <t>Rosmarinus officinalis</t>
  </si>
  <si>
    <t>Salvia chamaedryoides</t>
  </si>
  <si>
    <t>Salvia mellifera</t>
  </si>
  <si>
    <t>Salvia minarum</t>
  </si>
  <si>
    <t>Salvia triloba</t>
  </si>
  <si>
    <t>Salvia uliginosa</t>
  </si>
  <si>
    <t>Salvia verbenaca</t>
  </si>
  <si>
    <t>Satureja thymbra</t>
  </si>
  <si>
    <t>Stachys coccinea</t>
  </si>
  <si>
    <t>Stachys cretica</t>
  </si>
  <si>
    <t>Teucrium polium</t>
  </si>
  <si>
    <t>Thymus capitatus</t>
  </si>
  <si>
    <t>Thymus mastichina</t>
  </si>
  <si>
    <t>Thymus vulgaris</t>
  </si>
  <si>
    <t>Vitex mollis</t>
  </si>
  <si>
    <t>Vitex polygala</t>
  </si>
  <si>
    <t>Cinnamomum camphora</t>
  </si>
  <si>
    <t>Endlicheria paniculata</t>
  </si>
  <si>
    <t>Litsea cubeba</t>
  </si>
  <si>
    <t>Litsea glutinosa</t>
  </si>
  <si>
    <t>Machilus chekiangensis</t>
  </si>
  <si>
    <t>Machilus velutina</t>
  </si>
  <si>
    <t>Persea americana</t>
  </si>
  <si>
    <t>Ocotea pulchella</t>
  </si>
  <si>
    <t>Fritillaria graeca</t>
  </si>
  <si>
    <t>Linum usitatissimum</t>
  </si>
  <si>
    <t>Cariniana estrellensis</t>
  </si>
  <si>
    <t>Cariniana legalis</t>
  </si>
  <si>
    <t>Loasa incurva</t>
  </si>
  <si>
    <t>Mentzelia lindleyi</t>
  </si>
  <si>
    <t>Strychnos pseudoquina</t>
  </si>
  <si>
    <t>Ligaria cuneifolia</t>
  </si>
  <si>
    <t>Psittacanthus cordatus</t>
  </si>
  <si>
    <t>Psittacanthus dichrous</t>
  </si>
  <si>
    <t>Struthanthus concinnus</t>
  </si>
  <si>
    <t>Tripodanthus acutifolius</t>
  </si>
  <si>
    <t>Cuphea calophylla</t>
  </si>
  <si>
    <t>Cuphea glutinosa</t>
  </si>
  <si>
    <t>Cuphea linarioides</t>
  </si>
  <si>
    <t>Cuphea odonelli</t>
  </si>
  <si>
    <t>Cuphea micrantha</t>
  </si>
  <si>
    <t>Diplusodon lanceolatus</t>
  </si>
  <si>
    <t>Heimia myrtifolia</t>
  </si>
  <si>
    <t>Lafoensia glyptocarpa</t>
  </si>
  <si>
    <t>Punica granatum</t>
  </si>
  <si>
    <t>Banisteriopsis angustifolia</t>
  </si>
  <si>
    <t>Banisteriopsis argyrophylla</t>
  </si>
  <si>
    <t>Banisteriopsis campestris</t>
  </si>
  <si>
    <t>Banisteriopsis laevifolia</t>
  </si>
  <si>
    <t>Banisteriopsis latifolia</t>
  </si>
  <si>
    <t>Banisteriopsis malifolia</t>
  </si>
  <si>
    <t>Byrsonima coccolobifolia</t>
  </si>
  <si>
    <t>Byrsonima crassa</t>
  </si>
  <si>
    <t>Byrsonima guilleminiana</t>
  </si>
  <si>
    <t>Byrsonima intermedia</t>
  </si>
  <si>
    <t>Byrsonima rigida</t>
  </si>
  <si>
    <t>Byrsonima vaccinifolia</t>
  </si>
  <si>
    <t>Byrsonima variabilis</t>
  </si>
  <si>
    <t>Byrsonima verbascifolia</t>
  </si>
  <si>
    <t>Camarea affinis</t>
  </si>
  <si>
    <t>Dicella bracteosa</t>
  </si>
  <si>
    <t>Galphimia brasiliensis</t>
  </si>
  <si>
    <t>Heteropterys byrsonimifolia</t>
  </si>
  <si>
    <t>Heteropterys dumetorum</t>
  </si>
  <si>
    <t>Heteropterys nitida</t>
  </si>
  <si>
    <t>Peixotoa tomentosa</t>
  </si>
  <si>
    <t>Stigmaphyllon lalandianum</t>
  </si>
  <si>
    <t>Stigmaphyllon tomentosum</t>
  </si>
  <si>
    <t>Tetrapterys jussieuana</t>
  </si>
  <si>
    <t>Tetrapterys ramiflora</t>
  </si>
  <si>
    <t>Abelmoschus esculentus</t>
  </si>
  <si>
    <t>Abutilon peltatum</t>
  </si>
  <si>
    <t>Alcea pallida</t>
  </si>
  <si>
    <t>Alcea rosea</t>
  </si>
  <si>
    <t>Byttneria sagittifolia</t>
  </si>
  <si>
    <t>Byttneria scabra</t>
  </si>
  <si>
    <t>Ceiba aesculifolia</t>
  </si>
  <si>
    <t>Corchorus hirtus</t>
  </si>
  <si>
    <t>Eriotheca gracilipes</t>
  </si>
  <si>
    <t>Guazuma ulmifolia</t>
  </si>
  <si>
    <t>Helicteres eichleri</t>
  </si>
  <si>
    <t>Helicteres sacarolha</t>
  </si>
  <si>
    <t>Helicteres velutina</t>
  </si>
  <si>
    <t>Hermannia gariepina</t>
  </si>
  <si>
    <t>Hermannia trifurca</t>
  </si>
  <si>
    <t>Hibiscus rosa-sinensis</t>
  </si>
  <si>
    <t>Krapovickasia macrodon</t>
  </si>
  <si>
    <t>Lecanophora heterophylla</t>
  </si>
  <si>
    <t>Luehea divaricata</t>
  </si>
  <si>
    <t>Luehea grandiflora</t>
  </si>
  <si>
    <t>Malva sylvestris</t>
  </si>
  <si>
    <t>Malvaviscus arboreus</t>
  </si>
  <si>
    <t>Melochia villosa</t>
  </si>
  <si>
    <t>Pavonia communis</t>
  </si>
  <si>
    <t>Pavonia kleinii</t>
  </si>
  <si>
    <t>Peltaea heringeri</t>
  </si>
  <si>
    <t>Peltaea lasiantha</t>
  </si>
  <si>
    <t>Pseudobombax tomentosum</t>
  </si>
  <si>
    <t>Reevesia thyrsoidea</t>
  </si>
  <si>
    <t>Sida linifolia</t>
  </si>
  <si>
    <t>Sida rhombifolia</t>
  </si>
  <si>
    <t>Spirotheca rivieri</t>
  </si>
  <si>
    <t>Tarasa humilis</t>
  </si>
  <si>
    <t>Triumfetta bartramia</t>
  </si>
  <si>
    <t>Triumfetta semitriloba</t>
  </si>
  <si>
    <t>Waltheria communis</t>
  </si>
  <si>
    <t>Waltheria douradinha</t>
  </si>
  <si>
    <t>Waltheria indica</t>
  </si>
  <si>
    <t>Thalia geniculata</t>
  </si>
  <si>
    <t>Bertolonia mosenii</t>
  </si>
  <si>
    <t>Clidemia capitellata</t>
  </si>
  <si>
    <t>Leandra cardiophylla</t>
  </si>
  <si>
    <t>Leandra erostrata</t>
  </si>
  <si>
    <t>Leandra hirta</t>
  </si>
  <si>
    <t>Leandra lacunosa</t>
  </si>
  <si>
    <t>Leandra niangaeformis</t>
  </si>
  <si>
    <t>Leandra purpurascens</t>
  </si>
  <si>
    <t>Leandra refracta</t>
  </si>
  <si>
    <t>Leandra sericea</t>
  </si>
  <si>
    <t>Macairea pachyphylla</t>
  </si>
  <si>
    <t>Macairea parvifolia</t>
  </si>
  <si>
    <t>Marcetia taxifolia</t>
  </si>
  <si>
    <t>Melastoma sanguineum</t>
  </si>
  <si>
    <t>Miconia ciliata</t>
  </si>
  <si>
    <t>Miconia albicans</t>
  </si>
  <si>
    <t>Miconia cinnamomifolia</t>
  </si>
  <si>
    <t>Miconia fallax</t>
  </si>
  <si>
    <t>Miconia hymenonervia</t>
  </si>
  <si>
    <t>Miconia ligustroides</t>
  </si>
  <si>
    <t>Miconia minutiflora</t>
  </si>
  <si>
    <t>Miconia rubiginosa</t>
  </si>
  <si>
    <t>Miconia stephananthera</t>
  </si>
  <si>
    <t>Microlicia isophylla</t>
  </si>
  <si>
    <t>Ossaea amygdaloides</t>
  </si>
  <si>
    <t>Pterolepis glomerata</t>
  </si>
  <si>
    <t>Pterolepis repanda</t>
  </si>
  <si>
    <t>Rhynchanthera serrulata</t>
  </si>
  <si>
    <t>Siphanthera cordifolia</t>
  </si>
  <si>
    <t>Tibouchina cerastifolia</t>
  </si>
  <si>
    <t>Tibouchina fraterna</t>
  </si>
  <si>
    <t>Tibouchina frigidula</t>
  </si>
  <si>
    <t>Tibouchina gracilis</t>
  </si>
  <si>
    <t>Tibouchina martialis</t>
  </si>
  <si>
    <t>Tibouchina minor</t>
  </si>
  <si>
    <t>Trembleya parviflora</t>
  </si>
  <si>
    <t>Trembleya phlogiformis</t>
  </si>
  <si>
    <t>Tococa nitens</t>
  </si>
  <si>
    <t>Cabralea canjerana</t>
  </si>
  <si>
    <t>Guarea guidonia</t>
  </si>
  <si>
    <t>Trichilia catigua</t>
  </si>
  <si>
    <t>Trichilia claussenii</t>
  </si>
  <si>
    <t>Trichilia elegans</t>
  </si>
  <si>
    <t>Trichilia pallida</t>
  </si>
  <si>
    <t>Cissampelos andromorpha</t>
  </si>
  <si>
    <t>Cissampelos ovalifolia</t>
  </si>
  <si>
    <t>Menyanthes trifoliata</t>
  </si>
  <si>
    <t>Mollinedia elegans</t>
  </si>
  <si>
    <t>Montinia caryophyllacea</t>
  </si>
  <si>
    <t>Cybianthus quelchii</t>
  </si>
  <si>
    <t>Embelia laeta</t>
  </si>
  <si>
    <t>Embelia ribes</t>
  </si>
  <si>
    <t>Maesa perlarius</t>
  </si>
  <si>
    <t>Myrsine seguinii</t>
  </si>
  <si>
    <t>Baeckea frutescens</t>
  </si>
  <si>
    <t>Blepharocalyx salicifolius</t>
  </si>
  <si>
    <t>Campomanesia aurea</t>
  </si>
  <si>
    <t>Campomanesia pubescens</t>
  </si>
  <si>
    <t>Campomanesia velutina</t>
  </si>
  <si>
    <t>Campomanesia xanthocarpa</t>
  </si>
  <si>
    <t>Eucalyptus diversifolia</t>
  </si>
  <si>
    <t>Eucalyptus globulus</t>
  </si>
  <si>
    <t>Eucalyptus gracilis</t>
  </si>
  <si>
    <t>Eucalyptus leptophylla</t>
  </si>
  <si>
    <t>Eucalyptus phenax</t>
  </si>
  <si>
    <t>Eucalyptus oleosa</t>
  </si>
  <si>
    <t>Eucalyptus rugosa</t>
  </si>
  <si>
    <t>Eucalyptus socialis</t>
  </si>
  <si>
    <t>Eugenia albo-tomentosa</t>
  </si>
  <si>
    <t>Eugenia aurata</t>
  </si>
  <si>
    <t>Eugenia bimarginata</t>
  </si>
  <si>
    <t>Eugenia calycina</t>
  </si>
  <si>
    <t>Eugenia involucrata</t>
  </si>
  <si>
    <t>Eugenia mugiensis</t>
  </si>
  <si>
    <t>Eugenia pitanga</t>
  </si>
  <si>
    <t>Eugenia punicifolia</t>
  </si>
  <si>
    <t>Melaleuca acuminata</t>
  </si>
  <si>
    <t>Melaleuca gibbosa</t>
  </si>
  <si>
    <t>Melaleuca halmaturorum</t>
  </si>
  <si>
    <t>Melaleuca lanceolata</t>
  </si>
  <si>
    <t>Myrcia bella</t>
  </si>
  <si>
    <t>Myrcia fallax</t>
  </si>
  <si>
    <t>Myrcia guianensis</t>
  </si>
  <si>
    <t>Myrcia mutabilis</t>
  </si>
  <si>
    <t>Myrcia palustris</t>
  </si>
  <si>
    <t>Myrcia splendens</t>
  </si>
  <si>
    <t>Myrcia tomentosa</t>
  </si>
  <si>
    <t>Myrcia uberavensis</t>
  </si>
  <si>
    <t>Myrciaria cuspidata</t>
  </si>
  <si>
    <t>Myrtus communis</t>
  </si>
  <si>
    <t>Psidium grandifolium</t>
  </si>
  <si>
    <t>Psidium guajava</t>
  </si>
  <si>
    <t>Psidium incanescens</t>
  </si>
  <si>
    <t>Psidium laruotteanum</t>
  </si>
  <si>
    <t>Psidium suffruticosum</t>
  </si>
  <si>
    <t>Rhodomyrtus tomentosa</t>
  </si>
  <si>
    <t>Grielum humifusum</t>
  </si>
  <si>
    <t>Guapira gracilifolia</t>
  </si>
  <si>
    <t>Guapira noxia</t>
  </si>
  <si>
    <t>Ouratea nana</t>
  </si>
  <si>
    <t>Ouratea parvifolia</t>
  </si>
  <si>
    <t>Ouratea semiserrata</t>
  </si>
  <si>
    <t>Ouratea spectabilis</t>
  </si>
  <si>
    <t>Poecilandra retusa</t>
  </si>
  <si>
    <t>Sauvagesia angustifolia</t>
  </si>
  <si>
    <t>Sauvagesia rubiginosa</t>
  </si>
  <si>
    <t>Heisteria silvanii</t>
  </si>
  <si>
    <t>Fraxinus griffithii</t>
  </si>
  <si>
    <t>Ligustrum sinense</t>
  </si>
  <si>
    <t>Olea europaea</t>
  </si>
  <si>
    <t>Clarkia unguiculata</t>
  </si>
  <si>
    <t>Epilobium canum</t>
  </si>
  <si>
    <t>Epilobium nivale</t>
  </si>
  <si>
    <t>Fuchsia regia</t>
  </si>
  <si>
    <t>Ludwigia decurrens</t>
  </si>
  <si>
    <t>Ludwigia nervosa</t>
  </si>
  <si>
    <t>Oenothera mendocinensis</t>
  </si>
  <si>
    <t>Anacamptis morio</t>
  </si>
  <si>
    <t xml:space="preserve">Calypso bulbosa </t>
  </si>
  <si>
    <t>Catasetum discolor</t>
  </si>
  <si>
    <t>Dactylorhiza incarnata</t>
  </si>
  <si>
    <t>Epidendrum fulgens</t>
  </si>
  <si>
    <t>Epidendrum ibaguense</t>
  </si>
  <si>
    <t>Epidendrum secundum</t>
  </si>
  <si>
    <t>Epistephium duckei</t>
  </si>
  <si>
    <t>Eriopsis biloba</t>
  </si>
  <si>
    <t>Eulophia alta</t>
  </si>
  <si>
    <t>Eulophidium maculatum</t>
  </si>
  <si>
    <t>Galeandra xerophila</t>
  </si>
  <si>
    <t>Habenaria hexaptera</t>
  </si>
  <si>
    <t>Habenaria parviflora</t>
  </si>
  <si>
    <t>Habenaria petalodes</t>
  </si>
  <si>
    <t>Mesadenella cuspidata</t>
  </si>
  <si>
    <t>Oeceoclades maculata</t>
  </si>
  <si>
    <t>Sauroglossum nitidum</t>
  </si>
  <si>
    <t>Sobralia liliastrum</t>
  </si>
  <si>
    <t>Brandisia hancei</t>
  </si>
  <si>
    <t>Buchnera juncea</t>
  </si>
  <si>
    <t>Buchnera longifolia</t>
  </si>
  <si>
    <t>Esterhazya macrodonta</t>
  </si>
  <si>
    <t>Esterhazya splendida</t>
  </si>
  <si>
    <t>Pedicularis canadensis</t>
  </si>
  <si>
    <t xml:space="preserve">Pedicularis densispica </t>
  </si>
  <si>
    <t>Pedicularis dunniana</t>
  </si>
  <si>
    <t>Pedicularis muscoides</t>
  </si>
  <si>
    <t>Orobanche fasciculata</t>
  </si>
  <si>
    <t>Oxalis alpina</t>
  </si>
  <si>
    <t>Oxalis corniculata</t>
  </si>
  <si>
    <t>Oxalis cytisoides</t>
  </si>
  <si>
    <t>Oxalis debilis</t>
  </si>
  <si>
    <t>Oxalis densifolia</t>
  </si>
  <si>
    <t>Oxalis erythrorhiza</t>
  </si>
  <si>
    <t>Oxalis griffithii</t>
  </si>
  <si>
    <t>Oxalis nelsonii</t>
  </si>
  <si>
    <t>Oxalis rhombeo-ovata</t>
  </si>
  <si>
    <t>Oxalis tenerrima</t>
  </si>
  <si>
    <t>Sarcotheca celebica</t>
  </si>
  <si>
    <t>Paeonia californica</t>
  </si>
  <si>
    <t>Paeonia broteroi</t>
  </si>
  <si>
    <t>Paeonia lactiflora</t>
  </si>
  <si>
    <t>Freycinetia angustifolia</t>
  </si>
  <si>
    <t>Freycinetia arborea</t>
  </si>
  <si>
    <t>Freycinetia banksii</t>
  </si>
  <si>
    <t>Freycinetia biloba</t>
  </si>
  <si>
    <t>Freycinetia celebica</t>
  </si>
  <si>
    <t>Freycinetia funicularis</t>
  </si>
  <si>
    <t>Freycinetia hombronii</t>
  </si>
  <si>
    <t>Freycinetia imbricata</t>
  </si>
  <si>
    <t>Freycinetia jagorii</t>
  </si>
  <si>
    <t>Freycinetia marginata</t>
  </si>
  <si>
    <t>Freycinetia negrosensis</t>
  </si>
  <si>
    <t>Freycinetia reineckei</t>
  </si>
  <si>
    <t>Freycinetia scandens</t>
  </si>
  <si>
    <t>Freycinetia strobilacea</t>
  </si>
  <si>
    <t>Freycinetia strobilaceae</t>
  </si>
  <si>
    <t xml:space="preserve">Pandanus odoratissimus </t>
  </si>
  <si>
    <t>Sararanga sinuosa</t>
  </si>
  <si>
    <t>Sararanga philippinensis</t>
  </si>
  <si>
    <t>Corydalis ambigua</t>
  </si>
  <si>
    <t>Dendromecon rigida</t>
  </si>
  <si>
    <t>Eomecon chionantha</t>
  </si>
  <si>
    <t>Argemone aurantiaca</t>
  </si>
  <si>
    <t>Eschscholzia californica</t>
  </si>
  <si>
    <t>Papaver rhoeas</t>
  </si>
  <si>
    <t>Passiflora amethystina</t>
  </si>
  <si>
    <t>Passiflora edmundoi</t>
  </si>
  <si>
    <t>Passiflora foetida</t>
  </si>
  <si>
    <t>Passiflora alata</t>
  </si>
  <si>
    <t>Passiflora malacophylla</t>
  </si>
  <si>
    <t>Passiflora suberosa</t>
  </si>
  <si>
    <t xml:space="preserve">Passiflora kermesina </t>
  </si>
  <si>
    <t>Mitostemma glaziovii</t>
  </si>
  <si>
    <t>Passiflora galbana</t>
  </si>
  <si>
    <t>Passiflora speciosa</t>
  </si>
  <si>
    <t>Tetrastylis ovalis</t>
  </si>
  <si>
    <t>Passiflora lepidota</t>
  </si>
  <si>
    <t>Sesamum indicum</t>
  </si>
  <si>
    <t>Pentaphylax euryoides</t>
  </si>
  <si>
    <t xml:space="preserve">Paulowniaceae </t>
  </si>
  <si>
    <t>Paulownia tomentosa</t>
  </si>
  <si>
    <t>Pittosporum glabratum</t>
  </si>
  <si>
    <t>Angelonia integerrima</t>
  </si>
  <si>
    <t>Mecardonia montevidensis</t>
  </si>
  <si>
    <t>Globularia alypum</t>
  </si>
  <si>
    <t>Penstemon barbatus</t>
  </si>
  <si>
    <t>Penstemon pseudospectabilis</t>
  </si>
  <si>
    <t>Penstemon superbus</t>
  </si>
  <si>
    <t>Scoparia dulcis</t>
  </si>
  <si>
    <t>Armeria velutina</t>
  </si>
  <si>
    <t>Limonium perezii</t>
  </si>
  <si>
    <t>Gilia achilleifolia</t>
  </si>
  <si>
    <t>Bredemeyera floribunda</t>
  </si>
  <si>
    <t>Monnina oblongifolia</t>
  </si>
  <si>
    <t>Polygala bracteata</t>
  </si>
  <si>
    <t>Polygala brasiliensis</t>
  </si>
  <si>
    <t>Polygala cneorum</t>
  </si>
  <si>
    <t>Polygala cuspidata</t>
  </si>
  <si>
    <t>Polygala hebeclada</t>
  </si>
  <si>
    <t>Polygala lancifolia</t>
  </si>
  <si>
    <t>Polygala stenophylla</t>
  </si>
  <si>
    <t>Eriogonum fasciculatum</t>
  </si>
  <si>
    <t>Eriogonum grande</t>
  </si>
  <si>
    <t>Eriogonum latifolium</t>
  </si>
  <si>
    <t>Montiopsis gilliesii</t>
  </si>
  <si>
    <t>Claytonia virginica</t>
  </si>
  <si>
    <t>Calandrinia caespitosa</t>
  </si>
  <si>
    <t>Portulaca mucronulata</t>
  </si>
  <si>
    <t>Portulaca oleracea</t>
  </si>
  <si>
    <t>Portulaca umbraticola</t>
  </si>
  <si>
    <t>Anagallis filiformis</t>
  </si>
  <si>
    <t>Roupala montana</t>
  </si>
  <si>
    <t>Phyllanthus orbiculatus</t>
  </si>
  <si>
    <t>Delphinium peregrinum</t>
  </si>
  <si>
    <t>Nigella arvensis</t>
  </si>
  <si>
    <t>Ranunculus sprunerianus</t>
  </si>
  <si>
    <t>Stegolepis angustata</t>
  </si>
  <si>
    <t>Reseda alba</t>
  </si>
  <si>
    <t>Berchemia racemosa</t>
  </si>
  <si>
    <t>Crumenaria polygaloides</t>
  </si>
  <si>
    <t>Discaria nana</t>
  </si>
  <si>
    <t>Discaria trinervis</t>
  </si>
  <si>
    <t>Rhamnus lycioides</t>
  </si>
  <si>
    <t>Sageretia thea</t>
  </si>
  <si>
    <t>Ventilago leiocarpa</t>
  </si>
  <si>
    <t>Carallia brachiata</t>
  </si>
  <si>
    <t>Eriobotrya japonica</t>
  </si>
  <si>
    <t>Geum rivale</t>
  </si>
  <si>
    <t>Malus domestica</t>
  </si>
  <si>
    <t>Photinia raupingensis</t>
  </si>
  <si>
    <t>Prunus armeniaca</t>
  </si>
  <si>
    <t>Prunus myrtifolia</t>
  </si>
  <si>
    <t>Prunus persica</t>
  </si>
  <si>
    <t>Prunus phaeosticta</t>
  </si>
  <si>
    <t>Prunus spinosa</t>
  </si>
  <si>
    <t>Rhaphiolepis indica</t>
  </si>
  <si>
    <t>Rosa canina</t>
  </si>
  <si>
    <t>Rosa rubiginosa</t>
  </si>
  <si>
    <t>Rubus fruticosus</t>
  </si>
  <si>
    <t>Rubus rosaefolius</t>
  </si>
  <si>
    <t>Rubus ulmifolius</t>
  </si>
  <si>
    <t>Alibertia humilis</t>
  </si>
  <si>
    <t>Alibertia obtusa</t>
  </si>
  <si>
    <t>Alibertia sessilis</t>
  </si>
  <si>
    <t>Augusta longifolia</t>
  </si>
  <si>
    <t>Borreria argentea</t>
  </si>
  <si>
    <t>Borreria brachystemonoides</t>
  </si>
  <si>
    <t>Borreria latifolia</t>
  </si>
  <si>
    <t>Borreria valerianoides</t>
  </si>
  <si>
    <t>Bouvardia glaberrima</t>
  </si>
  <si>
    <t>Bouvardia ternifolia</t>
  </si>
  <si>
    <t>Canthium dicoccum</t>
  </si>
  <si>
    <t>Chiococca alba</t>
  </si>
  <si>
    <t>Chomelia catharinae</t>
  </si>
  <si>
    <t>Coccocypselum lanceolatum</t>
  </si>
  <si>
    <t>Coussarea hydrangeifolia</t>
  </si>
  <si>
    <t>Declieuxia cordigera</t>
  </si>
  <si>
    <t>Declieuxia fruticosa</t>
  </si>
  <si>
    <t>Diodia multiflora</t>
  </si>
  <si>
    <t>Faramea marginata</t>
  </si>
  <si>
    <t>Galianthe angustifolia</t>
  </si>
  <si>
    <t>Galianthe brasiliensis</t>
  </si>
  <si>
    <t>Galianthe fastigiata</t>
  </si>
  <si>
    <t>Galium hypocarpium</t>
  </si>
  <si>
    <t>Guettarda viburnoides</t>
  </si>
  <si>
    <t>Hamelia patens</t>
  </si>
  <si>
    <t>Hamelia versicolor</t>
  </si>
  <si>
    <t>Hedyotis acutangula</t>
  </si>
  <si>
    <t>Isertia laevis</t>
  </si>
  <si>
    <t>Lasianthus chinensis</t>
  </si>
  <si>
    <t>Manettia chrysoderma</t>
  </si>
  <si>
    <t>Morinda umbellata</t>
  </si>
  <si>
    <t>Mussaenda pubescens</t>
  </si>
  <si>
    <t>Pagameopsis garryoides</t>
  </si>
  <si>
    <t>Palicourea longepedunculata</t>
  </si>
  <si>
    <t>Palicourea coriaceae</t>
  </si>
  <si>
    <t>Palicourea rigida</t>
  </si>
  <si>
    <t>Palicourea padifolia</t>
  </si>
  <si>
    <t>Pavetta hongkongensis</t>
  </si>
  <si>
    <t>Psychotria carthagenensis</t>
  </si>
  <si>
    <t>Psychotria eriocarpa</t>
  </si>
  <si>
    <t>Psychotria hastisepala</t>
  </si>
  <si>
    <t>Psychotria mapourioides</t>
  </si>
  <si>
    <t>Psychotria myriantha</t>
  </si>
  <si>
    <t>Psychotria rubra</t>
  </si>
  <si>
    <t>Psychotria serpens</t>
  </si>
  <si>
    <t>Psychotria suterella</t>
  </si>
  <si>
    <t>Remijia densiflora</t>
  </si>
  <si>
    <t>Richardia brasiliensis</t>
  </si>
  <si>
    <t>Richardia grandiflora</t>
  </si>
  <si>
    <t>Richardia stellaris</t>
  </si>
  <si>
    <t>Rudgea jasminioides</t>
  </si>
  <si>
    <t>Sipanea galioides</t>
  </si>
  <si>
    <t>Tocoyena formosa</t>
  </si>
  <si>
    <t>Acronychia pedunculata</t>
  </si>
  <si>
    <t>Citrus aurantiifolia</t>
  </si>
  <si>
    <t>Citrus sinensis</t>
  </si>
  <si>
    <t>Citrus latifolia</t>
  </si>
  <si>
    <t>Citrus limon</t>
  </si>
  <si>
    <t>Citrus reticulata</t>
  </si>
  <si>
    <t>Esenbeckia febrifuga</t>
  </si>
  <si>
    <t>Galipea jasminiflora</t>
  </si>
  <si>
    <t>Melicope pteleifolia</t>
  </si>
  <si>
    <t>Metrodorea nigra</t>
  </si>
  <si>
    <t>Metrodorea stipularis</t>
  </si>
  <si>
    <t>Ruta graveolens</t>
  </si>
  <si>
    <t>Tetradium glabrifolium</t>
  </si>
  <si>
    <t>Todallia asiatica</t>
  </si>
  <si>
    <t>Zanthoxylum scandens</t>
  </si>
  <si>
    <t>Zanthoxylum rhoifolium</t>
  </si>
  <si>
    <t>Homalium cochinchinense</t>
  </si>
  <si>
    <t>Salix daphnoides</t>
  </si>
  <si>
    <t>Salix fragilis</t>
  </si>
  <si>
    <t>Salix smithiana</t>
  </si>
  <si>
    <t>Salix viminalis</t>
  </si>
  <si>
    <t>Arjona patagonica</t>
  </si>
  <si>
    <t>Arjona tuberosa</t>
  </si>
  <si>
    <t>Dendrophthora warmingii</t>
  </si>
  <si>
    <t>Eubrachion ambiguum</t>
  </si>
  <si>
    <t>Osyris alba</t>
  </si>
  <si>
    <t>Osyris quadripartita</t>
  </si>
  <si>
    <t>Phoradendron orbiculare</t>
  </si>
  <si>
    <t>Cupania vernalis</t>
  </si>
  <si>
    <t>Allophylus edulis</t>
  </si>
  <si>
    <t>Matayba guianensis</t>
  </si>
  <si>
    <t>Serjania caracasana</t>
  </si>
  <si>
    <t>Serjania coradinii</t>
  </si>
  <si>
    <t>Serjania erecta</t>
  </si>
  <si>
    <t>Serjania fuscifolia</t>
  </si>
  <si>
    <t>Serjania laruotteana</t>
  </si>
  <si>
    <t>Serjania lethalis</t>
  </si>
  <si>
    <t>Serjania reticulata</t>
  </si>
  <si>
    <t>Chrysophyllum marginatum</t>
  </si>
  <si>
    <t>Pradosia brevipes</t>
  </si>
  <si>
    <t>Pouteria ramiflora</t>
  </si>
  <si>
    <t>Pouteria torta</t>
  </si>
  <si>
    <t>Heliamphora heterodoxa</t>
  </si>
  <si>
    <t>Buddleja brasiliensis</t>
  </si>
  <si>
    <t>Nemesia ligulata</t>
  </si>
  <si>
    <t>Peliostomum virgatum</t>
  </si>
  <si>
    <t>Polycarena pubescens</t>
  </si>
  <si>
    <t>Picrasma quassioides</t>
  </si>
  <si>
    <t>Smilax aspera</t>
  </si>
  <si>
    <t>Smilax china</t>
  </si>
  <si>
    <t>Smilax irrogata</t>
  </si>
  <si>
    <t>Acnistus arborescens</t>
  </si>
  <si>
    <t>Capsicum annuum</t>
  </si>
  <si>
    <t>Cestrum laevigatum</t>
  </si>
  <si>
    <t>Cestrum mariquitense</t>
  </si>
  <si>
    <t>Jaborosa laciniata</t>
  </si>
  <si>
    <t>Nicandra physalodes</t>
  </si>
  <si>
    <t>Schwenckia americana</t>
  </si>
  <si>
    <t>Solanum aculeatissimum</t>
  </si>
  <si>
    <t>Solanum americanum</t>
  </si>
  <si>
    <t>Solanum cinnamomeum</t>
  </si>
  <si>
    <t>Solanum concinnum</t>
  </si>
  <si>
    <t>Solanum granuloso-leprosum</t>
  </si>
  <si>
    <t>Solanum leucodendron</t>
  </si>
  <si>
    <t>Solanum lycocarpum</t>
  </si>
  <si>
    <t>Solanum lycopersicum</t>
  </si>
  <si>
    <t>Solanum melongena</t>
  </si>
  <si>
    <t>Solanum pseudocapsicum</t>
  </si>
  <si>
    <t>Solanum swartzianum</t>
  </si>
  <si>
    <t>Solanum vaillantii</t>
  </si>
  <si>
    <t>Solanum variabile</t>
  </si>
  <si>
    <t>Solanum viarum</t>
  </si>
  <si>
    <t>Styrax ferrugineus</t>
  </si>
  <si>
    <t>Styrax leprosus</t>
  </si>
  <si>
    <t>Styrax pohlii</t>
  </si>
  <si>
    <t>Styrax suberifolius</t>
  </si>
  <si>
    <t>Symplocos lucida</t>
  </si>
  <si>
    <t>Bonnetia sessilis</t>
  </si>
  <si>
    <t>Eurya chinensis</t>
  </si>
  <si>
    <t>Eurya macartneyi</t>
  </si>
  <si>
    <t>Eurya nitida</t>
  </si>
  <si>
    <t>Gordonia axillaris</t>
  </si>
  <si>
    <t>Schima superba</t>
  </si>
  <si>
    <t>Ternstroemia crassifolia</t>
  </si>
  <si>
    <t>Daphne gnidium</t>
  </si>
  <si>
    <t>Thymelaea hirsuta</t>
  </si>
  <si>
    <t>Piriqueta rosea</t>
  </si>
  <si>
    <t>Piriqueta selloi</t>
  </si>
  <si>
    <t>Aegiphila paraguariensis</t>
  </si>
  <si>
    <t>Aloysia virgata</t>
  </si>
  <si>
    <t>Caryopteris incana</t>
  </si>
  <si>
    <t>Lantana camara</t>
  </si>
  <si>
    <t>Lantana trifolia</t>
  </si>
  <si>
    <t>Lippia angustifolia</t>
  </si>
  <si>
    <t>Lippia lupulina</t>
  </si>
  <si>
    <t>Lippia salviaefolia</t>
  </si>
  <si>
    <t>Stachytarpheta gesnerioides</t>
  </si>
  <si>
    <t>Stachytarpheta quadrangula</t>
  </si>
  <si>
    <t>Stachytarpheta simplex</t>
  </si>
  <si>
    <t>Verbena hirta</t>
  </si>
  <si>
    <t>Verbena lindmanii</t>
  </si>
  <si>
    <t>Verbena litorallis</t>
  </si>
  <si>
    <t>Anchieta pyrifolia</t>
  </si>
  <si>
    <t>Hybanthus atropurpureus</t>
  </si>
  <si>
    <t>Viola cerasifolia</t>
  </si>
  <si>
    <t>Cayratia corniculata</t>
  </si>
  <si>
    <t>Cissus campestris</t>
  </si>
  <si>
    <t>Cissus erosa</t>
  </si>
  <si>
    <t>Cissus sicyoides</t>
  </si>
  <si>
    <t>Cissus verticillata</t>
  </si>
  <si>
    <t>Qualea densiflora</t>
  </si>
  <si>
    <t>Qualea grandiflora</t>
  </si>
  <si>
    <t>Qualea multiflora</t>
  </si>
  <si>
    <t>Qualea parviflora</t>
  </si>
  <si>
    <t>Salvertia convallariaeodora</t>
  </si>
  <si>
    <t>Vochysia cinnamomea</t>
  </si>
  <si>
    <t>Vochysia rufa</t>
  </si>
  <si>
    <t>Vochysia tucanorum</t>
  </si>
  <si>
    <t>Xyris asperula</t>
  </si>
  <si>
    <t>Xyris laxifolia</t>
  </si>
  <si>
    <t>Xyris savanensis</t>
  </si>
  <si>
    <t>Xyris setigera</t>
  </si>
  <si>
    <t>Larrea divaricata</t>
  </si>
  <si>
    <t>Tribulus zeyheri</t>
  </si>
  <si>
    <t>Zygophyllum meyeri</t>
  </si>
  <si>
    <t>Amasonia hirta</t>
  </si>
  <si>
    <t>Lippia stachyoides</t>
  </si>
  <si>
    <t>Total</t>
  </si>
  <si>
    <t>Aphelandra acanthus</t>
  </si>
  <si>
    <t>Dicliptera tweediana</t>
  </si>
  <si>
    <t>Hypoestes aristata</t>
  </si>
  <si>
    <t>Strobilanthes kunthianus</t>
  </si>
  <si>
    <t>Agave celsii</t>
  </si>
  <si>
    <t>Agave macroacantha</t>
  </si>
  <si>
    <t>Alseuosmia macrophylla</t>
  </si>
  <si>
    <t>Alstroemeria aurea</t>
  </si>
  <si>
    <t>Brunsvigia josephinae</t>
  </si>
  <si>
    <t>Xylopia championii</t>
  </si>
  <si>
    <t>Heracleum sphondylium</t>
  </si>
  <si>
    <t>Thaspium barbinode</t>
  </si>
  <si>
    <t>Thaspium trifoliatun</t>
  </si>
  <si>
    <t>Zizia trifoliata</t>
  </si>
  <si>
    <t>Asclepias curassavica</t>
  </si>
  <si>
    <t>Asclepias dregeana</t>
  </si>
  <si>
    <t>Asclepias exaltata</t>
  </si>
  <si>
    <t>Asclepias gibba</t>
  </si>
  <si>
    <t>Asclepias incarnata</t>
  </si>
  <si>
    <t>Asclepias macropus</t>
  </si>
  <si>
    <t>Asclepias syriaca</t>
  </si>
  <si>
    <t>Asclepias tuberosa</t>
  </si>
  <si>
    <t>Asclepias verticillata</t>
  </si>
  <si>
    <t>Aspidoglossum glanduliferum</t>
  </si>
  <si>
    <t>Gomphocarpus physocarpus</t>
  </si>
  <si>
    <t>Mandevilla pentlandiana</t>
  </si>
  <si>
    <t>Metaplexis japonica</t>
  </si>
  <si>
    <t>Morrenia brachystephana</t>
  </si>
  <si>
    <t>Morrenia odorata</t>
  </si>
  <si>
    <t>Pachycarpus appendiculatus</t>
  </si>
  <si>
    <t>Pachycarpus asperifolius</t>
  </si>
  <si>
    <t>Pachycarpus campanulatus</t>
  </si>
  <si>
    <t>Pachycarpus concolor</t>
  </si>
  <si>
    <t>Pachycarpus grandiflorus</t>
  </si>
  <si>
    <t>Pachycarpus scaber</t>
  </si>
  <si>
    <t>Periglossum angustifolium</t>
  </si>
  <si>
    <t>Woodia mucronata</t>
  </si>
  <si>
    <t>Xysmalobium orbiculare</t>
  </si>
  <si>
    <t>Xysmalobium parviflorum</t>
  </si>
  <si>
    <t>Xysmalobium stockenstromense</t>
  </si>
  <si>
    <t>Xysmalobium undulatum</t>
  </si>
  <si>
    <t>Dieffenbachia longispatha</t>
  </si>
  <si>
    <t>Spathiphyllum friedrichsthal</t>
  </si>
  <si>
    <t>Symplocarpus renifolius</t>
  </si>
  <si>
    <t>Hedera helix</t>
  </si>
  <si>
    <t>Astrocaryum vulgare</t>
  </si>
  <si>
    <t>Neodypsis decary</t>
  </si>
  <si>
    <t>Oenocarpus bataua</t>
  </si>
  <si>
    <t>Aristolochia baetica</t>
  </si>
  <si>
    <t>Aristolochia chilensis</t>
  </si>
  <si>
    <t>Aristolochia paucinervis</t>
  </si>
  <si>
    <t>Aloe africana</t>
  </si>
  <si>
    <t>Aloe arborescens</t>
  </si>
  <si>
    <t>Aloe boylei</t>
  </si>
  <si>
    <t>Aloe ferox</t>
  </si>
  <si>
    <t>Aloe incospicua</t>
  </si>
  <si>
    <t>Aloe kraussii</t>
  </si>
  <si>
    <t>Aloe lineata</t>
  </si>
  <si>
    <t>Aloe maculata</t>
  </si>
  <si>
    <t>Aloe marlothii</t>
  </si>
  <si>
    <t>Aloe peglerae</t>
  </si>
  <si>
    <t>Aloe pluridens</t>
  </si>
  <si>
    <t>Aloe pruinosa</t>
  </si>
  <si>
    <t>Aloe speciosa</t>
  </si>
  <si>
    <t>Aloe vryheidensis</t>
  </si>
  <si>
    <t>Kniphofia caulescens</t>
  </si>
  <si>
    <t>Kniphofia laxiflora</t>
  </si>
  <si>
    <t>Centaurea nigra</t>
  </si>
  <si>
    <t>Cirsium arvense</t>
  </si>
  <si>
    <t>Heterotheca subaxillaris</t>
  </si>
  <si>
    <t>Symphyotrichum lanceolatum</t>
  </si>
  <si>
    <t>Symphyotrichum lateriflorum</t>
  </si>
  <si>
    <t>Amphilophium cynanchoides</t>
  </si>
  <si>
    <t>Campsis radicans</t>
  </si>
  <si>
    <t>Dolichandra cynanchoides</t>
  </si>
  <si>
    <t>Jacaranda rugosa</t>
  </si>
  <si>
    <t>Macromeria viridiflora</t>
  </si>
  <si>
    <t>Hormathophylla spinosa</t>
  </si>
  <si>
    <t>Lepidium papilliferum</t>
  </si>
  <si>
    <t>Aechmea caudata</t>
  </si>
  <si>
    <t>Pitcairnia angustifolia</t>
  </si>
  <si>
    <t>Astrophytum asterias</t>
  </si>
  <si>
    <t>Echinopsis chiloensis</t>
  </si>
  <si>
    <t>Echinopsis terscheckii</t>
  </si>
  <si>
    <t xml:space="preserve">Ferocactus cylindraceus </t>
  </si>
  <si>
    <t>Ferocactus wislizeni</t>
  </si>
  <si>
    <t>Melocactus intortus</t>
  </si>
  <si>
    <t>Pachycereus pectenaboriginum</t>
  </si>
  <si>
    <t>Pilosocereus moritzianus</t>
  </si>
  <si>
    <t>Pilosocereus royenii</t>
  </si>
  <si>
    <t>Stenocereus griseus</t>
  </si>
  <si>
    <t>Stenocereus queretaroensis</t>
  </si>
  <si>
    <t>Stenocereus stellatus</t>
  </si>
  <si>
    <t>Subpilocereus horrispinus</t>
  </si>
  <si>
    <t>Subpilocereus repandus</t>
  </si>
  <si>
    <t>Burmeistera borjensis</t>
  </si>
  <si>
    <t xml:space="preserve">Burmeistera ceratocarpa </t>
  </si>
  <si>
    <t>Burmeistera cylindrocarpa</t>
  </si>
  <si>
    <t>Burmeistera lutosa</t>
  </si>
  <si>
    <t>Burmeistera multiflora</t>
  </si>
  <si>
    <t xml:space="preserve">Burmeistera rubrosepala </t>
  </si>
  <si>
    <t>Burmeistera smaragdi</t>
  </si>
  <si>
    <t>Burmeistera sodiroana</t>
  </si>
  <si>
    <t>Burmeistera succulenta</t>
  </si>
  <si>
    <t>Canarina canariensis</t>
  </si>
  <si>
    <t>Wahlenbergia albomarginata</t>
  </si>
  <si>
    <t>Wahlenbergia cuspidata</t>
  </si>
  <si>
    <t>Wahlenbergia krebsii</t>
  </si>
  <si>
    <t>Lonicera japonica</t>
  </si>
  <si>
    <t>Dianthus carthusianorum</t>
  </si>
  <si>
    <t>Dianthus glacialis</t>
  </si>
  <si>
    <t>Silene caroliniana</t>
  </si>
  <si>
    <t>Silene ciliata</t>
  </si>
  <si>
    <t>ND</t>
  </si>
  <si>
    <t>Silene stellata</t>
  </si>
  <si>
    <t>Silene virginica</t>
  </si>
  <si>
    <t>Cochlospermum vitifolium</t>
  </si>
  <si>
    <t>Colchicum coloratum</t>
  </si>
  <si>
    <t>Colchicum hantamense</t>
  </si>
  <si>
    <t>Colchicum scabromarginatum</t>
  </si>
  <si>
    <t>Tradescantia ohiensis</t>
  </si>
  <si>
    <t>Ipomoea alba</t>
  </si>
  <si>
    <t>Ipomoea ampullacea</t>
  </si>
  <si>
    <t>Ipomoea batatoides</t>
  </si>
  <si>
    <t>Ipomoea chamelana</t>
  </si>
  <si>
    <t>Ipomoea clavata</t>
  </si>
  <si>
    <t>Ipomoea crinicalyx</t>
  </si>
  <si>
    <t>Ipomoea hederifolia</t>
  </si>
  <si>
    <t>Ipomoea lottiae</t>
  </si>
  <si>
    <t>Ipomoea meyeri</t>
  </si>
  <si>
    <t>Ipomoea microsepala</t>
  </si>
  <si>
    <t>Ipomoea minutiflora</t>
  </si>
  <si>
    <t>Ipomoea muricata</t>
  </si>
  <si>
    <t>Ipomoea neei</t>
  </si>
  <si>
    <t>Ipomoea nil</t>
  </si>
  <si>
    <t>Ipomoea pedicellaris</t>
  </si>
  <si>
    <t>Ipomoea pes-caprae</t>
  </si>
  <si>
    <t>Ipomoea purpurea</t>
  </si>
  <si>
    <t>Ipomoea trifida</t>
  </si>
  <si>
    <t>Ipomoea triloba</t>
  </si>
  <si>
    <t>Ipomoea trichocarpa</t>
  </si>
  <si>
    <t>Merremia macrocalyx</t>
  </si>
  <si>
    <t>Merremia palmeri</t>
  </si>
  <si>
    <t>Cordia leucocephala</t>
  </si>
  <si>
    <t>Cytinus hypocistis</t>
  </si>
  <si>
    <t>Cytinus visseri</t>
  </si>
  <si>
    <t>Borderea pyrenaica</t>
  </si>
  <si>
    <t>Knautia arvensis</t>
  </si>
  <si>
    <t>Cyathodes divaricata</t>
  </si>
  <si>
    <t>Disterigma stereophyllum</t>
  </si>
  <si>
    <t>Erica cruenta</t>
  </si>
  <si>
    <t>Erica hanekomii</t>
  </si>
  <si>
    <t>Erica perspicua</t>
  </si>
  <si>
    <t>Erica speciosa</t>
  </si>
  <si>
    <t>Macleania bullata</t>
  </si>
  <si>
    <t>Rhododendron ferrugineum</t>
  </si>
  <si>
    <t>Rhododendron semibarbatum</t>
  </si>
  <si>
    <t>Dalechampia bidentata</t>
  </si>
  <si>
    <t>Dalechampia ipomoeifolia</t>
  </si>
  <si>
    <t>Acacia caven</t>
  </si>
  <si>
    <t>Acacia senegal</t>
  </si>
  <si>
    <t>Butea monosperma</t>
  </si>
  <si>
    <t>Canavalia rosea</t>
  </si>
  <si>
    <t>Cassia reticulata</t>
  </si>
  <si>
    <t>Chamaecrista ramosa</t>
  </si>
  <si>
    <t>Coronilla emerus</t>
  </si>
  <si>
    <t>Dipteryx alata</t>
  </si>
  <si>
    <t>Eremosparton songoricum</t>
  </si>
  <si>
    <t>Geoffroea decorticans</t>
  </si>
  <si>
    <t>Medicago citrina</t>
  </si>
  <si>
    <t>Parkia biglobosa</t>
  </si>
  <si>
    <t>Parkia speciosa</t>
  </si>
  <si>
    <t>Parkia timoriana</t>
  </si>
  <si>
    <t>Prosopis velutina</t>
  </si>
  <si>
    <t>Trifolium pratense</t>
  </si>
  <si>
    <t>Geranium pratense</t>
  </si>
  <si>
    <t>Geranium thunbergii</t>
  </si>
  <si>
    <t>Pelargonium fulgidum</t>
  </si>
  <si>
    <t xml:space="preserve">Columnea nicaraguensis  </t>
  </si>
  <si>
    <t>Columnea quercetii</t>
  </si>
  <si>
    <t>Drymonia coriacea</t>
  </si>
  <si>
    <t>Drymonia macrophylla</t>
  </si>
  <si>
    <t>Gesneria acaulis</t>
  </si>
  <si>
    <t>Gesneria citrina</t>
  </si>
  <si>
    <t>Gesneria cuneifolia</t>
  </si>
  <si>
    <t>Gesneria fruticosa</t>
  </si>
  <si>
    <t>Gesneria humilis</t>
  </si>
  <si>
    <t>Gesneria pedicellaris</t>
  </si>
  <si>
    <t>Gesneria pedunculosa</t>
  </si>
  <si>
    <t>Gesneria pulverulenta</t>
  </si>
  <si>
    <t>Gesneria quisqueyana</t>
  </si>
  <si>
    <t>Gesneria reticulata</t>
  </si>
  <si>
    <t>Gesneria ventricosa</t>
  </si>
  <si>
    <t>Gesneria viridiflora</t>
  </si>
  <si>
    <t>Gloxinia perennis</t>
  </si>
  <si>
    <t>Pheidonocarpa corymbosa</t>
  </si>
  <si>
    <t>Rhytidophyllum asperum</t>
  </si>
  <si>
    <t>Rhytidophyllum auriculatum</t>
  </si>
  <si>
    <t>Rhytidophyllum grandiflorum</t>
  </si>
  <si>
    <t>Rhytidophyllum leucomallon</t>
  </si>
  <si>
    <t>Rhytidophyllum minus</t>
  </si>
  <si>
    <t>Rhytidophyllum vernicosum</t>
  </si>
  <si>
    <t>Disanthus cercidifolius</t>
  </si>
  <si>
    <t>Heliconia caribaea</t>
  </si>
  <si>
    <t>Eucomis autumnalis</t>
  </si>
  <si>
    <t>Eucomis comosa</t>
  </si>
  <si>
    <t>Massonia depressa</t>
  </si>
  <si>
    <t>Whiteheadia bifolia</t>
  </si>
  <si>
    <t>Babiana ringens</t>
  </si>
  <si>
    <t>Babiana thunbergii</t>
  </si>
  <si>
    <t>Chasmanthe aethiopica</t>
  </si>
  <si>
    <t>Chasmanthe floribunda</t>
  </si>
  <si>
    <t xml:space="preserve">Hesperantha bachmannii </t>
  </si>
  <si>
    <t>Hesperantha baurii</t>
  </si>
  <si>
    <t>Hesperantha coccinea</t>
  </si>
  <si>
    <t>Hesperantha cucullata</t>
  </si>
  <si>
    <t>Hesperantha pauciflora</t>
  </si>
  <si>
    <t>Hesperantha pilosa</t>
  </si>
  <si>
    <t>Hesperantha pseudopilosa</t>
  </si>
  <si>
    <t>Hesperantha radiata</t>
  </si>
  <si>
    <t>Hesperantha rivulicola</t>
  </si>
  <si>
    <t>Hesperantha stenosiphon</t>
  </si>
  <si>
    <t>Hesperantha vaginata</t>
  </si>
  <si>
    <t>Hesperantha woodii</t>
  </si>
  <si>
    <t>Iris atropurpurea</t>
  </si>
  <si>
    <t>Lapeirousia anceps</t>
  </si>
  <si>
    <t>Lapeirousia divaricata</t>
  </si>
  <si>
    <t>Lapeirousia dolomitica</t>
  </si>
  <si>
    <t>Lapeirousia exilis</t>
  </si>
  <si>
    <t>Lapeirousia fabricii</t>
  </si>
  <si>
    <t>Lapeirousia jacquinii</t>
  </si>
  <si>
    <t>Lapeirousia montana</t>
  </si>
  <si>
    <t>Lapeirousia oreogena</t>
  </si>
  <si>
    <t>Lapeirousia plicata</t>
  </si>
  <si>
    <t>Lapeirousia pyramidalis</t>
  </si>
  <si>
    <t>Lapeirousia silenoides</t>
  </si>
  <si>
    <t>Lapeirousia spinosa</t>
  </si>
  <si>
    <t>Lapeirousia violacea</t>
  </si>
  <si>
    <t>Tritoniopsis revoluta</t>
  </si>
  <si>
    <t>Watsonia aletroides</t>
  </si>
  <si>
    <t>Watsonia fourcadei</t>
  </si>
  <si>
    <t>Watsonia meriana</t>
  </si>
  <si>
    <t>Clerodendrum trichotomum</t>
  </si>
  <si>
    <t>Eriope blanchetii</t>
  </si>
  <si>
    <t>Isodon effusus</t>
  </si>
  <si>
    <t>Isodon umbrosus</t>
  </si>
  <si>
    <t>Leonotis intermedia</t>
  </si>
  <si>
    <t>Leonotis leonurus</t>
  </si>
  <si>
    <t>Salvia africana</t>
  </si>
  <si>
    <t>Syncolostemon densiflorus</t>
  </si>
  <si>
    <t>Syncolostemon macranthus</t>
  </si>
  <si>
    <t>Syncolostemon parviflorus</t>
  </si>
  <si>
    <t>Syncolostemon rotundifolius</t>
  </si>
  <si>
    <t>Erythronium umbilicatum</t>
  </si>
  <si>
    <t>Hosta sieboldiana</t>
  </si>
  <si>
    <t>Hydrocleys martii</t>
  </si>
  <si>
    <t>Agelanthus brunneus</t>
  </si>
  <si>
    <t>Agelanthus djurensis</t>
  </si>
  <si>
    <t>Globimetula braunii</t>
  </si>
  <si>
    <t>Peraxilla colensoi</t>
  </si>
  <si>
    <t>Peraxilla tetrapetala</t>
  </si>
  <si>
    <t>Heimia salicifolia</t>
  </si>
  <si>
    <t>Magnolia obovata</t>
  </si>
  <si>
    <t>Byrsonima crassifolia</t>
  </si>
  <si>
    <t>Byrsonima lucida</t>
  </si>
  <si>
    <t>Ceiba grandiflora</t>
  </si>
  <si>
    <t>Ceiba pentandra</t>
  </si>
  <si>
    <t>Comolia ovalifolia</t>
  </si>
  <si>
    <t>Melastoma malabathricum</t>
  </si>
  <si>
    <t xml:space="preserve">Tibouchina clinopodifolia  </t>
  </si>
  <si>
    <t>Myristica insipida</t>
  </si>
  <si>
    <t>Decaspermum parviflorum</t>
  </si>
  <si>
    <t>Metrosideros excelsa</t>
  </si>
  <si>
    <t>Nelumbo nucifera</t>
  </si>
  <si>
    <t>Sauvagesia erecta</t>
  </si>
  <si>
    <t>Sauvagesia sprengelii</t>
  </si>
  <si>
    <t>Oenothera cespitosa</t>
  </si>
  <si>
    <t>Oenothera speciosa</t>
  </si>
  <si>
    <t>Aerangis brachycarpa</t>
  </si>
  <si>
    <t>Aerangis confusa</t>
  </si>
  <si>
    <t>Aerangis kotschyana</t>
  </si>
  <si>
    <t>Aerangis thomsonii</t>
  </si>
  <si>
    <t>Angraecum cadetii</t>
  </si>
  <si>
    <t>Caladenia pectinata</t>
  </si>
  <si>
    <t>Caladenia tentaculata</t>
  </si>
  <si>
    <t>Changnienia amoena</t>
  </si>
  <si>
    <t>Chiloglottis valida</t>
  </si>
  <si>
    <t>Corycium orobanchoides</t>
  </si>
  <si>
    <t>Cypripedium calceolus</t>
  </si>
  <si>
    <t>Cypripedium flavum</t>
  </si>
  <si>
    <t>Cypripedium henryi</t>
  </si>
  <si>
    <t>Cypripedium yunnanense</t>
  </si>
  <si>
    <t>Disa chrysostachya</t>
  </si>
  <si>
    <t>Disa sankeyi</t>
  </si>
  <si>
    <t>Disperis bolusiana</t>
  </si>
  <si>
    <t>Drakaea livida</t>
  </si>
  <si>
    <t>Encyclia phoenicea</t>
  </si>
  <si>
    <t>Epipactis thunbergii</t>
  </si>
  <si>
    <t>Goodyera foliosa</t>
  </si>
  <si>
    <t>Microtis parviflora</t>
  </si>
  <si>
    <t>Paphiopedilum dianthum</t>
  </si>
  <si>
    <t>Pterygodium alatum</t>
  </si>
  <si>
    <t>Pterygodium caffrum</t>
  </si>
  <si>
    <t>Pterygodium catholicum</t>
  </si>
  <si>
    <t>Rangaeris amaniensis</t>
  </si>
  <si>
    <t>Satyrium microrrhynchum</t>
  </si>
  <si>
    <t>Pedicularis chamissonis</t>
  </si>
  <si>
    <t>Passiflora caerulea</t>
  </si>
  <si>
    <t>Digitalis purpurea</t>
  </si>
  <si>
    <t>Mecardonia tenella</t>
  </si>
  <si>
    <t>Ourisia glandulosa</t>
  </si>
  <si>
    <t>Ipomopsis aggregata</t>
  </si>
  <si>
    <t>Phlox divaricata</t>
  </si>
  <si>
    <t>Eriogonum pelinophilum</t>
  </si>
  <si>
    <t>Polygonum thunbergii</t>
  </si>
  <si>
    <t>Eichhornia azurea</t>
  </si>
  <si>
    <t>Talinum paniculatum</t>
  </si>
  <si>
    <t>Banksia menziesii</t>
  </si>
  <si>
    <t>Banksia spinulosa</t>
  </si>
  <si>
    <t>Grevillea barcklyana</t>
  </si>
  <si>
    <t>Persoonia virgata</t>
  </si>
  <si>
    <t>Protea caffra</t>
  </si>
  <si>
    <t>Protea roupelliae</t>
  </si>
  <si>
    <t>Clematis socialis</t>
  </si>
  <si>
    <t>Delphinium nelsoni</t>
  </si>
  <si>
    <t>Avicennia germinans</t>
  </si>
  <si>
    <t>Laguncularia racemosa</t>
  </si>
  <si>
    <t>Rhizophora mangle</t>
  </si>
  <si>
    <t>Agrimonia eupatoria</t>
  </si>
  <si>
    <t>Pagamea duckei</t>
  </si>
  <si>
    <t>Palicourea tetragona</t>
  </si>
  <si>
    <t>Lithophragma parviflorum</t>
  </si>
  <si>
    <t>Mitella acerina</t>
  </si>
  <si>
    <t>Mitella breweri</t>
  </si>
  <si>
    <t>Mitella caulescens</t>
  </si>
  <si>
    <t>Mitella furusei</t>
  </si>
  <si>
    <t>Mitella integripetala</t>
  </si>
  <si>
    <t>Mitella japonica</t>
  </si>
  <si>
    <t>Mitella kiusiana</t>
  </si>
  <si>
    <t>Mitella koshiensis</t>
  </si>
  <si>
    <t>Mitella nuda</t>
  </si>
  <si>
    <t>Mitella ovalis</t>
  </si>
  <si>
    <t>Mitella pauciflora</t>
  </si>
  <si>
    <t>Mitella pentandra</t>
  </si>
  <si>
    <t>Mitella stauropetala</t>
  </si>
  <si>
    <t>Mitella stylosa</t>
  </si>
  <si>
    <t>Mitella yoshinagae</t>
  </si>
  <si>
    <t>Tiarella polyphylla</t>
  </si>
  <si>
    <t>Tolmiea menziesii</t>
  </si>
  <si>
    <t>Antirrhinum braumblaquetii</t>
  </si>
  <si>
    <t>Antirrhinum charidemi</t>
  </si>
  <si>
    <t>Antirrhinum graniticum</t>
  </si>
  <si>
    <t>Hemimeris racemosa</t>
  </si>
  <si>
    <t>Isoplexis canariensis</t>
  </si>
  <si>
    <t>Monttea aphylla</t>
  </si>
  <si>
    <t>Penstemon caryi</t>
  </si>
  <si>
    <t>Penstemon penlandii</t>
  </si>
  <si>
    <t>Penstemon pinifolius</t>
  </si>
  <si>
    <t>Lycium cestroides</t>
  </si>
  <si>
    <t>Petunia axillaris</t>
  </si>
  <si>
    <t>Solanum chenopodioides</t>
  </si>
  <si>
    <t>Helicteres guazumifolia</t>
  </si>
  <si>
    <t>Styrax officinalis</t>
  </si>
  <si>
    <t>Camellia japonica</t>
  </si>
  <si>
    <t>Turnera subulata</t>
  </si>
  <si>
    <t>Aloysia gratissima</t>
  </si>
  <si>
    <t>Duranta mandonii</t>
  </si>
  <si>
    <t>Tectona grandis</t>
  </si>
  <si>
    <t>Hybanthus prunifolius</t>
  </si>
  <si>
    <t>Kallstroemia grandiflora</t>
  </si>
  <si>
    <t>Porlieria microphylla</t>
  </si>
  <si>
    <t>Aeschynomene mollicula</t>
  </si>
  <si>
    <t>Arachis microsperma</t>
  </si>
  <si>
    <t>Ayenia tomentosa</t>
  </si>
  <si>
    <t>Borreria eryngioides</t>
  </si>
  <si>
    <t>Camptosema paraguariense</t>
  </si>
  <si>
    <t>Castela coccinea</t>
  </si>
  <si>
    <t>Cereus bicolor</t>
  </si>
  <si>
    <t>Cleistocactus baumannii</t>
  </si>
  <si>
    <t>Cleome guianensis</t>
  </si>
  <si>
    <t>Cnidoscolus urens</t>
  </si>
  <si>
    <t>Coccoloba guaranitica</t>
  </si>
  <si>
    <t>Commelina nudiflora</t>
  </si>
  <si>
    <t>Cuphea thymoides</t>
  </si>
  <si>
    <t>Echinopsis rhodotricha</t>
  </si>
  <si>
    <t>Gomphrena celosioides</t>
  </si>
  <si>
    <t>Gomphrena elegans</t>
  </si>
  <si>
    <t>Harrisia balansae</t>
  </si>
  <si>
    <t>Herissantia nemoralis</t>
  </si>
  <si>
    <t>Heteropterys glabra</t>
  </si>
  <si>
    <t>Isostigma hoffmannii</t>
  </si>
  <si>
    <t>Lepidaploa pseudomuricata</t>
  </si>
  <si>
    <t>Lippia alba</t>
  </si>
  <si>
    <t>Melochia pyramidata</t>
  </si>
  <si>
    <t>Microtea scabrida</t>
  </si>
  <si>
    <t>Mimosa hexandra</t>
  </si>
  <si>
    <t>Mimosa sensibilis</t>
  </si>
  <si>
    <t>Mollugo verticillata</t>
  </si>
  <si>
    <t>Neptunia plena</t>
  </si>
  <si>
    <t>Opuntia bergeriana</t>
  </si>
  <si>
    <t>Parkinsonia praecox</t>
  </si>
  <si>
    <t>Pavonia sidifolia</t>
  </si>
  <si>
    <t>Pereskia sacharosa</t>
  </si>
  <si>
    <t>Portulaca fluvialis</t>
  </si>
  <si>
    <t>Prosopis rubriflora</t>
  </si>
  <si>
    <t>Ruellia tweediana</t>
  </si>
  <si>
    <t>Scoparia montevidensis</t>
  </si>
  <si>
    <t>Stachytarpheta elatior</t>
  </si>
  <si>
    <t>Staelia thymoides</t>
  </si>
  <si>
    <t>Stylosanthes hamata</t>
  </si>
  <si>
    <t>Tillandsia didisticha</t>
  </si>
  <si>
    <t>Tripogandra glandulosa</t>
  </si>
  <si>
    <t>Ziziphus oblongifolius</t>
  </si>
  <si>
    <t>Acalypha communis</t>
  </si>
  <si>
    <t>Angelonia hirta</t>
  </si>
  <si>
    <t>Aniseia cernua</t>
  </si>
  <si>
    <t>Annona nutans</t>
  </si>
  <si>
    <t>Baillonia amabilis</t>
  </si>
  <si>
    <t>Byrsonima cydoniifolia</t>
  </si>
  <si>
    <t>Cabomba furcata</t>
  </si>
  <si>
    <t>Cannabis sativa</t>
  </si>
  <si>
    <t>Humulus lupulus</t>
  </si>
  <si>
    <t>Centratherum punctatum</t>
  </si>
  <si>
    <t>Centrosema vexillatum</t>
  </si>
  <si>
    <t>Cissus spinosa</t>
  </si>
  <si>
    <t>Combretum lanceolatum</t>
  </si>
  <si>
    <t>Corchorus orinocensis</t>
  </si>
  <si>
    <t>Discolobium pulchellum</t>
  </si>
  <si>
    <t>Echinodorus grandiflorus</t>
  </si>
  <si>
    <t>Echinodorus lanceolatus</t>
  </si>
  <si>
    <t>Eichhornia crassipes</t>
  </si>
  <si>
    <t>Funastrum clausum</t>
  </si>
  <si>
    <t>Genipa americana</t>
  </si>
  <si>
    <t>Habranthus pantanalensis</t>
  </si>
  <si>
    <t>Heliconia marginata</t>
  </si>
  <si>
    <t>Heliotropium filiforme</t>
  </si>
  <si>
    <t>Hyptis brevipes</t>
  </si>
  <si>
    <t>Hyptis lappacea</t>
  </si>
  <si>
    <t>Justicia laevilinguis</t>
  </si>
  <si>
    <t>Laetia americana</t>
  </si>
  <si>
    <t>Ludwigia elegans</t>
  </si>
  <si>
    <t>Ludwigia lagunae</t>
  </si>
  <si>
    <t>Ludwigia octovalvis</t>
  </si>
  <si>
    <t>Ludwigia peploides</t>
  </si>
  <si>
    <t>Melochia parvifolia</t>
  </si>
  <si>
    <t>Melochia simplex</t>
  </si>
  <si>
    <t>Merremia umbellata</t>
  </si>
  <si>
    <t>Mesechites trifidus</t>
  </si>
  <si>
    <t>Microstachys hispida</t>
  </si>
  <si>
    <t>Microstachys serrulata</t>
  </si>
  <si>
    <t>Mimosa chaetosphaeria</t>
  </si>
  <si>
    <t>Passiflora misera</t>
  </si>
  <si>
    <t>Paullinia pinnata</t>
  </si>
  <si>
    <t>Phyllanthus amarus</t>
  </si>
  <si>
    <t>Polygala molluginifolia</t>
  </si>
  <si>
    <t>Polygala timoutoides</t>
  </si>
  <si>
    <t>Polygonum acuminatum</t>
  </si>
  <si>
    <t>Polygonum ferrugineum</t>
  </si>
  <si>
    <t>Pontederia cordata</t>
  </si>
  <si>
    <t>Rauvolfia ligustrina</t>
  </si>
  <si>
    <t>Rhabdadenia madida</t>
  </si>
  <si>
    <t>Sapium longifolium</t>
  </si>
  <si>
    <t>Senna aculeata</t>
  </si>
  <si>
    <t>Senna pendula</t>
  </si>
  <si>
    <t>Smilax fluminensis</t>
  </si>
  <si>
    <t>Solanum glaucophyllum</t>
  </si>
  <si>
    <t>Spermacoce eryngioides</t>
  </si>
  <si>
    <t>Spermacoce glabra</t>
  </si>
  <si>
    <t>Stigmaphyllon calcaratum</t>
  </si>
  <si>
    <t>Stylosanthes acuminata</t>
  </si>
  <si>
    <t>Teramnus volubilis</t>
  </si>
  <si>
    <t>Thevetia bicornuta</t>
  </si>
  <si>
    <t>Vigna lasiocarpa</t>
  </si>
  <si>
    <t>Abolboda egleri</t>
  </si>
  <si>
    <t>Achyrocline alata</t>
  </si>
  <si>
    <t>Ascolepis brasiliensis</t>
  </si>
  <si>
    <t>Lagenocarpus rigidus</t>
  </si>
  <si>
    <t>Rhynchospora barbata</t>
  </si>
  <si>
    <t>Rhynchospora velutina</t>
  </si>
  <si>
    <t>Scleria latifolia</t>
  </si>
  <si>
    <t>Cecropia pachystachya</t>
  </si>
  <si>
    <t>Clibadium armanii</t>
  </si>
  <si>
    <t>Comanthera xeranthemoides</t>
  </si>
  <si>
    <t>Diodella radula</t>
  </si>
  <si>
    <t>Echinodorus longipetalus</t>
  </si>
  <si>
    <t>Elephantopus palustris</t>
  </si>
  <si>
    <t>Emmeorhiza umbellata</t>
  </si>
  <si>
    <t>Eriocaulon magnum</t>
  </si>
  <si>
    <t>Eryngium ebracteatum</t>
  </si>
  <si>
    <t>Hedyosmum brasiliense</t>
  </si>
  <si>
    <t>Ilex affinis</t>
  </si>
  <si>
    <t>Miconia chamissois</t>
  </si>
  <si>
    <t>Psychotria tenerior</t>
  </si>
  <si>
    <t>Rhynchospora globosa</t>
  </si>
  <si>
    <t>Rhynchospora nervosa</t>
  </si>
  <si>
    <t>Rhynchospora robusta</t>
  </si>
  <si>
    <t>Sagittaria rhombifolia</t>
  </si>
  <si>
    <t>Sipanea pratensis</t>
  </si>
  <si>
    <t>Xyris jupicai</t>
  </si>
  <si>
    <t>Justicia oncodes</t>
  </si>
  <si>
    <t>Ruellia nitens</t>
  </si>
  <si>
    <t>Ruellia trachyphylla</t>
  </si>
  <si>
    <t>Stenandrium pohlii</t>
  </si>
  <si>
    <t>Gomphrena macrocephala</t>
  </si>
  <si>
    <t>Pfaffia jubata</t>
  </si>
  <si>
    <t>Annona glaucophylla</t>
  </si>
  <si>
    <t xml:space="preserve">Rauvolfia weddelliana </t>
  </si>
  <si>
    <t xml:space="preserve">Schefflera vinosa </t>
  </si>
  <si>
    <t>Allagoptera campestris</t>
  </si>
  <si>
    <t>Ayapana amygdalina</t>
  </si>
  <si>
    <t>Calea cuneifolia</t>
  </si>
  <si>
    <t>Calea hymenolepis</t>
  </si>
  <si>
    <t>Chrysolaena desertorum</t>
  </si>
  <si>
    <t>Chrysolaena obovata</t>
  </si>
  <si>
    <t>Chrysolaena simplex</t>
  </si>
  <si>
    <t>Conyza bonariensis</t>
  </si>
  <si>
    <t>Dimerostemma asperatum</t>
  </si>
  <si>
    <t>Elephantopus micropappus</t>
  </si>
  <si>
    <t>Emilia fosbergii</t>
  </si>
  <si>
    <t>Erechtites hieraciifolius</t>
  </si>
  <si>
    <t xml:space="preserve">Eremanthus mattogrossensis </t>
  </si>
  <si>
    <t>Eupatorium megacephalum</t>
  </si>
  <si>
    <t>Lepidaploa salzmannii</t>
  </si>
  <si>
    <t>Lessingianthus bardanoides</t>
  </si>
  <si>
    <t>Lessingianthus buddleiifolius</t>
  </si>
  <si>
    <t>Lessingianthus caiapoensis</t>
  </si>
  <si>
    <t>Lessingianthus compactiflorus</t>
  </si>
  <si>
    <t>Lessingianthus venosissimus</t>
  </si>
  <si>
    <t>Lessingianthus virgulatus</t>
  </si>
  <si>
    <t>Praxelis clematidea</t>
  </si>
  <si>
    <t>Vernonanthura phosphorica</t>
  </si>
  <si>
    <t>Viguiera grandiflora</t>
  </si>
  <si>
    <t>Wedelia macedoi</t>
  </si>
  <si>
    <t>Anemopaegma acutifolium</t>
  </si>
  <si>
    <t>Anemopaegma scabriusculum</t>
  </si>
  <si>
    <t xml:space="preserve">Parinari obtusifolia </t>
  </si>
  <si>
    <t>Evolvulus fuscus</t>
  </si>
  <si>
    <t>Cayaponia espelina</t>
  </si>
  <si>
    <t>Erythroxylum amazonicum</t>
  </si>
  <si>
    <t>Croton agoensis</t>
  </si>
  <si>
    <t>Croton antisyphilitucus</t>
  </si>
  <si>
    <t>Croton caperoniifolius</t>
  </si>
  <si>
    <t>Croton grandivelum</t>
  </si>
  <si>
    <t>Croton megaponticus</t>
  </si>
  <si>
    <t>Croton siderophyllus</t>
  </si>
  <si>
    <t>Dalechampia humilis</t>
  </si>
  <si>
    <t>Euphorbia potentilloides</t>
  </si>
  <si>
    <t>Manihot tripartita</t>
  </si>
  <si>
    <t>Sapium glandulosum</t>
  </si>
  <si>
    <t xml:space="preserve">Sapium obovatum </t>
  </si>
  <si>
    <t>Bauhinia rufa</t>
  </si>
  <si>
    <t>Chamaecrista planaltoana</t>
  </si>
  <si>
    <t>Senna silvestris</t>
  </si>
  <si>
    <t xml:space="preserve">Anadenanthera colubrina </t>
  </si>
  <si>
    <t>Calliandra dysantha</t>
  </si>
  <si>
    <t xml:space="preserve">Mimosa gemmulata </t>
  </si>
  <si>
    <t>Mimosa claussenii</t>
  </si>
  <si>
    <t>Mimosa dolens</t>
  </si>
  <si>
    <t>Mimosa foliolosa</t>
  </si>
  <si>
    <t>Mimosa hebecarpa</t>
  </si>
  <si>
    <t>Mimosa insignis</t>
  </si>
  <si>
    <t xml:space="preserve">Mimosa nuda </t>
  </si>
  <si>
    <t>Mimosa polycephala</t>
  </si>
  <si>
    <t>Mimosa pueblensis</t>
  </si>
  <si>
    <t>Mimosa xanthocentra</t>
  </si>
  <si>
    <t>Stryphnodendron obovatum</t>
  </si>
  <si>
    <t xml:space="preserve">Aeschynomene oroboides </t>
  </si>
  <si>
    <t>Dalbergia cuiabensis</t>
  </si>
  <si>
    <t>Dioclea bicolor</t>
  </si>
  <si>
    <t>Eriosema brachyrhachis</t>
  </si>
  <si>
    <t xml:space="preserve">Eriosema longifolium </t>
  </si>
  <si>
    <t xml:space="preserve">Galactia martii </t>
  </si>
  <si>
    <t>Galactia weddelliana</t>
  </si>
  <si>
    <t>Harpalyce hilariana</t>
  </si>
  <si>
    <t>Indigofera bongardiana</t>
  </si>
  <si>
    <t>Macroptilium monophyllum</t>
  </si>
  <si>
    <t>Deianira pallescens</t>
  </si>
  <si>
    <t>Irlbachia alata</t>
  </si>
  <si>
    <t xml:space="preserve">Irlbachia speciosa </t>
  </si>
  <si>
    <t>Trimezia lutea</t>
  </si>
  <si>
    <t>Hypenia macrantha</t>
  </si>
  <si>
    <t>Hyptis alutacea</t>
  </si>
  <si>
    <t>Hyptis caprariifolia</t>
  </si>
  <si>
    <t>Hyptis villosa</t>
  </si>
  <si>
    <t>Hyptis ferruginosa</t>
  </si>
  <si>
    <t>Peltodon pusillus</t>
  </si>
  <si>
    <t>Rhabdocaulon stenodontum</t>
  </si>
  <si>
    <t>Salvia cerradicola</t>
  </si>
  <si>
    <t xml:space="preserve">Banisteriopsis variabilis </t>
  </si>
  <si>
    <t xml:space="preserve">Byrsonima affinis </t>
  </si>
  <si>
    <t>Byrsonima basiloba</t>
  </si>
  <si>
    <t>Byrsonima subterranea</t>
  </si>
  <si>
    <t>Heteropterys rhopalifolia</t>
  </si>
  <si>
    <t>Heteropterys campestris</t>
  </si>
  <si>
    <t>Tetrapterys ambigua</t>
  </si>
  <si>
    <t>Byttneria oblongata</t>
  </si>
  <si>
    <t>Pavonia rosa-campestris</t>
  </si>
  <si>
    <t>Peltaea polymorpha</t>
  </si>
  <si>
    <t>Waltheria lanata</t>
  </si>
  <si>
    <t>Siphanthera cordata</t>
  </si>
  <si>
    <t>Campomanesia adamantium</t>
  </si>
  <si>
    <t>Campomanesia sessiliflora</t>
  </si>
  <si>
    <t xml:space="preserve">Eugenia angustissima </t>
  </si>
  <si>
    <t>Eugenia obversa</t>
  </si>
  <si>
    <t>Myrcia delicatula</t>
  </si>
  <si>
    <t>Myrcia marginata</t>
  </si>
  <si>
    <t>Myrcia torta</t>
  </si>
  <si>
    <t>Ouratea castaneifolia</t>
  </si>
  <si>
    <t>Ouratea hexasperma</t>
  </si>
  <si>
    <t>Ouratea floribunda</t>
  </si>
  <si>
    <t>Buchnera ternifolia</t>
  </si>
  <si>
    <t xml:space="preserve">Oxalis sellowii </t>
  </si>
  <si>
    <t>Piriqueta caiapoensis</t>
  </si>
  <si>
    <t>Polygala rhodoptera</t>
  </si>
  <si>
    <t>Polygala ulei</t>
  </si>
  <si>
    <t>Cordiera sessilis</t>
  </si>
  <si>
    <t>Declieuxia verticillata</t>
  </si>
  <si>
    <t>Diodia latiflora</t>
  </si>
  <si>
    <t>Galianthe lanceifolia</t>
  </si>
  <si>
    <t>Sipanea hispida</t>
  </si>
  <si>
    <t>Spiranthera odoratissima</t>
  </si>
  <si>
    <t>Casearia decandra</t>
  </si>
  <si>
    <t>Simaba glabra</t>
  </si>
  <si>
    <t>Lippia microphylla</t>
  </si>
  <si>
    <t xml:space="preserve">Vochysia thyrsoidea </t>
  </si>
  <si>
    <t>Xyris lacerata</t>
  </si>
  <si>
    <t>Prunus sargentii</t>
  </si>
  <si>
    <t>Acer mono</t>
  </si>
  <si>
    <t>Acer palmatum</t>
  </si>
  <si>
    <t>Sorbus alnifolia</t>
  </si>
  <si>
    <t>Prunus ssiori</t>
  </si>
  <si>
    <t>Styrax obassia</t>
  </si>
  <si>
    <t>Tilia japonica</t>
  </si>
  <si>
    <t>Tilia maximowicziana</t>
  </si>
  <si>
    <t>Salix multinervis</t>
  </si>
  <si>
    <t>Vaccinium myrtillus</t>
  </si>
  <si>
    <t>Rubus alleganiensis</t>
  </si>
  <si>
    <t>Hieracium aurantiacum</t>
  </si>
  <si>
    <t>Hieracium florentinum</t>
  </si>
  <si>
    <t>Chrysanthemum leucanthemum</t>
  </si>
  <si>
    <t>Potentilla recta</t>
  </si>
  <si>
    <t>Rubus flagellaris</t>
  </si>
  <si>
    <t>Hypericum perforatum</t>
  </si>
  <si>
    <t>Tragopogon major</t>
  </si>
  <si>
    <t>Erigeron philadelphia</t>
  </si>
  <si>
    <t>Hieracium venosum</t>
  </si>
  <si>
    <t>Solidago juncea</t>
  </si>
  <si>
    <t>Erigeron canadensis</t>
  </si>
  <si>
    <t>Solidago graminifolia</t>
  </si>
  <si>
    <t>Solidago canadensis</t>
  </si>
  <si>
    <t>Gnaphalium obtusifolium</t>
  </si>
  <si>
    <t>Solidago rugosa</t>
  </si>
  <si>
    <t>Solidago nemoralis</t>
  </si>
  <si>
    <t>Aster laevis</t>
  </si>
  <si>
    <t>Aster frikartii</t>
  </si>
  <si>
    <t>Borneacanthus grandiflorus</t>
  </si>
  <si>
    <t>Saurauia glabra</t>
  </si>
  <si>
    <t>Saurauia ridleyi</t>
  </si>
  <si>
    <t>Alangium ridleyi</t>
  </si>
  <si>
    <t>Buchanania sessilifolia</t>
  </si>
  <si>
    <t>Gluta laxiflora</t>
  </si>
  <si>
    <t>Cathostemma hookerii</t>
  </si>
  <si>
    <t>Enicosanthum coriaceum</t>
  </si>
  <si>
    <t>Enicosanthum macranthum</t>
  </si>
  <si>
    <t>Fissistigma paniculatum</t>
  </si>
  <si>
    <t>Friesodielsia glauca</t>
  </si>
  <si>
    <t>Friesodielsia filipes</t>
  </si>
  <si>
    <t>Goniothalamus uyarioides</t>
  </si>
  <si>
    <t>Goniothalamus velutinus</t>
  </si>
  <si>
    <t>Meiogyne cylindrostigma</t>
  </si>
  <si>
    <t>Monocarpia euneura</t>
  </si>
  <si>
    <t>Polyalthia cauliflora</t>
  </si>
  <si>
    <t>Polyalthia hypogaea</t>
  </si>
  <si>
    <t>Polyalthia rumphii</t>
  </si>
  <si>
    <t>Popowia pisocarpa</t>
  </si>
  <si>
    <t>Pyramidanthe prismatica</t>
  </si>
  <si>
    <t>Sphaerothalamus insignis</t>
  </si>
  <si>
    <t>Uvaria elmeri</t>
  </si>
  <si>
    <t>Coelostegia griffithii</t>
  </si>
  <si>
    <t>Durio grandiflorus</t>
  </si>
  <si>
    <t>Durio griffithii</t>
  </si>
  <si>
    <t>Durio kutejensis</t>
  </si>
  <si>
    <t>Durio oblongus</t>
  </si>
  <si>
    <t>Burmannia lutescens</t>
  </si>
  <si>
    <t>Canarium denticulatum</t>
  </si>
  <si>
    <t>Dacryodes laxa</t>
  </si>
  <si>
    <t>Dacryodes incuryata</t>
  </si>
  <si>
    <t>Santiria griffithii</t>
  </si>
  <si>
    <t>Santiria laevigata</t>
  </si>
  <si>
    <t>Triomma malaccensis</t>
  </si>
  <si>
    <t>Lophopetalum glabrum</t>
  </si>
  <si>
    <t>Vernonia arborea</t>
  </si>
  <si>
    <t>Mastixia rostrata</t>
  </si>
  <si>
    <t>Dillenia suffruticosa</t>
  </si>
  <si>
    <t>Tetracera akara</t>
  </si>
  <si>
    <t>Dipterocarpus geniculatus</t>
  </si>
  <si>
    <t>Dipterocarpus globosus</t>
  </si>
  <si>
    <t>Dipterocarpus pachyphyllus</t>
  </si>
  <si>
    <t>Dipterocarpus tempehes</t>
  </si>
  <si>
    <t>Dryobalanops aromatica</t>
  </si>
  <si>
    <t>Dryobalanops lanceolata</t>
  </si>
  <si>
    <t>Hopea pterigota</t>
  </si>
  <si>
    <t>Hopea sphaerocarpa</t>
  </si>
  <si>
    <t>Shorea agami</t>
  </si>
  <si>
    <t>Shorea beccariana</t>
  </si>
  <si>
    <t>Shorea bullata</t>
  </si>
  <si>
    <t>Shorea confusa</t>
  </si>
  <si>
    <t>Shorea balanocarpoides</t>
  </si>
  <si>
    <t xml:space="preserve">Shorea falciferoides </t>
  </si>
  <si>
    <t>Shorea ferruginea</t>
  </si>
  <si>
    <t>Shorea havilandi</t>
  </si>
  <si>
    <t>Shorea macrophylla</t>
  </si>
  <si>
    <t>Shorea macroptera</t>
  </si>
  <si>
    <t>Shorea ochracea</t>
  </si>
  <si>
    <t>Shorea parvifolia</t>
  </si>
  <si>
    <t>Shorea patoiensis</t>
  </si>
  <si>
    <t>Shorea pilosa</t>
  </si>
  <si>
    <t>Shorea smithiana</t>
  </si>
  <si>
    <t>Shorea superba</t>
  </si>
  <si>
    <t>Shorea xanthophylla</t>
  </si>
  <si>
    <t>Vatica micrantha</t>
  </si>
  <si>
    <t>Vatica parvifolia</t>
  </si>
  <si>
    <t>Diospyros dicotyoneura</t>
  </si>
  <si>
    <t>Elaeocarpus nitidu</t>
  </si>
  <si>
    <t>Elaeocarpus stipularis</t>
  </si>
  <si>
    <t>Agrostistachys longifolia</t>
  </si>
  <si>
    <t>Baccaurea racemosa</t>
  </si>
  <si>
    <t>Cephalomappa beccariana</t>
  </si>
  <si>
    <t>Cleistanthus pseudopodocarpus</t>
  </si>
  <si>
    <t>Cleistanthus sumatranus</t>
  </si>
  <si>
    <t>Cleistanthus venosus</t>
  </si>
  <si>
    <t>Dimorphocalyx denticulatum</t>
  </si>
  <si>
    <t>Drypetes longifolia</t>
  </si>
  <si>
    <t>Endospermum peltatum</t>
  </si>
  <si>
    <t>Homalanthus populneus</t>
  </si>
  <si>
    <t>Koilodepas laevigatum</t>
  </si>
  <si>
    <t>Macaranga brevipetiolata</t>
  </si>
  <si>
    <t>Macaranga winkleri</t>
  </si>
  <si>
    <t>Mallotus griffithianus</t>
  </si>
  <si>
    <t>Mallotus penangensis</t>
  </si>
  <si>
    <t>Mallotus wrayi</t>
  </si>
  <si>
    <t>Moultonianthus leembrugianus</t>
  </si>
  <si>
    <t>Tapoides villamilii</t>
  </si>
  <si>
    <t>Trigonopleura malayana</t>
  </si>
  <si>
    <t>Lithocarpus lucidus</t>
  </si>
  <si>
    <t>Lithocarpus ferrugineus</t>
  </si>
  <si>
    <t>Casearia grewiaefolia</t>
  </si>
  <si>
    <t xml:space="preserve">Garcinia penangiana </t>
  </si>
  <si>
    <t>Garcinia nervosa</t>
  </si>
  <si>
    <t>Mesua grandis</t>
  </si>
  <si>
    <t>Mesua oblongifolia</t>
  </si>
  <si>
    <t>Cratoxylum sumatranum</t>
  </si>
  <si>
    <t>Curculigo villosa</t>
  </si>
  <si>
    <t>Gomphandra cumingiana</t>
  </si>
  <si>
    <t>Allantospermum borneense</t>
  </si>
  <si>
    <t>Endiandra clavigata</t>
  </si>
  <si>
    <t>Barringtonia sarcostachys</t>
  </si>
  <si>
    <t>Afzelia borneensis</t>
  </si>
  <si>
    <t>Callerya niewenhuisii</t>
  </si>
  <si>
    <t>Callerya vasta</t>
  </si>
  <si>
    <t>Parkia singularis</t>
  </si>
  <si>
    <t>Sindora beccariana</t>
  </si>
  <si>
    <t>Sindora irpicina</t>
  </si>
  <si>
    <t>Spatholobus ferrugineus</t>
  </si>
  <si>
    <t>Spatholobus macropterus</t>
  </si>
  <si>
    <t>Spatholobus multiflorus</t>
  </si>
  <si>
    <t>Fagraea racemosa</t>
  </si>
  <si>
    <t>Amylotheca duthieana</t>
  </si>
  <si>
    <t>Macrosolen cochinchinensis</t>
  </si>
  <si>
    <t>Tritecanthera xyphostachys</t>
  </si>
  <si>
    <t>Orchidantha inouei</t>
  </si>
  <si>
    <t>Stachyphrynium cylindricum</t>
  </si>
  <si>
    <t>Stachyphrynium griffithii</t>
  </si>
  <si>
    <t>Melastoma beccariana</t>
  </si>
  <si>
    <t>Pternandra multiflora</t>
  </si>
  <si>
    <t>Aglaia palembanica</t>
  </si>
  <si>
    <t>Dysoxylum cauliflorum</t>
  </si>
  <si>
    <t>Diploclisia kunstleri</t>
  </si>
  <si>
    <t>Artocarpus integer</t>
  </si>
  <si>
    <t>Artocarpus odoratissimus</t>
  </si>
  <si>
    <t>Musa campestris</t>
  </si>
  <si>
    <t>Gymnacranthera contracta</t>
  </si>
  <si>
    <t>Horsfieldia grandis</t>
  </si>
  <si>
    <t>Knema tridactyla</t>
  </si>
  <si>
    <t>Knema cinerea</t>
  </si>
  <si>
    <t>Knema latifolia</t>
  </si>
  <si>
    <t>Ardisia macrophylla</t>
  </si>
  <si>
    <t>Labisia pumila</t>
  </si>
  <si>
    <t>Eugenia subrufa</t>
  </si>
  <si>
    <t>Scorodocarpus borneensis</t>
  </si>
  <si>
    <t>Strombosia ceylanica</t>
  </si>
  <si>
    <t>Lepionurus sylvestris</t>
  </si>
  <si>
    <t>Coelogyne foerstermanii</t>
  </si>
  <si>
    <t>Dendrobium setifolium</t>
  </si>
  <si>
    <t>Neuwiedia borneensis</t>
  </si>
  <si>
    <t>Pentaphragma lambirensis</t>
  </si>
  <si>
    <t>Pentaphragma viride</t>
  </si>
  <si>
    <t>Piper aduncum</t>
  </si>
  <si>
    <t>Piper gaudichaudianum</t>
  </si>
  <si>
    <t>Piper malacophyllum</t>
  </si>
  <si>
    <t>Piper vestitum</t>
  </si>
  <si>
    <t>Polygala venosa</t>
  </si>
  <si>
    <t>Heliciopsis artocarpoides</t>
  </si>
  <si>
    <t>Ventilago malaccensi</t>
  </si>
  <si>
    <t>Ixora brevicaudata</t>
  </si>
  <si>
    <t>Ixora stenophylla</t>
  </si>
  <si>
    <t>Ixora urophylla</t>
  </si>
  <si>
    <t xml:space="preserve">Ixora woodii </t>
  </si>
  <si>
    <t>Ophiorrhiza axillaris</t>
  </si>
  <si>
    <t>Pavetta petiolaris</t>
  </si>
  <si>
    <t>Steenisia pleurocarpa</t>
  </si>
  <si>
    <t>Uncaria longiflora</t>
  </si>
  <si>
    <t>Urophyllum hirsutum</t>
  </si>
  <si>
    <t>Urophyllum pelacalyx</t>
  </si>
  <si>
    <t>Xanthophytum brookei</t>
  </si>
  <si>
    <t>Allophyllus cobbe</t>
  </si>
  <si>
    <t>Nephelium cuspidatum</t>
  </si>
  <si>
    <t>Pometia pinnata</t>
  </si>
  <si>
    <t>Ganua beccariana</t>
  </si>
  <si>
    <t>Payena acuminata</t>
  </si>
  <si>
    <t>Quassia borneensis</t>
  </si>
  <si>
    <t>Heritiera borneensis</t>
  </si>
  <si>
    <t>Heritiera sumatrana</t>
  </si>
  <si>
    <t>Pterocymbium tubulatum</t>
  </si>
  <si>
    <t>Scaphium borneensis</t>
  </si>
  <si>
    <t>Scaphium longipetiolatum</t>
  </si>
  <si>
    <t>Sterculia laevis</t>
  </si>
  <si>
    <t>Sterculia stipulata</t>
  </si>
  <si>
    <t>Eurya acuminata</t>
  </si>
  <si>
    <t>Grewia latistipula</t>
  </si>
  <si>
    <t>Grewia stylocarpa</t>
  </si>
  <si>
    <t>Schoutenia glomerata</t>
  </si>
  <si>
    <t>Trigoniastrum hypoleucum</t>
  </si>
  <si>
    <t>Sciaphila secundiflora</t>
  </si>
  <si>
    <t>Trema tomentosa</t>
  </si>
  <si>
    <t>Pipturus argentenus</t>
  </si>
  <si>
    <t>Dendrocnide stimulans</t>
  </si>
  <si>
    <t>Callicarpa pentandra</t>
  </si>
  <si>
    <t>Callicarpa havilandii</t>
  </si>
  <si>
    <t>Stachytarpheta indica</t>
  </si>
  <si>
    <t>Teijsmanniodendron simplicifolia</t>
  </si>
  <si>
    <t>Vitex pubescens</t>
  </si>
  <si>
    <t>Vitex vestita</t>
  </si>
  <si>
    <t>Xanthophyllum velutinum</t>
  </si>
  <si>
    <t>Alpinia glabra</t>
  </si>
  <si>
    <t>Amomum calyptratum</t>
  </si>
  <si>
    <t>Amomum coriaceum</t>
  </si>
  <si>
    <t>Amomum durum</t>
  </si>
  <si>
    <t>Amomum gyrolophos</t>
  </si>
  <si>
    <t>Amomum oliganthum</t>
  </si>
  <si>
    <t>Amomum dimorphum</t>
  </si>
  <si>
    <t>Amomum angustipetalum</t>
  </si>
  <si>
    <t>Amomum roseisquamosum</t>
  </si>
  <si>
    <t>Amomum somniculosum</t>
  </si>
  <si>
    <t>Boesenbergia grandiflora</t>
  </si>
  <si>
    <t>Boesenbergia gracilipes</t>
  </si>
  <si>
    <t>Elettaria longituba</t>
  </si>
  <si>
    <t>Elettariopsis kerbyi</t>
  </si>
  <si>
    <t>Etlingera velutina</t>
  </si>
  <si>
    <t>Etlingera punicea</t>
  </si>
  <si>
    <t>Globba brachyanthera</t>
  </si>
  <si>
    <t>Hornstedtia reticulata</t>
  </si>
  <si>
    <t>Hornstedtia minor</t>
  </si>
  <si>
    <t>Plagiostachys crocydocalyx</t>
  </si>
  <si>
    <t>Plagiostachys strobilifera</t>
  </si>
  <si>
    <t>Zingiber longipedunculatum</t>
  </si>
  <si>
    <t>Cirsium vulgare</t>
  </si>
  <si>
    <t>Crepis capillaris</t>
  </si>
  <si>
    <t>Epilobium ciliatum</t>
  </si>
  <si>
    <t>Epilobium montanum</t>
  </si>
  <si>
    <t>Calendula officinalis</t>
  </si>
  <si>
    <t>Centaurea cyanus</t>
  </si>
  <si>
    <t>Coreopsis picta</t>
  </si>
  <si>
    <t>Diplotaxis erucoides</t>
  </si>
  <si>
    <t>Gypsophila elegans</t>
  </si>
  <si>
    <t>Linum grandiflorum</t>
  </si>
  <si>
    <t>Malcolmia maritima</t>
  </si>
  <si>
    <t>Nigella damascena</t>
  </si>
  <si>
    <t>Thelesperma burridgeanum</t>
  </si>
  <si>
    <t>Achillea millefolium</t>
  </si>
  <si>
    <t>Centaurea scabiosa</t>
  </si>
  <si>
    <t>Echium vulgare</t>
  </si>
  <si>
    <t>Eupatorium cannabinum</t>
  </si>
  <si>
    <t>Galium verum</t>
  </si>
  <si>
    <t>Leontodon hispidus</t>
  </si>
  <si>
    <t>Leucanthemum vulgare</t>
  </si>
  <si>
    <t>Malva moschata</t>
  </si>
  <si>
    <t>Origanum vulgare</t>
  </si>
  <si>
    <t>Primula veris</t>
  </si>
  <si>
    <t>Prunella vulgaris</t>
  </si>
  <si>
    <t>Pulicaria dysenterica</t>
  </si>
  <si>
    <t>Ranunculus acris</t>
  </si>
  <si>
    <t>Reseda lutea</t>
  </si>
  <si>
    <t>Rhinanthus minor</t>
  </si>
  <si>
    <t>Silene dioica</t>
  </si>
  <si>
    <t>Stachys sylvatica</t>
  </si>
  <si>
    <t>Vicia cracca</t>
  </si>
  <si>
    <t>Bellis perennis</t>
  </si>
  <si>
    <t>Cerastium fontanum</t>
  </si>
  <si>
    <t>Fumaria ofﬁcinalis</t>
  </si>
  <si>
    <t>Galeopsis tetrahit</t>
  </si>
  <si>
    <t>Galium album</t>
  </si>
  <si>
    <t>Geranium molle</t>
  </si>
  <si>
    <t>Glebionis segetum</t>
  </si>
  <si>
    <t>Lamium purpureum</t>
  </si>
  <si>
    <t>Lapsana communis</t>
  </si>
  <si>
    <t>Matricaria discoidea</t>
  </si>
  <si>
    <t>Myosotis arvensis</t>
  </si>
  <si>
    <t>Persicaria maculosa</t>
  </si>
  <si>
    <t>Plantago lanceolata</t>
  </si>
  <si>
    <t>Polygonum aviculare</t>
  </si>
  <si>
    <t>Ranunculus repens</t>
  </si>
  <si>
    <t>Scorzoneroides autumnalis</t>
  </si>
  <si>
    <t>Senecio jacobaea</t>
  </si>
  <si>
    <t>Sinapis arvensis</t>
  </si>
  <si>
    <t>Sisymbrium ofﬁcinale</t>
  </si>
  <si>
    <t>Sonchus asper</t>
  </si>
  <si>
    <t>Stellaria graminea</t>
  </si>
  <si>
    <t>Stellaria media</t>
  </si>
  <si>
    <t>Trifolium repens</t>
  </si>
  <si>
    <t>Tripleurospermum inodorum</t>
  </si>
  <si>
    <t>Veronica chamaedrys</t>
  </si>
  <si>
    <t>Veronica persica</t>
  </si>
  <si>
    <t>Vicia hirsuta</t>
  </si>
  <si>
    <t>Pedicularis capitata</t>
  </si>
  <si>
    <t>Pedicularis arctica</t>
  </si>
  <si>
    <t>Salix arctica</t>
  </si>
  <si>
    <t>Dryas integrifolia</t>
  </si>
  <si>
    <t>Saxifraga oppositifolia</t>
  </si>
  <si>
    <t>Saxifraga tricuspidata</t>
  </si>
  <si>
    <t>Papaver radicatum</t>
  </si>
  <si>
    <t>Lesquerella arctica</t>
  </si>
  <si>
    <t>Erysimum pallasii</t>
  </si>
  <si>
    <t>Epilobium latifolium</t>
  </si>
  <si>
    <t>Cassiope tetragona</t>
  </si>
  <si>
    <t>Taraxacum arctogenum</t>
  </si>
  <si>
    <t>Acanthus spinosus</t>
  </si>
  <si>
    <t>Allium neapolitanum</t>
  </si>
  <si>
    <t>Anagallis arvensis</t>
  </si>
  <si>
    <t>Anchusa undulata</t>
  </si>
  <si>
    <t>Anemone coronaria</t>
  </si>
  <si>
    <t>Anemone pavonina</t>
  </si>
  <si>
    <t>Arisarum vulgare</t>
  </si>
  <si>
    <t>Bellardia trixago</t>
  </si>
  <si>
    <t>Bellis annua</t>
  </si>
  <si>
    <t>Biscutella didyma</t>
  </si>
  <si>
    <t>Lepidium draba</t>
  </si>
  <si>
    <t>Carduus pycnocephalus</t>
  </si>
  <si>
    <t>Chamomilla recutita</t>
  </si>
  <si>
    <t>Chondrilla juncea</t>
  </si>
  <si>
    <t>Chondrilla ramosissima</t>
  </si>
  <si>
    <t>Convovulus althaeodies</t>
  </si>
  <si>
    <t>Crocus laevigatus</t>
  </si>
  <si>
    <t>Crupina crupinastrum</t>
  </si>
  <si>
    <t>Cyclamen graecum</t>
  </si>
  <si>
    <t>Daucus guttatus</t>
  </si>
  <si>
    <t>Dittrichia graveolens</t>
  </si>
  <si>
    <t>Ebenus sibthorpii</t>
  </si>
  <si>
    <t>Erodium cicutarium</t>
  </si>
  <si>
    <t>Erodium malacoides</t>
  </si>
  <si>
    <t>Fumana arabica</t>
  </si>
  <si>
    <t>Fumana thymifolia</t>
  </si>
  <si>
    <t>Fumaria amarysia</t>
  </si>
  <si>
    <t>Gagea granatelli</t>
  </si>
  <si>
    <t>Geranium rotundifolium</t>
  </si>
  <si>
    <t>Heliotropium dolosum</t>
  </si>
  <si>
    <t>Hirschfeldia incana</t>
  </si>
  <si>
    <t>Hypericum empetrifolium</t>
  </si>
  <si>
    <t>Hypericum triquetrifolium</t>
  </si>
  <si>
    <t>Iris pumila</t>
  </si>
  <si>
    <t>Lathyrus cicera</t>
  </si>
  <si>
    <t>Linum strictum</t>
  </si>
  <si>
    <t>Malcolmia chia</t>
  </si>
  <si>
    <t>Medicago lupulina</t>
  </si>
  <si>
    <t>Muscari comosum</t>
  </si>
  <si>
    <t>Ononis ornithopodioides</t>
  </si>
  <si>
    <t>Ophrys lutea</t>
  </si>
  <si>
    <t>Ophrys sphegodes</t>
  </si>
  <si>
    <t>Ophrys tenthredinifera</t>
  </si>
  <si>
    <t>Oxalis pes-caprae</t>
  </si>
  <si>
    <t>Sarcopoterium spinosum</t>
  </si>
  <si>
    <t>Scaligeria cretica</t>
  </si>
  <si>
    <t>Scolymus hispanicus</t>
  </si>
  <si>
    <t>Scorzonera cana</t>
  </si>
  <si>
    <t>Scorzonera lanata</t>
  </si>
  <si>
    <t>Sherardia arvensis</t>
  </si>
  <si>
    <t>Taraxacum officinale</t>
  </si>
  <si>
    <t>Thymelaea tartonraira</t>
  </si>
  <si>
    <t>Verbascum undulatum</t>
  </si>
  <si>
    <t>Calicotome villosa</t>
  </si>
  <si>
    <t>Rhamnus alatemus</t>
  </si>
  <si>
    <t>Clematis cirrhosa</t>
  </si>
  <si>
    <t>Tamus orientalis</t>
  </si>
  <si>
    <t>Asphodelus ramosus</t>
  </si>
  <si>
    <t>Carthamus tenuis</t>
  </si>
  <si>
    <t>Cephalaria joppensis</t>
  </si>
  <si>
    <t>Euphorbia helioscopius</t>
  </si>
  <si>
    <t>Isatis lusitanica</t>
  </si>
  <si>
    <t>Ruta chalepensis</t>
  </si>
  <si>
    <t>Salvia horminum</t>
  </si>
  <si>
    <t>Scabiosa prolifera</t>
  </si>
  <si>
    <t>Trifolium clypeatum</t>
  </si>
  <si>
    <t>Justicia galapagana</t>
  </si>
  <si>
    <t>Tetramerium nervosum</t>
  </si>
  <si>
    <t>Alternanthera echinocephala</t>
  </si>
  <si>
    <t>Vallesia glabra</t>
  </si>
  <si>
    <t>Adenostemma platyphyllum</t>
  </si>
  <si>
    <t>Bidens pilosa</t>
  </si>
  <si>
    <t>Darwiniothamnus tenuifolius</t>
  </si>
  <si>
    <t>Jaegeria gracilis</t>
  </si>
  <si>
    <t>Scalesia pedunculata</t>
  </si>
  <si>
    <t>Cordia leucophlyctis</t>
  </si>
  <si>
    <t>Cordia lutea</t>
  </si>
  <si>
    <t>Tournefortia psilostachya</t>
  </si>
  <si>
    <t>Tournefortia pubescens</t>
  </si>
  <si>
    <t>Tournefortia rufo-sericea</t>
  </si>
  <si>
    <t>Opuntia echios</t>
  </si>
  <si>
    <t>Parkinsonia aculeata</t>
  </si>
  <si>
    <t>Senna occidentalis</t>
  </si>
  <si>
    <t>Croton scouleri</t>
  </si>
  <si>
    <t>Vigna luteola</t>
  </si>
  <si>
    <t>Lobelia xalapensis</t>
  </si>
  <si>
    <t>Cuphea racemosa</t>
  </si>
  <si>
    <t>Bastardia viscosa</t>
  </si>
  <si>
    <t>Gossypium barbadense</t>
  </si>
  <si>
    <t>Miconia robinsoniana</t>
  </si>
  <si>
    <t>Acacia macracantha</t>
  </si>
  <si>
    <t>Prosopis juliflora</t>
  </si>
  <si>
    <t>Epidendrum spicatum</t>
  </si>
  <si>
    <t>Habenaria monorrhiza</t>
  </si>
  <si>
    <t>Ionopsis utricularioides</t>
  </si>
  <si>
    <t>Passiflora colinvauxii</t>
  </si>
  <si>
    <t>Polygonum opelousanum</t>
  </si>
  <si>
    <t>Scutia spicata</t>
  </si>
  <si>
    <t>Acnistus ellipticus</t>
  </si>
  <si>
    <t>Capsicum frutescens</t>
  </si>
  <si>
    <t>Lycopersicon cheesmanii</t>
  </si>
  <si>
    <t>Clerodendrum molle</t>
  </si>
  <si>
    <t>Clerodendrum phyllomega</t>
  </si>
  <si>
    <t>Lantana peduncularis</t>
  </si>
  <si>
    <t>Tribulus cistoides</t>
  </si>
  <si>
    <t>Biscutella laevigata</t>
  </si>
  <si>
    <t>Centaurea linifolia</t>
  </si>
  <si>
    <t>Centaurea paniculata</t>
  </si>
  <si>
    <t>Cistus albidus</t>
  </si>
  <si>
    <t>Dorycnium hirsutum</t>
  </si>
  <si>
    <t>Euphorbia flavicoma</t>
  </si>
  <si>
    <t>Galium lucidum</t>
  </si>
  <si>
    <t>Gladiolus illyricus</t>
  </si>
  <si>
    <t>Iris lutescens</t>
  </si>
  <si>
    <t>Leuzea conifera</t>
  </si>
  <si>
    <t>Orobanche latisquama</t>
  </si>
  <si>
    <t xml:space="preserve">Phlomis lychnitis </t>
  </si>
  <si>
    <t>Ranunculus gramineus</t>
  </si>
  <si>
    <t>Scorpiurus muricatus</t>
  </si>
  <si>
    <t>Philibertia gilliesii</t>
  </si>
  <si>
    <t>Helenium donianum</t>
  </si>
  <si>
    <t>Proustia cuneifolia</t>
  </si>
  <si>
    <t>Senecio pinnatus</t>
  </si>
  <si>
    <t>Thymophylla pentachaeta</t>
  </si>
  <si>
    <t>Opuntia sulphurea</t>
  </si>
  <si>
    <t>Pyrrhocactus strausianum</t>
  </si>
  <si>
    <t>Pyrrhocactus pachacoensis</t>
  </si>
  <si>
    <t>Hoffmannseggia eremophila</t>
  </si>
  <si>
    <t>Prosopis flexuosa</t>
  </si>
  <si>
    <t>Senna aphylla</t>
  </si>
  <si>
    <t>Spartium junceum</t>
  </si>
  <si>
    <t xml:space="preserve">Zuccagnia punctata </t>
  </si>
  <si>
    <t>Mentzelia albescens</t>
  </si>
  <si>
    <t>Sphaeralcea miniata</t>
  </si>
  <si>
    <t>Menodora decemfida</t>
  </si>
  <si>
    <t>Argemone subfusiformis</t>
  </si>
  <si>
    <t>Condalia microphylla</t>
  </si>
  <si>
    <t>Arjona longifolia</t>
  </si>
  <si>
    <t>Buddleja mendozensis</t>
  </si>
  <si>
    <t>Verbascum thapsus</t>
  </si>
  <si>
    <t>Lycium chilense</t>
  </si>
  <si>
    <t>Lycium tenuispinosum</t>
  </si>
  <si>
    <t>Lycium gilliesianum</t>
  </si>
  <si>
    <t>Acantholippia seriphioides</t>
  </si>
  <si>
    <t>Dipyrena glaberrima</t>
  </si>
  <si>
    <t>Lippia turbinata</t>
  </si>
  <si>
    <t>Larrea cuneifolia</t>
  </si>
  <si>
    <t>Larrea nitida</t>
  </si>
  <si>
    <t xml:space="preserve">Calliandra eriophylla </t>
  </si>
  <si>
    <t xml:space="preserve">Acacia constricta </t>
  </si>
  <si>
    <t xml:space="preserve">Acacia greggii </t>
  </si>
  <si>
    <t xml:space="preserve">Cercidium floridum </t>
  </si>
  <si>
    <t xml:space="preserve">Cercidium microphyllum </t>
  </si>
  <si>
    <t>Olneya tesota</t>
  </si>
  <si>
    <t xml:space="preserve">Krameria grayi </t>
  </si>
  <si>
    <t xml:space="preserve">Larrea tridentata </t>
  </si>
  <si>
    <t>Jatropha cardiophylla</t>
  </si>
  <si>
    <t>Encelia farinosa</t>
  </si>
  <si>
    <t>Ximenia americana</t>
  </si>
  <si>
    <t xml:space="preserve">Prosopis chilensis </t>
  </si>
  <si>
    <t>Prosopis torquata</t>
  </si>
  <si>
    <t>Tricomaria usillo</t>
  </si>
  <si>
    <t xml:space="preserve">Jatropha macrocarpa </t>
  </si>
  <si>
    <t>Syagrus romanzoffiana</t>
  </si>
  <si>
    <t>Cordia ecalyculata</t>
  </si>
  <si>
    <t>Terminalia australis</t>
  </si>
  <si>
    <t>Erythroxylum argentinum</t>
  </si>
  <si>
    <t>Erythrina crista-galli</t>
  </si>
  <si>
    <t>Xylosma pseudosalzmanii</t>
  </si>
  <si>
    <t>Nectandra megapotamica</t>
  </si>
  <si>
    <t>Ocotea puberula</t>
  </si>
  <si>
    <t>Cedrela fissilis</t>
  </si>
  <si>
    <t>Mimosa bimucronata</t>
  </si>
  <si>
    <t>Calliandra brevipes</t>
  </si>
  <si>
    <t>Eugenia uruguayensis</t>
  </si>
  <si>
    <t>Eugenia rostrifolia</t>
  </si>
  <si>
    <t>Myrcianthes gigantea</t>
  </si>
  <si>
    <t>Myrcianthes pungens</t>
  </si>
  <si>
    <t>Myrceugenia euosma</t>
  </si>
  <si>
    <t>Myrcia glabra</t>
  </si>
  <si>
    <t>Myrrhinium atropurpureum</t>
  </si>
  <si>
    <t>Eugenia uniflora</t>
  </si>
  <si>
    <t>Phytolacca dioica</t>
  </si>
  <si>
    <t>Quillaja brasiliensis</t>
  </si>
  <si>
    <t>Prunus sellowii</t>
  </si>
  <si>
    <t>Salix humboldtiana</t>
  </si>
  <si>
    <t>Citharexylum montevidense</t>
  </si>
  <si>
    <t>Veronica hederifolia</t>
  </si>
  <si>
    <t>Galium aparine</t>
  </si>
  <si>
    <t>Malva neglecta</t>
  </si>
  <si>
    <t>Plantago major</t>
  </si>
  <si>
    <t>Aralia nudicaulis</t>
  </si>
  <si>
    <t>Chimaphila umbellata</t>
  </si>
  <si>
    <t>Clintonia borealis</t>
  </si>
  <si>
    <t>Cornus canadensis</t>
  </si>
  <si>
    <t>Cypripedium acaule</t>
  </si>
  <si>
    <t>Linnaea borealis</t>
  </si>
  <si>
    <t xml:space="preserve">Maianthemum canadense </t>
  </si>
  <si>
    <t>Medeola virginiana</t>
  </si>
  <si>
    <t>Oxalis montana</t>
  </si>
  <si>
    <t>Pyrola secunda</t>
  </si>
  <si>
    <t xml:space="preserve">Trientalis borealis </t>
  </si>
  <si>
    <t xml:space="preserve">Trillium undulatum </t>
  </si>
  <si>
    <t>Campanula gieseckiana</t>
  </si>
  <si>
    <t>Ledum palustre</t>
  </si>
  <si>
    <t>Silene acaulis</t>
  </si>
  <si>
    <t>Polygonum viviparum</t>
  </si>
  <si>
    <t>Cerastium alpinum</t>
  </si>
  <si>
    <t>Rhododendron lapponicum</t>
  </si>
  <si>
    <t>Vaccinium uliginosum</t>
  </si>
  <si>
    <t>Viscaria alpina</t>
  </si>
  <si>
    <t xml:space="preserve">Saxifraga caespitosa </t>
  </si>
  <si>
    <t>Pedicularis flammea</t>
  </si>
  <si>
    <t>Potentilla rubricaulis</t>
  </si>
  <si>
    <t>Pyrola grandiflora</t>
  </si>
  <si>
    <t>Arabis alpina</t>
  </si>
  <si>
    <t>Astragalus alpinus</t>
  </si>
  <si>
    <t>Bartsia alpina</t>
  </si>
  <si>
    <t>Cassiope hypnoides</t>
  </si>
  <si>
    <t>Diapensia lapponica</t>
  </si>
  <si>
    <t>Dryas octopetala</t>
  </si>
  <si>
    <t xml:space="preserve">Pinguicula alpina </t>
  </si>
  <si>
    <t>Potentilla crantzii</t>
  </si>
  <si>
    <t xml:space="preserve">Rhodiola rosea </t>
  </si>
  <si>
    <t>Salix lanata</t>
  </si>
  <si>
    <t>Salix polaris</t>
  </si>
  <si>
    <t>Salix reticulata</t>
  </si>
  <si>
    <t>Saxifraga aizoides</t>
  </si>
  <si>
    <t>Trollius europaeus</t>
  </si>
  <si>
    <t>Viola biflora</t>
  </si>
  <si>
    <t xml:space="preserve">Geranium sylvaticum </t>
  </si>
  <si>
    <t>Leontodon autumnalis</t>
  </si>
  <si>
    <t>Tararacum croceum</t>
  </si>
  <si>
    <t>Barleria spinisepala</t>
  </si>
  <si>
    <t>Justicia diclipteroides</t>
  </si>
  <si>
    <t>Justicia lorata</t>
  </si>
  <si>
    <t>Ruellia prostrata</t>
  </si>
  <si>
    <t>Ruellia patula</t>
  </si>
  <si>
    <t>Aerva lanata</t>
  </si>
  <si>
    <t>Carissa edulis</t>
  </si>
  <si>
    <t>Sarcostemma viminale</t>
  </si>
  <si>
    <t>Emilia discifolia</t>
  </si>
  <si>
    <t>Osteospermum vaillantii</t>
  </si>
  <si>
    <t>Felicia muricata</t>
  </si>
  <si>
    <t>Gutenbergia cordifolia</t>
  </si>
  <si>
    <t>Helichrysum glumaceum</t>
  </si>
  <si>
    <t xml:space="preserve">Commelina africana </t>
  </si>
  <si>
    <t>Evolvulus alsinoides</t>
  </si>
  <si>
    <t>Ipomoea ficifolia</t>
  </si>
  <si>
    <t>Ipomoea obscura</t>
  </si>
  <si>
    <t>Ipomoea ochracea</t>
  </si>
  <si>
    <t>Ipomoea mombassana</t>
  </si>
  <si>
    <t>Ipomoea sinensis</t>
  </si>
  <si>
    <t>Kalanchoe lanceolata</t>
  </si>
  <si>
    <t>Croton dicogamus</t>
  </si>
  <si>
    <t>Acacia brevispica</t>
  </si>
  <si>
    <t>Acacia etbaica</t>
  </si>
  <si>
    <t>Acacia gerrardii</t>
  </si>
  <si>
    <t>Acacia mellifera</t>
  </si>
  <si>
    <t>Acacia nilotica</t>
  </si>
  <si>
    <t>Cassia hildebrandtii</t>
  </si>
  <si>
    <t>Indigofera volkensii</t>
  </si>
  <si>
    <t>Rhynchosia ferruginea</t>
  </si>
  <si>
    <t>Leucas glabrata</t>
  </si>
  <si>
    <t>Ocimum forskoleii</t>
  </si>
  <si>
    <t>Plectranthus caninus</t>
  </si>
  <si>
    <t>Plectranthus longipes</t>
  </si>
  <si>
    <t>Cholorophytum subpetiolatum</t>
  </si>
  <si>
    <t>Abutilon mauritianum</t>
  </si>
  <si>
    <t>Hibiscus aponeurus</t>
  </si>
  <si>
    <t>Hibiscus flaviflorus</t>
  </si>
  <si>
    <t>Hibiscus vitifolius</t>
  </si>
  <si>
    <t>Pavonia gallaensis</t>
  </si>
  <si>
    <t>Sida ovata</t>
  </si>
  <si>
    <t>Polygala sphenoptera</t>
  </si>
  <si>
    <t>Pentanisia ouranogyne</t>
  </si>
  <si>
    <t>Craterostigma hirsutum</t>
  </si>
  <si>
    <t>Craterostigma plantagineum</t>
  </si>
  <si>
    <t>Solanum incanum</t>
  </si>
  <si>
    <t>Melhania ovata</t>
  </si>
  <si>
    <t>Melhania velutina</t>
  </si>
  <si>
    <t>Lippia kituiensis</t>
  </si>
  <si>
    <t>Priva curtiseae</t>
  </si>
  <si>
    <t>Tribulus terrestris</t>
  </si>
  <si>
    <t>Rhus natalensis</t>
  </si>
  <si>
    <t>Echiochilon lithospermoides</t>
  </si>
  <si>
    <t>Heliotropium steudneri</t>
  </si>
  <si>
    <t>Heliotropium strigosum</t>
  </si>
  <si>
    <t>Heliotropium zeylanicum</t>
  </si>
  <si>
    <t>Ipomoea hildebrandtii</t>
  </si>
  <si>
    <t>Ipomoea kituiensis</t>
  </si>
  <si>
    <t>Endostemon tereticaulis</t>
  </si>
  <si>
    <t>Sida schimperiana</t>
  </si>
  <si>
    <t>Turraea mombassana</t>
  </si>
  <si>
    <t>Grewia tenax</t>
  </si>
  <si>
    <t>Xylopia lamarckii</t>
  </si>
  <si>
    <t>Tabernaemontana persicariaefolia</t>
  </si>
  <si>
    <t>Polyscias mauritiana</t>
  </si>
  <si>
    <t xml:space="preserve">Faujasiopsis flexuosa </t>
  </si>
  <si>
    <t>Helichrysum proteoides</t>
  </si>
  <si>
    <t>Psiadia terebinthina</t>
  </si>
  <si>
    <t>Colea colei</t>
  </si>
  <si>
    <t>Roussea simplex</t>
  </si>
  <si>
    <t>Pleurostylia leucocarpa</t>
  </si>
  <si>
    <t xml:space="preserve">Grangeria borbonica </t>
  </si>
  <si>
    <t>Calophyllum eputamen</t>
  </si>
  <si>
    <t xml:space="preserve">Dracaena reflexa </t>
  </si>
  <si>
    <t>Diospyros revaughanii</t>
  </si>
  <si>
    <t xml:space="preserve">Erythroxylum macrocarpum </t>
  </si>
  <si>
    <t>Antidesma madagascariense</t>
  </si>
  <si>
    <t xml:space="preserve">Claoxylon linostachys </t>
  </si>
  <si>
    <t>Cordemoya integrifolia</t>
  </si>
  <si>
    <t>Croton fothergillifolius</t>
  </si>
  <si>
    <t>Croton grangeroides</t>
  </si>
  <si>
    <t>Homalanthus populifolius</t>
  </si>
  <si>
    <t xml:space="preserve">Phyllanthus phillyreifolius </t>
  </si>
  <si>
    <t>Stillingia lineata</t>
  </si>
  <si>
    <t>Aphloia theiformis</t>
  </si>
  <si>
    <t>Casearia coriacea</t>
  </si>
  <si>
    <t xml:space="preserve">Erythrospermum monticolum </t>
  </si>
  <si>
    <t>Flagellaria indica</t>
  </si>
  <si>
    <t>Ocotea laevigata</t>
  </si>
  <si>
    <t>Geniostoma borbonicum</t>
  </si>
  <si>
    <t xml:space="preserve">Bakerella hoyifolia </t>
  </si>
  <si>
    <t>Trochetia blackburniana</t>
  </si>
  <si>
    <t>Clidemia hirta</t>
  </si>
  <si>
    <t>Memecylon ovatifolium</t>
  </si>
  <si>
    <t>Ossaea marginata</t>
  </si>
  <si>
    <t>Warneckea trinervis</t>
  </si>
  <si>
    <t>Turraea rigida</t>
  </si>
  <si>
    <t>Tambourissa peltata</t>
  </si>
  <si>
    <t>Badula insularis</t>
  </si>
  <si>
    <t>Badula platiphylla</t>
  </si>
  <si>
    <t>Embelia angustifolia</t>
  </si>
  <si>
    <t>Eugenia orbiculata</t>
  </si>
  <si>
    <t xml:space="preserve">Syzygium commersonii </t>
  </si>
  <si>
    <t>Syzygium petrinense</t>
  </si>
  <si>
    <t>Syzygium venosum</t>
  </si>
  <si>
    <t>Syzygium coriaceum</t>
  </si>
  <si>
    <t>Syzygium glomeratum</t>
  </si>
  <si>
    <t>Syzygium mauritianum</t>
  </si>
  <si>
    <t>Ochna mauritiana</t>
  </si>
  <si>
    <t>Olea lancea</t>
  </si>
  <si>
    <t>Pandanus rigidifolius</t>
  </si>
  <si>
    <t>Pandanus wiehii</t>
  </si>
  <si>
    <t>Pittosporum senacia</t>
  </si>
  <si>
    <t>Rubus alceifolius</t>
  </si>
  <si>
    <t>Antirhea borbonica</t>
  </si>
  <si>
    <t>Bertiera zaluzania</t>
  </si>
  <si>
    <t>Chassalia coriacea</t>
  </si>
  <si>
    <t>Chassalia petrinensis</t>
  </si>
  <si>
    <t>Coffea macrocarpa</t>
  </si>
  <si>
    <t>Coffea mauritiana</t>
  </si>
  <si>
    <t>Gaertnera petrinensis</t>
  </si>
  <si>
    <t>Gaertnera psychotrioides</t>
  </si>
  <si>
    <t>Gaertnera edentata</t>
  </si>
  <si>
    <t>Gaertnera rotundifolia</t>
  </si>
  <si>
    <t>Psathura terniflora</t>
  </si>
  <si>
    <t>Pyrostria fasciculata</t>
  </si>
  <si>
    <t>Euodia chapelieri</t>
  </si>
  <si>
    <t>Euodia obtusifolia</t>
  </si>
  <si>
    <t xml:space="preserve">Dodonaea viscosa </t>
  </si>
  <si>
    <t>Doratoxylon apetalum</t>
  </si>
  <si>
    <t>Molinaea alternifolia</t>
  </si>
  <si>
    <t>Molinaea macrantha</t>
  </si>
  <si>
    <t>Labourdonnaisia calophylloides</t>
  </si>
  <si>
    <t>Mimusops erythroxylon</t>
  </si>
  <si>
    <t>Sideroxylon cinereum</t>
  </si>
  <si>
    <t>Sideroxylon puberulum</t>
  </si>
  <si>
    <t>Smilax anceps</t>
  </si>
  <si>
    <t>Wikstroemia indica</t>
  </si>
  <si>
    <t>Papaver croceum</t>
  </si>
  <si>
    <t>Silene vulgaris</t>
  </si>
  <si>
    <t>Oxyria digyna</t>
  </si>
  <si>
    <t>Rumex scutatus</t>
  </si>
  <si>
    <t>Cardamine resedifolia</t>
  </si>
  <si>
    <t>Vaccinium vitis‐idaea</t>
  </si>
  <si>
    <t>Pyrola minor</t>
  </si>
  <si>
    <t xml:space="preserve">Primula latifolia </t>
  </si>
  <si>
    <t>Sempervivum montanum</t>
  </si>
  <si>
    <t>Sempervivum arachnoideum</t>
  </si>
  <si>
    <t>Sempervivum tectorum</t>
  </si>
  <si>
    <t>Saxifraga paniculata</t>
  </si>
  <si>
    <t>Saxifraga bryoides</t>
  </si>
  <si>
    <t>Saxifraga aspera</t>
  </si>
  <si>
    <t>Geum reptans</t>
  </si>
  <si>
    <t>Potentilla aurea</t>
  </si>
  <si>
    <t>Trifolium pallescens</t>
  </si>
  <si>
    <t>Trifolium badium</t>
  </si>
  <si>
    <t>Lotus alpinus</t>
  </si>
  <si>
    <t>Thesium alpinum</t>
  </si>
  <si>
    <t>Laserpitium halleri</t>
  </si>
  <si>
    <t>Myosotis scorpioides</t>
  </si>
  <si>
    <t>Linaria alpina</t>
  </si>
  <si>
    <t>Veronica fruticans</t>
  </si>
  <si>
    <t>Euphrasia minima</t>
  </si>
  <si>
    <t>Melampyrum silvaticum</t>
  </si>
  <si>
    <t>Campanula barbata</t>
  </si>
  <si>
    <t>Campanula cochleariifolia</t>
  </si>
  <si>
    <t>Phyteuma hemisphaericum</t>
  </si>
  <si>
    <t>Phyteuma betonicifolium</t>
  </si>
  <si>
    <t>Galium anisophyllon</t>
  </si>
  <si>
    <t>Valeriana tripteris</t>
  </si>
  <si>
    <t>Adenostyles leucophylla</t>
  </si>
  <si>
    <t>Erigeron acer</t>
  </si>
  <si>
    <t>Solidago virgaurea</t>
  </si>
  <si>
    <t xml:space="preserve">Achillea erba‐rotta </t>
  </si>
  <si>
    <t>Leucanthemopsis alpina</t>
  </si>
  <si>
    <t>Leontodon helveticus</t>
  </si>
  <si>
    <t>Hieracium staticifolium</t>
  </si>
  <si>
    <t>Hieracium murorum</t>
  </si>
  <si>
    <t>Aciphylla glacialis</t>
  </si>
  <si>
    <t>Asperula gunnii</t>
  </si>
  <si>
    <t>Baeckea gunniana</t>
  </si>
  <si>
    <t>Brachyscome scapigera</t>
  </si>
  <si>
    <t>Brachyscome stolonifera</t>
  </si>
  <si>
    <t>Celmisia longifolia</t>
  </si>
  <si>
    <t>Drosera arcturi</t>
  </si>
  <si>
    <t>Epacris glacialis</t>
  </si>
  <si>
    <t>Epacris microphylla</t>
  </si>
  <si>
    <t>Epacris paludosa</t>
  </si>
  <si>
    <t>Epacris petrophila</t>
  </si>
  <si>
    <t>Epilobium gunnianum</t>
  </si>
  <si>
    <t>Euphrasia alsa</t>
  </si>
  <si>
    <t>Euphrasia collina</t>
  </si>
  <si>
    <t>Gentianella diemensis</t>
  </si>
  <si>
    <t>Helichrysum alpinum</t>
  </si>
  <si>
    <t>Helichrysum scorpioides</t>
  </si>
  <si>
    <t>Helipterum albicans</t>
  </si>
  <si>
    <t>Helipterum anthemoides</t>
  </si>
  <si>
    <t>Kunzea muelleri</t>
  </si>
  <si>
    <t>Leptorhynchos squamatus</t>
  </si>
  <si>
    <t>Leucopogon montanus</t>
  </si>
  <si>
    <t>Microseris lanceolata</t>
  </si>
  <si>
    <t>Neopaxia australasica</t>
  </si>
  <si>
    <t>Olearia phlogopappa</t>
  </si>
  <si>
    <t>Orites lancifolius</t>
  </si>
  <si>
    <t>Oxylobium ellipticum</t>
  </si>
  <si>
    <t>Pentachondra pumila</t>
  </si>
  <si>
    <t>Phebalium ovatifolium</t>
  </si>
  <si>
    <t>Pimelea ligustrina</t>
  </si>
  <si>
    <t>Prasophyllum alpinum</t>
  </si>
  <si>
    <t>Prostanthera cuneata</t>
  </si>
  <si>
    <t>Richea continentis</t>
  </si>
  <si>
    <t>Senecio gunnii</t>
  </si>
  <si>
    <t>Senecio lautus</t>
  </si>
  <si>
    <t>Senecio pectinatus</t>
  </si>
  <si>
    <t>Stackhousia pulvinaris</t>
  </si>
  <si>
    <t>Stylidium graminifolium</t>
  </si>
  <si>
    <t>Viola betonicifolia</t>
  </si>
  <si>
    <t>Wahlenbergia ceracea</t>
  </si>
  <si>
    <t>Clematis vitalba</t>
  </si>
  <si>
    <t>Lathyrus pratensis</t>
  </si>
  <si>
    <t>Linum catharticum</t>
  </si>
  <si>
    <t>Angelica sylvertris</t>
  </si>
  <si>
    <t>Torilis japonica</t>
  </si>
  <si>
    <t>Aethusa cynapium</t>
  </si>
  <si>
    <t>Leontodon saxatilis</t>
  </si>
  <si>
    <t>Euphrasia officinalis</t>
  </si>
  <si>
    <t>Odontites verna</t>
  </si>
  <si>
    <t>Asphodeline lutea</t>
  </si>
  <si>
    <t>Acer obtusifolium</t>
  </si>
  <si>
    <t>Cuminum cyminum</t>
  </si>
  <si>
    <t>Eryngium creticum</t>
  </si>
  <si>
    <t>Eryngium glomeratum</t>
  </si>
  <si>
    <t>Eryngium maritimum</t>
  </si>
  <si>
    <t>Scilla hyacinthoides</t>
  </si>
  <si>
    <t>Alkanna strigosa</t>
  </si>
  <si>
    <t>Cynoglossum creticum</t>
  </si>
  <si>
    <t>Echiochilon fruticosum</t>
  </si>
  <si>
    <t>Echium glomeratum</t>
  </si>
  <si>
    <t>Echium judaeum</t>
  </si>
  <si>
    <t>Echium plantagineum</t>
  </si>
  <si>
    <t>Moltkiopsis ciliata</t>
  </si>
  <si>
    <t>Ceratonia siliqua</t>
  </si>
  <si>
    <t>Cercis siliquastrum</t>
  </si>
  <si>
    <t>Capparis aegyptiaca</t>
  </si>
  <si>
    <t>Capparis sicula</t>
  </si>
  <si>
    <t>Scabiosa palaestina</t>
  </si>
  <si>
    <t>Cistus incanus</t>
  </si>
  <si>
    <t>Helianthemum vesicarium</t>
  </si>
  <si>
    <t>Achillea falcate</t>
  </si>
  <si>
    <t>Achillea fragrantissima</t>
  </si>
  <si>
    <t>Achillea santolina</t>
  </si>
  <si>
    <t>Carthamus glaucus</t>
  </si>
  <si>
    <t>Carthamus nitidus</t>
  </si>
  <si>
    <t>Centaurea hyalolepis</t>
  </si>
  <si>
    <t>Centaurea iberica</t>
  </si>
  <si>
    <t>Centaurea lanulata</t>
  </si>
  <si>
    <t>Centaurea pallescens</t>
  </si>
  <si>
    <t>Centaurea verutum</t>
  </si>
  <si>
    <t>Chiliadenus iphionoides</t>
  </si>
  <si>
    <t>Onopordum alexandrinum</t>
  </si>
  <si>
    <t>Onopordum blancheanum</t>
  </si>
  <si>
    <t>Onopordum carduiforme</t>
  </si>
  <si>
    <t>Onopordum cynarocephalum</t>
  </si>
  <si>
    <t>Senecio joppensis</t>
  </si>
  <si>
    <t>Senecio vernalis</t>
  </si>
  <si>
    <t>Cynara syriaca</t>
  </si>
  <si>
    <t>Dittrichia viscosa</t>
  </si>
  <si>
    <t>Echinops gaillardotii</t>
  </si>
  <si>
    <t>Echinops philistaeus</t>
  </si>
  <si>
    <t>Notobasis syriaca</t>
  </si>
  <si>
    <t>Convolvulus dorycnium</t>
  </si>
  <si>
    <t>Diplotaxis harra</t>
  </si>
  <si>
    <t>Maresia pulchella</t>
  </si>
  <si>
    <t>Sinapis alba</t>
  </si>
  <si>
    <t>Zilla spinosa</t>
  </si>
  <si>
    <t>Raphanus raphanistrum</t>
  </si>
  <si>
    <t>Arbutus andrachne</t>
  </si>
  <si>
    <t>Lupinus pilosus</t>
  </si>
  <si>
    <t>Prosopis farcta</t>
  </si>
  <si>
    <t>Lotus collinus</t>
  </si>
  <si>
    <t>Lotus creticus</t>
  </si>
  <si>
    <t>Lupinus palaestinus</t>
  </si>
  <si>
    <t>Medicago sativa</t>
  </si>
  <si>
    <t>Melilotus albus</t>
  </si>
  <si>
    <t>Moluccella laevis</t>
  </si>
  <si>
    <t>Origanum syriacum</t>
  </si>
  <si>
    <t>Ballota undulata</t>
  </si>
  <si>
    <t>Lamium moschatum</t>
  </si>
  <si>
    <t>Micromeria fruticosa</t>
  </si>
  <si>
    <t>Salvia fruticosa</t>
  </si>
  <si>
    <t>Salvia hierosolymitana</t>
  </si>
  <si>
    <t>Salvia indica</t>
  </si>
  <si>
    <t>Salvia judaica</t>
  </si>
  <si>
    <t>Sideritis perfoliata</t>
  </si>
  <si>
    <t>Sideritis pullulans</t>
  </si>
  <si>
    <t>Stachys distans</t>
  </si>
  <si>
    <t>Teucrium creticum</t>
  </si>
  <si>
    <t>Teucrium divaricatum</t>
  </si>
  <si>
    <t>Teucrium scordium</t>
  </si>
  <si>
    <t>Trifolium fragiferum</t>
  </si>
  <si>
    <t>Trifolium palaestinum</t>
  </si>
  <si>
    <t>Trifolium purpureum</t>
  </si>
  <si>
    <t>Trifolium resupinatum</t>
  </si>
  <si>
    <t>Drimia maritima</t>
  </si>
  <si>
    <t>Alcea dissecta</t>
  </si>
  <si>
    <t>Alcea setosa</t>
  </si>
  <si>
    <t>Glaucium flavum</t>
  </si>
  <si>
    <t>Glaucium grandiflorum</t>
  </si>
  <si>
    <t>Anagyris foetida</t>
  </si>
  <si>
    <t>Ononis alopecuroides</t>
  </si>
  <si>
    <t>Ononis hirta</t>
  </si>
  <si>
    <t>Ononis pubescens</t>
  </si>
  <si>
    <t>Retama raetam</t>
  </si>
  <si>
    <t>Calligonum comosum</t>
  </si>
  <si>
    <t>Clematis flammula</t>
  </si>
  <si>
    <t>Reseda boissieri</t>
  </si>
  <si>
    <t>Reseda decursiva</t>
  </si>
  <si>
    <t>Reseda muricata</t>
  </si>
  <si>
    <t>Reseda orientalis</t>
  </si>
  <si>
    <t>Ziziphus spina-christi</t>
  </si>
  <si>
    <t>Prunus dulcis</t>
  </si>
  <si>
    <t>Amygdalus korschinskii</t>
  </si>
  <si>
    <t>Prunus avium</t>
  </si>
  <si>
    <t>Prunus domestica</t>
  </si>
  <si>
    <t>Prunus ursina</t>
  </si>
  <si>
    <t>Salix alba</t>
  </si>
  <si>
    <t>Verbascum galilaeum</t>
  </si>
  <si>
    <t>Verbascum sinaiticum</t>
  </si>
  <si>
    <t>Verbascum sinuatum</t>
  </si>
  <si>
    <t>Tamarix aphylla</t>
  </si>
  <si>
    <t>Tamarix tetragyna</t>
  </si>
  <si>
    <t>Phyla nodiflora</t>
  </si>
  <si>
    <t>Nitraria retusa</t>
  </si>
  <si>
    <t>Zygophyllum dumosum</t>
  </si>
  <si>
    <t>Sarcostemma cynanchoides</t>
  </si>
  <si>
    <t>Aphanostephus ramosissimus</t>
  </si>
  <si>
    <t>Palafoxia texana</t>
  </si>
  <si>
    <t>Verbesina encelioides</t>
  </si>
  <si>
    <t>Viguiera stenoloba</t>
  </si>
  <si>
    <t>Cordia boissieri</t>
  </si>
  <si>
    <t xml:space="preserve">Ehretia anacua </t>
  </si>
  <si>
    <t>Cylindropuntia leptocaulis</t>
  </si>
  <si>
    <t>Opuntia lindheimerii</t>
  </si>
  <si>
    <t>Schaefferia cuneifolia</t>
  </si>
  <si>
    <t xml:space="preserve">Acacia berlandieri </t>
  </si>
  <si>
    <t xml:space="preserve">Acacia farnesiana </t>
  </si>
  <si>
    <t xml:space="preserve">Acacia rigidula </t>
  </si>
  <si>
    <t>Acacia schaffneri</t>
  </si>
  <si>
    <t>Acacia wrightii</t>
  </si>
  <si>
    <t>Cercidium texanum</t>
  </si>
  <si>
    <t>Coursetia axillaris</t>
  </si>
  <si>
    <t>Eysenhardtia texana</t>
  </si>
  <si>
    <t>Leucaena pulverulenta</t>
  </si>
  <si>
    <t xml:space="preserve">Mimosa pigra </t>
  </si>
  <si>
    <t>Prosopis glandulosa</t>
  </si>
  <si>
    <t>Salvia coccinea</t>
  </si>
  <si>
    <t>Teucrium cubense</t>
  </si>
  <si>
    <t>Yucca treculeana</t>
  </si>
  <si>
    <t>Malvaviscus drummondii</t>
  </si>
  <si>
    <t>Forestiera angustifolia</t>
  </si>
  <si>
    <t>Argemone mexicana</t>
  </si>
  <si>
    <t>Clematis drummondii</t>
  </si>
  <si>
    <t>Condalia hookeri</t>
  </si>
  <si>
    <t xml:space="preserve">Ziziphus obtusifolia </t>
  </si>
  <si>
    <t xml:space="preserve">Sapindus drummondii </t>
  </si>
  <si>
    <t>Bumelia celestrina</t>
  </si>
  <si>
    <t>Leucophyllum frutescens</t>
  </si>
  <si>
    <t>Castela erecta</t>
  </si>
  <si>
    <t>Lycium berlandieri</t>
  </si>
  <si>
    <t>Solanum elaeagnifolium</t>
  </si>
  <si>
    <t>Celtis laevigata</t>
  </si>
  <si>
    <t>Celtis pallida</t>
  </si>
  <si>
    <t>Aloysia macrostachya</t>
  </si>
  <si>
    <t>Lantana horrida</t>
  </si>
  <si>
    <t>Verbena bipinnatifida</t>
  </si>
  <si>
    <t>Verbena quadrangulata</t>
  </si>
  <si>
    <t>Cissus incisa</t>
  </si>
  <si>
    <t>Malpighia glabra</t>
  </si>
  <si>
    <t>Cerastium arcticum</t>
  </si>
  <si>
    <t>Potentilla hyparctica</t>
  </si>
  <si>
    <t>Micranthes nivalis</t>
  </si>
  <si>
    <t>Arnica angustifolia</t>
  </si>
  <si>
    <t>Arenaria pseudofrigida</t>
  </si>
  <si>
    <t>Saxifraga cernua</t>
  </si>
  <si>
    <t>Ranunculus sulphureus</t>
  </si>
  <si>
    <t>Cochlearia groenlandica</t>
  </si>
  <si>
    <t>Stellaria longipes</t>
  </si>
  <si>
    <t>Taraxacum phymatocarpum</t>
  </si>
  <si>
    <t xml:space="preserve">Armeria scabra </t>
  </si>
  <si>
    <t>Pedicularis hirsuta</t>
  </si>
  <si>
    <t>Saxifraga hirculus</t>
  </si>
  <si>
    <t>Draba lactea</t>
  </si>
  <si>
    <t xml:space="preserve">Draba arctica </t>
  </si>
  <si>
    <t>Erigeron compositus</t>
  </si>
  <si>
    <t>Wedelia trilobata</t>
  </si>
  <si>
    <t>Dillenia excelsa</t>
  </si>
  <si>
    <t>Cassia fistula</t>
  </si>
  <si>
    <t>Ardisia elliptica</t>
  </si>
  <si>
    <t>Ardisia pyramidalis</t>
  </si>
  <si>
    <t>Eugenia tawaensis</t>
  </si>
  <si>
    <t>Semecarpus bunburyanus</t>
  </si>
  <si>
    <t>Etlingera elatior</t>
  </si>
  <si>
    <t>Licuala grandis</t>
  </si>
  <si>
    <t>Peltophorum pterocarpum</t>
  </si>
  <si>
    <t>Bridelia pinangensis</t>
  </si>
  <si>
    <t>Cassia alata</t>
  </si>
  <si>
    <t>Clerodendrum paniculatum</t>
  </si>
  <si>
    <t>Erythrina glauca</t>
  </si>
  <si>
    <t>Mimosa pudica</t>
  </si>
  <si>
    <t>Averrhoa carambola</t>
  </si>
  <si>
    <t>Callicarpa longifolia</t>
  </si>
  <si>
    <t>Donax canniformis</t>
  </si>
  <si>
    <t>Hibiscus mutabilis</t>
  </si>
  <si>
    <t>Ixora javanica</t>
  </si>
  <si>
    <t>Cassia surattensis</t>
  </si>
  <si>
    <t>Etlingera littoralis</t>
  </si>
  <si>
    <t>Heliconia rostrata</t>
  </si>
  <si>
    <t>Ipomoea cairica</t>
  </si>
  <si>
    <t>Leea aculeata</t>
  </si>
  <si>
    <t>Fragrea cuspidata</t>
  </si>
  <si>
    <t>Thunbergia grandiflora</t>
  </si>
  <si>
    <t>Amalocalix yunnanesis</t>
  </si>
  <si>
    <t>Calotropis gigantea</t>
  </si>
  <si>
    <t>Bauhinia acuminata</t>
  </si>
  <si>
    <t>Bauhinia purpurea</t>
  </si>
  <si>
    <t>Cassia auriculata</t>
  </si>
  <si>
    <t>Dillenia ovata</t>
  </si>
  <si>
    <t>Mallotus japonicus</t>
  </si>
  <si>
    <t>Castanopsis indica</t>
  </si>
  <si>
    <t>Lagerstroemia speciosa</t>
  </si>
  <si>
    <t>Microcos paniculata</t>
  </si>
  <si>
    <t>Syzygium cumini</t>
  </si>
  <si>
    <t>Syzygium jambos</t>
  </si>
  <si>
    <t>Passiflora edulis</t>
  </si>
  <si>
    <t>Piper umbellatum</t>
  </si>
  <si>
    <t>Pittosporum tobira</t>
  </si>
  <si>
    <t>Chassalia curviflora</t>
  </si>
  <si>
    <t>Murraya paniculata</t>
  </si>
  <si>
    <t>Chrysophyllum cainito</t>
  </si>
  <si>
    <t>Solanum trilobatum</t>
  </si>
  <si>
    <t>Gmelina asiatica</t>
  </si>
  <si>
    <t>Catasetum barbatum</t>
  </si>
  <si>
    <t>Catasetum longifolium</t>
  </si>
  <si>
    <t>Catasetum macrocarpum</t>
  </si>
  <si>
    <t>Mandevilla hirsuta</t>
  </si>
  <si>
    <t>Mandevilla tomentosa</t>
  </si>
  <si>
    <t>Ajuga reptans</t>
  </si>
  <si>
    <t>Anthriscus sylvestris</t>
  </si>
  <si>
    <t>Cardamine pratensis</t>
  </si>
  <si>
    <t>Cirsium palustre</t>
  </si>
  <si>
    <t>Filipendula ulmaria</t>
  </si>
  <si>
    <t>Geranium dissectum</t>
  </si>
  <si>
    <t>Orchis mascula</t>
  </si>
  <si>
    <t>Potentilla erecta</t>
  </si>
  <si>
    <t>Rumex acetosa</t>
  </si>
  <si>
    <t>Saxifraga granulata</t>
  </si>
  <si>
    <t>Trifolium dubium</t>
  </si>
  <si>
    <t>Vicia sativa</t>
  </si>
  <si>
    <t>Hepatica americana</t>
  </si>
  <si>
    <t>Sanguinaria canadensis</t>
  </si>
  <si>
    <t>Thalictrum thalictroides</t>
  </si>
  <si>
    <t>Cardamine angustata</t>
  </si>
  <si>
    <t xml:space="preserve">Uvularia sessilifolia </t>
  </si>
  <si>
    <t>Tiarella cordifolia</t>
  </si>
  <si>
    <t xml:space="preserve">Trillium catesbaei </t>
  </si>
  <si>
    <t>Iris cristata</t>
  </si>
  <si>
    <t>Arnica montana</t>
  </si>
  <si>
    <t>Hieracium pilosella</t>
  </si>
  <si>
    <t>Hieracium umbellatum</t>
  </si>
  <si>
    <t>Scorzonera humilis</t>
  </si>
  <si>
    <t>Campanula rotundifolia</t>
  </si>
  <si>
    <t>Succisa pratensis</t>
  </si>
  <si>
    <t>Empetrum nigrum</t>
  </si>
  <si>
    <t>Erica tetralix</t>
  </si>
  <si>
    <t>Genista anglica</t>
  </si>
  <si>
    <t>Genista pilosa</t>
  </si>
  <si>
    <t>Epilobium angustifolium</t>
  </si>
  <si>
    <t>Galium saxatile</t>
  </si>
  <si>
    <t xml:space="preserve">Salix repens </t>
  </si>
  <si>
    <t>Melampyrum pratense</t>
  </si>
  <si>
    <t>Anthemis tinctoria</t>
  </si>
  <si>
    <t>Astragalus glycophyllos</t>
  </si>
  <si>
    <t>Calamintha acinos</t>
  </si>
  <si>
    <t>Calamintha clinopodium</t>
  </si>
  <si>
    <t>Calystegia sepium</t>
  </si>
  <si>
    <t>Campanula rapunculus</t>
  </si>
  <si>
    <t>Carduus crispus</t>
  </si>
  <si>
    <t>Centaurea jacea</t>
  </si>
  <si>
    <t>Crepis biennis</t>
  </si>
  <si>
    <t>Dianthus deltoides</t>
  </si>
  <si>
    <t>Erigeron strigosus</t>
  </si>
  <si>
    <t>Falcaria vulgaris</t>
  </si>
  <si>
    <t>Galium mollugo</t>
  </si>
  <si>
    <t>Geum urbanum</t>
  </si>
  <si>
    <t>Lactuca serriola</t>
  </si>
  <si>
    <t>Lathyrus tuberosus</t>
  </si>
  <si>
    <t>Melampyrum arvense</t>
  </si>
  <si>
    <t>Onobrychis viciifolia</t>
  </si>
  <si>
    <t>Ononis spinosa</t>
  </si>
  <si>
    <t>Pastinaca sativa</t>
  </si>
  <si>
    <t>Picris hieracoides</t>
  </si>
  <si>
    <t>Pimpinella saxifraga</t>
  </si>
  <si>
    <t>Plantago media</t>
  </si>
  <si>
    <t>Sanguisorba officinalis</t>
  </si>
  <si>
    <t>Securigera varia</t>
  </si>
  <si>
    <t>Silaum silaus</t>
  </si>
  <si>
    <t>Silene latifolia</t>
  </si>
  <si>
    <t xml:space="preserve">Thlaspi arvense </t>
  </si>
  <si>
    <t>Thymus serpyllum</t>
  </si>
  <si>
    <t>Trifolium campestre</t>
  </si>
  <si>
    <t>Trifolium hybridum</t>
  </si>
  <si>
    <t>Tripleurospermum perforatum</t>
  </si>
  <si>
    <t>Veronica agrestis</t>
  </si>
  <si>
    <t>Vicia sepium</t>
  </si>
  <si>
    <t xml:space="preserve">Vicia tetrasperma </t>
  </si>
  <si>
    <t>Anaphalioides bellidioides</t>
  </si>
  <si>
    <t>Brachyglottis bellidioides</t>
  </si>
  <si>
    <t>Brachyscome sinclairii</t>
  </si>
  <si>
    <t>Celmisia sessiliflora</t>
  </si>
  <si>
    <t>Craspedia lanata</t>
  </si>
  <si>
    <t>Dolichoglottis lyallii</t>
  </si>
  <si>
    <t>Dracophyllum muscoides</t>
  </si>
  <si>
    <t>Epilobium porphyrium</t>
  </si>
  <si>
    <t>Euphrasia zelandica</t>
  </si>
  <si>
    <t>Gaultheria nubicola</t>
  </si>
  <si>
    <t>Gentianella corymbifera</t>
  </si>
  <si>
    <t>Lobelia glaberrima</t>
  </si>
  <si>
    <t>Montia sessiliflora</t>
  </si>
  <si>
    <t>Phyllachne colensoi</t>
  </si>
  <si>
    <t>Pimelea oreophila</t>
  </si>
  <si>
    <t>Psychrophila obtusa</t>
  </si>
  <si>
    <t>Ranunculus gracilipes</t>
  </si>
  <si>
    <t>Viola cunninghamii</t>
  </si>
  <si>
    <t>Viola wittrockiana</t>
  </si>
  <si>
    <t>Ourisia caespitosa</t>
  </si>
  <si>
    <t>Colobanthus kerguelensis</t>
  </si>
  <si>
    <t>Pringlea antiscorbutica</t>
  </si>
  <si>
    <t>Montia fontana</t>
  </si>
  <si>
    <t>Acaena magellanica</t>
  </si>
  <si>
    <t>Azorella selago</t>
  </si>
  <si>
    <t>Eriosema platycarpon</t>
  </si>
  <si>
    <t>Erythroxylum anguifugum</t>
  </si>
  <si>
    <t>Ptyssiglottis dispar</t>
  </si>
  <si>
    <t>Amomum polycarpum</t>
  </si>
  <si>
    <t>Ananas ananassoides</t>
  </si>
  <si>
    <t>Arenaria rubella</t>
  </si>
  <si>
    <t>Lychnis triflora</t>
  </si>
  <si>
    <t>Lychnis apetala</t>
  </si>
  <si>
    <t>Ranunculus hyperboreus</t>
  </si>
  <si>
    <t>Braya humilis</t>
  </si>
  <si>
    <t>Braya purpurascens</t>
  </si>
  <si>
    <t>Braya thorild-wulffii</t>
  </si>
  <si>
    <t>Draba bellii</t>
  </si>
  <si>
    <t>Draba cinerea</t>
  </si>
  <si>
    <t>Draba groenlandica</t>
  </si>
  <si>
    <t>Draba oblongata</t>
  </si>
  <si>
    <t>Draba subcapitata</t>
  </si>
  <si>
    <t>Saxifraga flagellaris</t>
  </si>
  <si>
    <t>Androsace septentrionalis</t>
  </si>
  <si>
    <t>Pedicularis sudetica</t>
  </si>
  <si>
    <t>Arnica alpina</t>
  </si>
  <si>
    <t>Astronium faxinifolium</t>
  </si>
  <si>
    <t>Annona phaeoclados</t>
  </si>
  <si>
    <t>Acrocomia aculeata</t>
  </si>
  <si>
    <t>Vernonia brasiliana</t>
  </si>
  <si>
    <t>Vernonia ferruginea</t>
  </si>
  <si>
    <t>Pseudobombax longiflorum</t>
  </si>
  <si>
    <t>Pseudobombax marginatum</t>
  </si>
  <si>
    <t>Cordia glabrata</t>
  </si>
  <si>
    <t>Cordia insignis</t>
  </si>
  <si>
    <t>Bauhinia subclavata</t>
  </si>
  <si>
    <t>Copaifera martii</t>
  </si>
  <si>
    <t>Senna chrysocarpa</t>
  </si>
  <si>
    <t>Combretum discolor</t>
  </si>
  <si>
    <t>Curatella americana</t>
  </si>
  <si>
    <t>Erythroxylum ambiguum</t>
  </si>
  <si>
    <t>Andira cuyabensis</t>
  </si>
  <si>
    <t>Luetzelburgia praecox</t>
  </si>
  <si>
    <t>Machaerium eriocarpum</t>
  </si>
  <si>
    <t>Machaerium hirtum</t>
  </si>
  <si>
    <t>Hyptis lutescens</t>
  </si>
  <si>
    <t>Hyptis ovalifolia</t>
  </si>
  <si>
    <t>Lafoensia pacari</t>
  </si>
  <si>
    <t>Adenaria floribunda</t>
  </si>
  <si>
    <t>Banisteriopsis pubipetala</t>
  </si>
  <si>
    <t>Banisteriopsis stellaris</t>
  </si>
  <si>
    <t>Byrsonima orbigniana</t>
  </si>
  <si>
    <t>Heteropterys anoptera</t>
  </si>
  <si>
    <t>Heteropterys aphrodisiaca</t>
  </si>
  <si>
    <t>Mascagnia benthamiana</t>
  </si>
  <si>
    <t>Peltaea speciosa</t>
  </si>
  <si>
    <t>Miconia prasina</t>
  </si>
  <si>
    <t>Rhynchanthera novemnervia</t>
  </si>
  <si>
    <t>Tibouchina karstenii</t>
  </si>
  <si>
    <t>Calliandra parviflora</t>
  </si>
  <si>
    <t>Campomanesia eugenioides</t>
  </si>
  <si>
    <t>Eugenia biflora</t>
  </si>
  <si>
    <t>Hexachlamys edulis</t>
  </si>
  <si>
    <t>Myrcia albotomentosa</t>
  </si>
  <si>
    <t>Psidium guineense</t>
  </si>
  <si>
    <t>Neea theifera</t>
  </si>
  <si>
    <t>Coccoloba mollis</t>
  </si>
  <si>
    <t>Rhamnidium elaeocarpum</t>
  </si>
  <si>
    <t>Alibertia edulis</t>
  </si>
  <si>
    <t>Alibertia verrucosa</t>
  </si>
  <si>
    <t>Chomelia obtusa</t>
  </si>
  <si>
    <t>Chomelia pohliana</t>
  </si>
  <si>
    <t>Randia armata</t>
  </si>
  <si>
    <t>Rudgea viburnoides</t>
  </si>
  <si>
    <t>Dilodendron bipinnatum</t>
  </si>
  <si>
    <t>Magonia pubescens</t>
  </si>
  <si>
    <t>Simarouba versicolor</t>
  </si>
  <si>
    <t>Luehea candicans</t>
  </si>
  <si>
    <t>Luehea paniculata</t>
  </si>
  <si>
    <t>Callisthene fasciculata</t>
  </si>
  <si>
    <t>Acacia drepanolobium</t>
  </si>
  <si>
    <t>Cleome viscosa</t>
  </si>
  <si>
    <t>Alangium platanifolium</t>
  </si>
  <si>
    <t>Rhus javanica</t>
  </si>
  <si>
    <t>Rhus trichocarpa</t>
  </si>
  <si>
    <t>Angelica polymorpha</t>
  </si>
  <si>
    <t>Angelica pubescens</t>
  </si>
  <si>
    <t>Anthriscus aemula</t>
  </si>
  <si>
    <t>Cryptotaenia japonica</t>
  </si>
  <si>
    <t>Spuriopimpinella nikoensis</t>
  </si>
  <si>
    <t>Adenocaulon himalaicum</t>
  </si>
  <si>
    <t>Ainsliaea acerifolia</t>
  </si>
  <si>
    <t>Aster glehni</t>
  </si>
  <si>
    <t>Cacalia delphiniifolia</t>
  </si>
  <si>
    <t>Carpesium divaricatum</t>
  </si>
  <si>
    <t>Cirsium japonicum</t>
  </si>
  <si>
    <t>Cirsium kagamontanum</t>
  </si>
  <si>
    <t>Ixeris dentata</t>
  </si>
  <si>
    <t>Kalimeris yamena</t>
  </si>
  <si>
    <t>Petasites japonicus</t>
  </si>
  <si>
    <t>Siegesbeckia orientalis</t>
  </si>
  <si>
    <t>Stenactis annuus</t>
  </si>
  <si>
    <t>Impatiens noli-tangere</t>
  </si>
  <si>
    <t>Impatiens textori</t>
  </si>
  <si>
    <t>Magnolia salicifolia</t>
  </si>
  <si>
    <t>Viburnum plicatum</t>
  </si>
  <si>
    <t>Euonymus alatus</t>
  </si>
  <si>
    <t>Euonymus sieboldianus</t>
  </si>
  <si>
    <t>Commelina communis</t>
  </si>
  <si>
    <t>Desmodium podocarpum</t>
  </si>
  <si>
    <t>Lespedeza bicolor</t>
  </si>
  <si>
    <t>Castanea crenata</t>
  </si>
  <si>
    <t>Corydalis lineariloba</t>
  </si>
  <si>
    <t>Tripterospermum japonicum</t>
  </si>
  <si>
    <t>Geranium nepalense</t>
  </si>
  <si>
    <t>Clinopodium micranthum</t>
  </si>
  <si>
    <t>Rabdosia longituba</t>
  </si>
  <si>
    <t>Rabsodia trichocarpa</t>
  </si>
  <si>
    <t>Salvia glabrescens</t>
  </si>
  <si>
    <t>Disporum sessile</t>
  </si>
  <si>
    <t>Polygonatum macranthum</t>
  </si>
  <si>
    <t>Epimedium grandiflorum</t>
  </si>
  <si>
    <t>Ligustrum obtusifolium</t>
  </si>
  <si>
    <t>Plantago asiatica</t>
  </si>
  <si>
    <t>Antenoron filiforme</t>
  </si>
  <si>
    <t>Bistorta tenuicaulis</t>
  </si>
  <si>
    <t>Reynoutria japonica</t>
  </si>
  <si>
    <t>Lysimachia clethroides</t>
  </si>
  <si>
    <t>Anemone flaccida</t>
  </si>
  <si>
    <t>Hovenia tomentella</t>
  </si>
  <si>
    <t>Agrimonia pilosa</t>
  </si>
  <si>
    <t>Astilbe thunbergii</t>
  </si>
  <si>
    <t>Cardiandra alternifolia</t>
  </si>
  <si>
    <t>Deutzia crenata</t>
  </si>
  <si>
    <t>Geum japonicum</t>
  </si>
  <si>
    <t>Hydrangea hirta</t>
  </si>
  <si>
    <t>Hydrangea paniculata</t>
  </si>
  <si>
    <t>Prunus incisa</t>
  </si>
  <si>
    <t>Prunus grayana</t>
  </si>
  <si>
    <t>Prunus salicina</t>
  </si>
  <si>
    <t>Rosa multiflora</t>
  </si>
  <si>
    <t>Rubus illecebrosus</t>
  </si>
  <si>
    <t>Rubus microphyllus</t>
  </si>
  <si>
    <t>Rubus palmatus</t>
  </si>
  <si>
    <t>Rubus parvifolius</t>
  </si>
  <si>
    <t>Phellodendron amurense</t>
  </si>
  <si>
    <t>Salix gracilistyla</t>
  </si>
  <si>
    <t>Acer rufinerve</t>
  </si>
  <si>
    <t>Aesculus turbinata</t>
  </si>
  <si>
    <t>Stachyurus praecox</t>
  </si>
  <si>
    <t>Styrax japonica</t>
  </si>
  <si>
    <t>Patrinia villosa</t>
  </si>
  <si>
    <t>Caryopteris clandonensis</t>
  </si>
  <si>
    <t>Viola grypoceras</t>
  </si>
  <si>
    <t>Viola kusanoana</t>
  </si>
  <si>
    <t>Viola vaginata</t>
  </si>
  <si>
    <t>Viola verecunda</t>
  </si>
  <si>
    <t>Ampelopsis brevipedunculata</t>
  </si>
  <si>
    <t>Pimpinella cumbrae</t>
  </si>
  <si>
    <t>Argyranthemum teneriffae</t>
  </si>
  <si>
    <t>Tolpis webbii</t>
  </si>
  <si>
    <t>Echium wildpretii</t>
  </si>
  <si>
    <t>Erysimum scoparium</t>
  </si>
  <si>
    <t>Pterocephalus lasiospermus</t>
  </si>
  <si>
    <t>Spartocytisus supranubius</t>
  </si>
  <si>
    <t>Adenocarpus viscosus</t>
  </si>
  <si>
    <t>Nepeta teydea</t>
  </si>
  <si>
    <t>Scrophularia glabrata</t>
  </si>
  <si>
    <t>Crithmum maritimum</t>
  </si>
  <si>
    <t>Chamomilla suaveolens</t>
  </si>
  <si>
    <t>Solidago sempervirens</t>
  </si>
  <si>
    <t>Azorina vidalii</t>
  </si>
  <si>
    <t xml:space="preserve">Beta vulgaris </t>
  </si>
  <si>
    <t>Freesia refracta</t>
  </si>
  <si>
    <t>Reseda luteola</t>
  </si>
  <si>
    <t>Gastonia mauritiana</t>
  </si>
  <si>
    <t>Dracaena concinna</t>
  </si>
  <si>
    <t>Argusia argentea</t>
  </si>
  <si>
    <t>Ipomoea macrantha</t>
  </si>
  <si>
    <t>Hibiscus tiliaceus</t>
  </si>
  <si>
    <t>Thespesia populnea</t>
  </si>
  <si>
    <t>Morinda citrifolia</t>
  </si>
  <si>
    <t>Suriana maritima</t>
  </si>
  <si>
    <t>Turnera angustifolia</t>
  </si>
  <si>
    <t>Stachytarpheta jamaicensis</t>
  </si>
  <si>
    <t>Asclepias viridiflora</t>
  </si>
  <si>
    <t>Echinacea paradoxa</t>
  </si>
  <si>
    <t>Echinacea simulata</t>
  </si>
  <si>
    <t xml:space="preserve">Parthenium integrifolium   </t>
  </si>
  <si>
    <t>Ratibida pinnata</t>
  </si>
  <si>
    <t>Rudbeckia hirta</t>
  </si>
  <si>
    <t>Rudbeckia missouriensis</t>
  </si>
  <si>
    <t>Verbesina helianthoides</t>
  </si>
  <si>
    <t>Vernonia baldwinii</t>
  </si>
  <si>
    <t>Heliotropium tenellum</t>
  </si>
  <si>
    <t>Onosmodium bejariense</t>
  </si>
  <si>
    <t>Opuntia humifusa</t>
  </si>
  <si>
    <t>Lobelia spicata</t>
  </si>
  <si>
    <t>Ipomoea pandurata</t>
  </si>
  <si>
    <t>Euphorbia corollata</t>
  </si>
  <si>
    <t>Baptisia australis</t>
  </si>
  <si>
    <t>Desmanthus illinoensis</t>
  </si>
  <si>
    <t xml:space="preserve">Dalea candida </t>
  </si>
  <si>
    <t>Dalea purpurea</t>
  </si>
  <si>
    <t>Hypericum sphaerocarpum</t>
  </si>
  <si>
    <t>Blephilia ciliata</t>
  </si>
  <si>
    <t>Monarda bradburiana</t>
  </si>
  <si>
    <t>Pycnanthemum tenuifolium</t>
  </si>
  <si>
    <t>Satureja arkansana</t>
  </si>
  <si>
    <t>Teucrium canadense</t>
  </si>
  <si>
    <t>Oenothera macrocarpa</t>
  </si>
  <si>
    <t>Oxalis dillenii</t>
  </si>
  <si>
    <t>Anemone virginiana</t>
  </si>
  <si>
    <t>Delphinium carolinianum</t>
  </si>
  <si>
    <t>Rosa setigera</t>
  </si>
  <si>
    <t>Houstonia lanceolata</t>
  </si>
  <si>
    <t>Houstonia nigricans</t>
  </si>
  <si>
    <t xml:space="preserve">Glandularia canadensis  </t>
  </si>
  <si>
    <t>Verbena simplex</t>
  </si>
  <si>
    <t>Thunbergia fragrans</t>
  </si>
  <si>
    <t>Ruellia tuberosa</t>
  </si>
  <si>
    <t>Sesuvium portulacastrum</t>
  </si>
  <si>
    <t>Alternanthera ficoidea</t>
  </si>
  <si>
    <t>Cissampelos pareira</t>
  </si>
  <si>
    <t>Philoxerus vermicularis</t>
  </si>
  <si>
    <t>Comocladia pinnatifolia</t>
  </si>
  <si>
    <t xml:space="preserve">Annona glabra </t>
  </si>
  <si>
    <t>Rhabdadenia biflora</t>
  </si>
  <si>
    <t>Sarcostemma clausum</t>
  </si>
  <si>
    <t>Tabernaemontana laurifolia </t>
  </si>
  <si>
    <t>Pentalinon luteum</t>
  </si>
  <si>
    <t>Vernonia cinerea</t>
  </si>
  <si>
    <t>Cordia brownei</t>
  </si>
  <si>
    <t>Cordia gerascanthus</t>
  </si>
  <si>
    <t xml:space="preserve">Cordia globosa </t>
  </si>
  <si>
    <t>Cordia sebestenia</t>
  </si>
  <si>
    <t>Ehretia tinifolia</t>
  </si>
  <si>
    <t>Heliotropium angiospermum</t>
  </si>
  <si>
    <t>Tournefortia polychrus</t>
  </si>
  <si>
    <t>Tournefortia volubilis</t>
  </si>
  <si>
    <t>Bursera simaruba</t>
  </si>
  <si>
    <t>Capparis ferruginea</t>
  </si>
  <si>
    <t>Capparis flexuosa</t>
  </si>
  <si>
    <t>Bucida buceras</t>
  </si>
  <si>
    <t>Conocarpus erectus</t>
  </si>
  <si>
    <t>Evolvulus nummzularius</t>
  </si>
  <si>
    <t>Ipomoea acumznata</t>
  </si>
  <si>
    <t>Ipomoea tiliacea</t>
  </si>
  <si>
    <t>Melothria guadalupensis</t>
  </si>
  <si>
    <t xml:space="preserve">Argythamnia candicans </t>
  </si>
  <si>
    <t>Croton discolor</t>
  </si>
  <si>
    <t>Euphorbia hirta</t>
  </si>
  <si>
    <t>Euphorbia hyssopifolia</t>
  </si>
  <si>
    <t>Tragia volubilis</t>
  </si>
  <si>
    <t>Abrus precastorius</t>
  </si>
  <si>
    <t>Alysicarpus vaginalis</t>
  </si>
  <si>
    <t xml:space="preserve">Bauhinia divaricata </t>
  </si>
  <si>
    <t>Cassia chamaecrista</t>
  </si>
  <si>
    <t>Cassia ligustrina</t>
  </si>
  <si>
    <t>Crotalaria verrucosa</t>
  </si>
  <si>
    <t>Dalbergia broivnei</t>
  </si>
  <si>
    <t>Desmodium adscendens</t>
  </si>
  <si>
    <t>Desmodium triflorum</t>
  </si>
  <si>
    <t>Haematoxylum campechianum</t>
  </si>
  <si>
    <t>Indigofera tinctoria</t>
  </si>
  <si>
    <t>Piscidia piscipula</t>
  </si>
  <si>
    <t>Rhynchosia minima</t>
  </si>
  <si>
    <t>Teramnus labialis</t>
  </si>
  <si>
    <t>Hyptis pectinata</t>
  </si>
  <si>
    <t xml:space="preserve">Ammannia coccinea </t>
  </si>
  <si>
    <t>Bunchosia media</t>
  </si>
  <si>
    <t>Byrsonima coriacea</t>
  </si>
  <si>
    <t>Corchorus siliquosus</t>
  </si>
  <si>
    <t>Helicteres jamaicensis</t>
  </si>
  <si>
    <t>Malvastrum corchorifolium</t>
  </si>
  <si>
    <t>Melochia nodiflora</t>
  </si>
  <si>
    <t>Sida acuta</t>
  </si>
  <si>
    <t>Sida spinosa</t>
  </si>
  <si>
    <t>Triumfetta lappula</t>
  </si>
  <si>
    <t>Ficus aurea</t>
  </si>
  <si>
    <t>Broughtonia sanguinea</t>
  </si>
  <si>
    <t>Turnera ulmifolia</t>
  </si>
  <si>
    <t>Rivina humilis</t>
  </si>
  <si>
    <t>Trichostigma octanidrum</t>
  </si>
  <si>
    <t>Jacquinia arborea</t>
  </si>
  <si>
    <t xml:space="preserve">Borreria laezvis </t>
  </si>
  <si>
    <t>Borreria succulenta</t>
  </si>
  <si>
    <t>Morinda royoc</t>
  </si>
  <si>
    <t>Capraria biflora</t>
  </si>
  <si>
    <t>Physalis angulata</t>
  </si>
  <si>
    <t>Solanum bahamense</t>
  </si>
  <si>
    <t>Solanum erianthum</t>
  </si>
  <si>
    <t>Solanum havanense</t>
  </si>
  <si>
    <t>Spilanthes urenis</t>
  </si>
  <si>
    <t>Lantana fucata</t>
  </si>
  <si>
    <t>Junellia tonini</t>
  </si>
  <si>
    <t>Lantana involucrata</t>
  </si>
  <si>
    <t>Priva lappulacea</t>
  </si>
  <si>
    <t xml:space="preserve">Mandevilla emarginata </t>
  </si>
  <si>
    <t>Chromolaena decumbens</t>
  </si>
  <si>
    <t>Gaillardia grandiflora</t>
  </si>
  <si>
    <t>Lessingianthus grandiflorus</t>
  </si>
  <si>
    <t xml:space="preserve">Kielmeyera variabilis </t>
  </si>
  <si>
    <t>Erythroxylum cuneifolium</t>
  </si>
  <si>
    <t>Eriope macrostachya</t>
  </si>
  <si>
    <t>Trimezia juncifolia</t>
  </si>
  <si>
    <t>Byrsonima pachyphylla</t>
  </si>
  <si>
    <t>Acisanthera quadrata</t>
  </si>
  <si>
    <t>Cambessedesia espora</t>
  </si>
  <si>
    <t>Polygala violacea</t>
  </si>
  <si>
    <t>Capparis brevispina</t>
  </si>
  <si>
    <t>Capparis zeylanica</t>
  </si>
  <si>
    <t>Garcinia spicata</t>
  </si>
  <si>
    <t>Derris ovalifolia</t>
  </si>
  <si>
    <t>Memecylon umbellatum</t>
  </si>
  <si>
    <t>Walsura trifolia</t>
  </si>
  <si>
    <t>Eugenia bracteata</t>
  </si>
  <si>
    <t>Canthium coromandelicum</t>
  </si>
  <si>
    <t>Ixora pavetta</t>
  </si>
  <si>
    <t>Tarenna asiatica</t>
  </si>
  <si>
    <t>Glycosmis pentaphylla</t>
  </si>
  <si>
    <t>Flacourtia ramontchi</t>
  </si>
  <si>
    <t>Lepisanthes tetraphylla</t>
  </si>
  <si>
    <t>Peucedanum multivittatum</t>
  </si>
  <si>
    <t>Tilingia ajanensis</t>
  </si>
  <si>
    <t>Arnica unalaschkensi</t>
  </si>
  <si>
    <t>Campanula lasiocarpa</t>
  </si>
  <si>
    <t>Stellaria nipponica</t>
  </si>
  <si>
    <t>Schizocodon soldanelloides</t>
  </si>
  <si>
    <t>Arcterica nana</t>
  </si>
  <si>
    <t>Harrimanella stelleriana</t>
  </si>
  <si>
    <t>Loiseleuria procumbens</t>
  </si>
  <si>
    <t>Phyllodoce aleutica</t>
  </si>
  <si>
    <t>Rhododendron aureum</t>
  </si>
  <si>
    <t>Vaccinium ovalifolium</t>
  </si>
  <si>
    <t>Dicentra peregrina</t>
  </si>
  <si>
    <t>Gentiana algida</t>
  </si>
  <si>
    <t>Gentiana makinoi</t>
  </si>
  <si>
    <r>
      <t xml:space="preserve">Hypericum kamtschaticum </t>
    </r>
    <r>
      <rPr>
        <i/>
        <sz val="11"/>
        <color theme="1"/>
        <rFont val="Times New Roman"/>
        <family val="1"/>
      </rPr>
      <t/>
    </r>
  </si>
  <si>
    <t>Fritillaria camtschatcensis</t>
  </si>
  <si>
    <t>Heloniopsis orientalis</t>
  </si>
  <si>
    <t>Maianthemum dilatatum</t>
  </si>
  <si>
    <t>Veratrum stamineum</t>
  </si>
  <si>
    <r>
      <t xml:space="preserve">Polygonum weyrichii </t>
    </r>
    <r>
      <rPr>
        <i/>
        <sz val="11"/>
        <color theme="1"/>
        <rFont val="Times New Roman"/>
        <family val="1"/>
      </rPr>
      <t/>
    </r>
  </si>
  <si>
    <r>
      <t xml:space="preserve">Anemone narcissiflora </t>
    </r>
    <r>
      <rPr>
        <i/>
        <sz val="11"/>
        <color theme="1"/>
        <rFont val="Times New Roman"/>
        <family val="1"/>
      </rPr>
      <t/>
    </r>
  </si>
  <si>
    <t>Coptis trifolia</t>
  </si>
  <si>
    <t xml:space="preserve">Trautvetteria caroliniensis </t>
  </si>
  <si>
    <r>
      <t xml:space="preserve">Geum calthifolium </t>
    </r>
    <r>
      <rPr>
        <i/>
        <sz val="11"/>
        <color theme="1"/>
        <rFont val="Times New Roman"/>
        <family val="1"/>
      </rPr>
      <t/>
    </r>
  </si>
  <si>
    <t>Geum pentapetalum</t>
  </si>
  <si>
    <t>Potentilla matsumurae</t>
  </si>
  <si>
    <t>Rubus pseudojaponicus</t>
  </si>
  <si>
    <t>Sorbus matsumurana</t>
  </si>
  <si>
    <r>
      <t xml:space="preserve">Parnassia palustris </t>
    </r>
    <r>
      <rPr>
        <i/>
        <sz val="11"/>
        <color theme="1"/>
        <rFont val="Times New Roman"/>
        <family val="1"/>
      </rPr>
      <t/>
    </r>
  </si>
  <si>
    <t>Veronica nipponica</t>
  </si>
  <si>
    <t>Andryala sinuata</t>
  </si>
  <si>
    <t>Heracleum lanatum</t>
  </si>
  <si>
    <t>Perideridia parishii</t>
  </si>
  <si>
    <t>Sphenosciadium capitellatum</t>
  </si>
  <si>
    <t>Aster occidentalis</t>
  </si>
  <si>
    <t>Erigeron divergens</t>
  </si>
  <si>
    <t>Eriophyllum lanatum</t>
  </si>
  <si>
    <t>Solidago californica</t>
  </si>
  <si>
    <t>Erysimum capitatum</t>
  </si>
  <si>
    <t>Symphoricarpos rotundifolius</t>
  </si>
  <si>
    <t>Silene verecunda</t>
  </si>
  <si>
    <t>Lotus nevadensis</t>
  </si>
  <si>
    <t>Lotus oblongifolius</t>
  </si>
  <si>
    <t>Lupinus andersonii</t>
  </si>
  <si>
    <t>Lupinus lepidus</t>
  </si>
  <si>
    <t>Lupinus polyphyllus</t>
  </si>
  <si>
    <t>Trifolium longipes</t>
  </si>
  <si>
    <t>Geranium richardsonii</t>
  </si>
  <si>
    <t>Hypericum anagalloides</t>
  </si>
  <si>
    <t xml:space="preserve">Monardella linoides </t>
  </si>
  <si>
    <t>Stachys albens</t>
  </si>
  <si>
    <t>Lilium parryi</t>
  </si>
  <si>
    <t xml:space="preserve">Sidalcea pedata </t>
  </si>
  <si>
    <t>Gayophytum diffusum</t>
  </si>
  <si>
    <t>Platanthera leucostachys</t>
  </si>
  <si>
    <t xml:space="preserve">Aquilegia formosa </t>
  </si>
  <si>
    <t>Horkelia rydbergii</t>
  </si>
  <si>
    <t>Potentilla glandulosa</t>
  </si>
  <si>
    <t>Potentilla gracilis</t>
  </si>
  <si>
    <t>Rosa californica</t>
  </si>
  <si>
    <t>Kelloggia galiodes</t>
  </si>
  <si>
    <t xml:space="preserve">Castilleja miniata </t>
  </si>
  <si>
    <t>Mimulus guttatus</t>
  </si>
  <si>
    <t>Penstemon caesius</t>
  </si>
  <si>
    <t>Penstemon grinnellii</t>
  </si>
  <si>
    <t>Penstemon labrosus</t>
  </si>
  <si>
    <t>Agapanthus orientalis</t>
  </si>
  <si>
    <t>Arctotheca calendula</t>
  </si>
  <si>
    <t>Centaurea cineraria</t>
  </si>
  <si>
    <t>Chrysanthemum frutescens</t>
  </si>
  <si>
    <t>Chrysanthemum maximus</t>
  </si>
  <si>
    <t>Erigeron karvinskianus</t>
  </si>
  <si>
    <t>Cerinthe major</t>
  </si>
  <si>
    <t>Echium candicans</t>
  </si>
  <si>
    <t>Cistus pulverulentus</t>
  </si>
  <si>
    <t>Scabiosa columbaria</t>
  </si>
  <si>
    <t>Escallonia exoniensis</t>
  </si>
  <si>
    <t>Vicia villosa</t>
  </si>
  <si>
    <t>Pelargonium graveolens</t>
  </si>
  <si>
    <t>Monardella villosa</t>
  </si>
  <si>
    <t>Salvia clevelandii</t>
  </si>
  <si>
    <t>Salvia leucophylla</t>
  </si>
  <si>
    <t>Stachys bullata</t>
  </si>
  <si>
    <t>Trichostema lanatum</t>
  </si>
  <si>
    <t>Lavatera maritima</t>
  </si>
  <si>
    <t>Ligustrum japonicum</t>
  </si>
  <si>
    <t>Ligustrum ovalifolium</t>
  </si>
  <si>
    <t>Papaver orientale</t>
  </si>
  <si>
    <t>Gilia capitata</t>
  </si>
  <si>
    <t>Eriogonum arborescens</t>
  </si>
  <si>
    <t>Persicaria capitata</t>
  </si>
  <si>
    <t>Ceanothus cuneatus</t>
  </si>
  <si>
    <t>Rhamnus californica</t>
  </si>
  <si>
    <t>Cotoneaster lacteus</t>
  </si>
  <si>
    <t xml:space="preserve">Cotoneaster franchetii </t>
  </si>
  <si>
    <t>Crataegus laevigata</t>
  </si>
  <si>
    <t>Crataegus phaenopyrum</t>
  </si>
  <si>
    <t>Heteromeles arbutifolia</t>
  </si>
  <si>
    <t>Holodiscus discolor</t>
  </si>
  <si>
    <t>Horkelia marinensis</t>
  </si>
  <si>
    <t>Lyonothamnus floribundus</t>
  </si>
  <si>
    <t>Malus floribunda</t>
  </si>
  <si>
    <t>Prunus ilicifolia</t>
  </si>
  <si>
    <t>Prunus lusitanica</t>
  </si>
  <si>
    <t>Rubus discolor</t>
  </si>
  <si>
    <t>Aesculus californica</t>
  </si>
  <si>
    <t>Linaria purpurea</t>
  </si>
  <si>
    <t>Mimulus aurantiacus</t>
  </si>
  <si>
    <t>Penstemon gloxinioides</t>
  </si>
  <si>
    <t>Celosia argentea</t>
  </si>
  <si>
    <t>Lannea coromandelica</t>
  </si>
  <si>
    <t>Areca catechu</t>
  </si>
  <si>
    <t>Caryota urens</t>
  </si>
  <si>
    <t>Cocos nucifera</t>
  </si>
  <si>
    <t>Adenostemma viscosum</t>
  </si>
  <si>
    <t>Eclipta alba</t>
  </si>
  <si>
    <t>Tridax procumbens</t>
  </si>
  <si>
    <t>Xanthium strumarium</t>
  </si>
  <si>
    <t xml:space="preserve">Brassica juncea </t>
  </si>
  <si>
    <t>Sapium insigne</t>
  </si>
  <si>
    <t xml:space="preserve">Pongamia pinnata </t>
  </si>
  <si>
    <t>Ocimum basilicum</t>
  </si>
  <si>
    <t>Toona ciliata</t>
  </si>
  <si>
    <t>Syzygium caryphyllaeum</t>
  </si>
  <si>
    <t>Phyllanthus emblica</t>
  </si>
  <si>
    <t>Solanum xanthocarpum</t>
  </si>
  <si>
    <t>Dentaria laciniata</t>
  </si>
  <si>
    <t>Erythronium albidum</t>
  </si>
  <si>
    <t>Dicentra canadensis</t>
  </si>
  <si>
    <t>Dicentra cucullaria</t>
  </si>
  <si>
    <t>Isopyrum biternatum</t>
  </si>
  <si>
    <t>Mertensia ciliata</t>
  </si>
  <si>
    <t>Lupinus monticola</t>
  </si>
  <si>
    <t>Oxytropis campestris</t>
  </si>
  <si>
    <t>Trifolium dasyphyllum</t>
  </si>
  <si>
    <t>Castilleja pulchella</t>
  </si>
  <si>
    <t>Penstemon procerus</t>
  </si>
  <si>
    <t>Delphinium bicolor</t>
  </si>
  <si>
    <t>Hydnocarpus alpina</t>
  </si>
  <si>
    <t>Holigarna nigra</t>
  </si>
  <si>
    <t>Goniothalamus wightii</t>
  </si>
  <si>
    <t>Meiogyne pannosa</t>
  </si>
  <si>
    <t>Miliusa wightiana</t>
  </si>
  <si>
    <t>Vernonia travancorica</t>
  </si>
  <si>
    <t>Canarium strictum</t>
  </si>
  <si>
    <t>Calophyllum austroindicum</t>
  </si>
  <si>
    <t>Viburnum punctatum</t>
  </si>
  <si>
    <t>Mastixia arborea</t>
  </si>
  <si>
    <t>Garcinia echinocarpa</t>
  </si>
  <si>
    <t>Garcinia travancorica</t>
  </si>
  <si>
    <t>Diospyros malabarica</t>
  </si>
  <si>
    <t>Diosypros sylvatica</t>
  </si>
  <si>
    <t>Elaeocarpus munronii</t>
  </si>
  <si>
    <t>Elaeocarpus tuberculatus</t>
  </si>
  <si>
    <t>Elaeocarpus venustus</t>
  </si>
  <si>
    <t>Agrostistachys borneensis</t>
  </si>
  <si>
    <t>Euphorbia antiquorum</t>
  </si>
  <si>
    <t>Excoecaria crenulata</t>
  </si>
  <si>
    <t>Ormosia travancorica</t>
  </si>
  <si>
    <t>Nothapodytes nimmoniana</t>
  </si>
  <si>
    <t>Actinodaphne bourdillonii</t>
  </si>
  <si>
    <t>Actinodaphne campanulata</t>
  </si>
  <si>
    <t>Beilschmiedia wightii</t>
  </si>
  <si>
    <t>Cinnamomum filipedicellatum</t>
  </si>
  <si>
    <t>Cinnamomum sulphuratum</t>
  </si>
  <si>
    <t>Cinnamomum travancoricum</t>
  </si>
  <si>
    <t>Cryptocarya lawsonii</t>
  </si>
  <si>
    <t>Litsea glabrata</t>
  </si>
  <si>
    <t>Litsea insignis</t>
  </si>
  <si>
    <t>Litsea mysorensis</t>
  </si>
  <si>
    <t>Litsea wightiana</t>
  </si>
  <si>
    <t>Neolitsea cassia</t>
  </si>
  <si>
    <t>Neolitsea fischeri</t>
  </si>
  <si>
    <t>Persea macrantha</t>
  </si>
  <si>
    <t>Phoebe lanceolata</t>
  </si>
  <si>
    <t>Cullenia exarillata</t>
  </si>
  <si>
    <t>Heritiera papilio</t>
  </si>
  <si>
    <t>Memecylon malabaricum</t>
  </si>
  <si>
    <t>Aglaia tamilnadensis</t>
  </si>
  <si>
    <t>Aglaia bourdilloni</t>
  </si>
  <si>
    <t>Trichilia connaroides</t>
  </si>
  <si>
    <t>Artocarpus heterophyllus</t>
  </si>
  <si>
    <t>Ficus microcarpa</t>
  </si>
  <si>
    <t>Ficus virens</t>
  </si>
  <si>
    <t>Maesa indica</t>
  </si>
  <si>
    <t>Rapanea wightiana</t>
  </si>
  <si>
    <t>Myristica dactyloides</t>
  </si>
  <si>
    <t>Eugenia thwaitesii</t>
  </si>
  <si>
    <t>Syzygium densiflorum</t>
  </si>
  <si>
    <t>Syzygium gardneri</t>
  </si>
  <si>
    <t>Syzygium tamilnadensis</t>
  </si>
  <si>
    <t>Syzygium mundagam</t>
  </si>
  <si>
    <t>Gomphia serrata</t>
  </si>
  <si>
    <t>Helicia nilagirica</t>
  </si>
  <si>
    <t>Prunus ceylanica</t>
  </si>
  <si>
    <t>Canthium travancoricum</t>
  </si>
  <si>
    <t>Ixora nigricans</t>
  </si>
  <si>
    <t>Octotropis travancorica</t>
  </si>
  <si>
    <t>Pavetta thomsonii</t>
  </si>
  <si>
    <t>Tricalysia apiocarpa</t>
  </si>
  <si>
    <t>Vepris bilocularis</t>
  </si>
  <si>
    <t>Casearia esculenta</t>
  </si>
  <si>
    <t>Scolopia crenata</t>
  </si>
  <si>
    <t>Dimocarpus longan</t>
  </si>
  <si>
    <t>Isonandra lanceolata</t>
  </si>
  <si>
    <t>Palaquium bourdilloni</t>
  </si>
  <si>
    <t>Palaquium beccarianum</t>
  </si>
  <si>
    <t>Palaquium ellipticum</t>
  </si>
  <si>
    <t>Gomphandra coriacea</t>
  </si>
  <si>
    <t>Symplocos cochinchinesis</t>
  </si>
  <si>
    <t>Symplocos pendula</t>
  </si>
  <si>
    <t>Symplocos uniflora</t>
  </si>
  <si>
    <t>Gordonia obtusa</t>
  </si>
  <si>
    <t>Callicarpa tomentosa</t>
  </si>
  <si>
    <t>Clerodendrum viscosum</t>
  </si>
  <si>
    <t>Carduus nutans</t>
  </si>
  <si>
    <t>Dianthus armeria</t>
  </si>
  <si>
    <t>Kummerowia striata</t>
  </si>
  <si>
    <t>Lespedeza cuneata</t>
  </si>
  <si>
    <t>Lonicera maackii</t>
  </si>
  <si>
    <t>Torilis arvensis</t>
  </si>
  <si>
    <t>Berkheya spinosissima</t>
  </si>
  <si>
    <t>Bidens aristosa</t>
  </si>
  <si>
    <t>Cirsium discolor</t>
  </si>
  <si>
    <t>Conyza canadensis</t>
  </si>
  <si>
    <t>Elephantopus carolinianus</t>
  </si>
  <si>
    <t>Erechtites hieraciifolia</t>
  </si>
  <si>
    <t>Erigeron annuus</t>
  </si>
  <si>
    <t>Eupatorium serotinum</t>
  </si>
  <si>
    <t>Heliopsis helianthoides</t>
  </si>
  <si>
    <t>Verbesina alternifolia</t>
  </si>
  <si>
    <t>Melilotus officinalis</t>
  </si>
  <si>
    <t>Monarda fistulosa</t>
  </si>
  <si>
    <t>Polygonum hydropiperoides</t>
  </si>
  <si>
    <t>Polygonum persicaria</t>
  </si>
  <si>
    <t>Rosa carolina</t>
  </si>
  <si>
    <t>Rubus argutus</t>
  </si>
  <si>
    <t>Stenaria nigricans</t>
  </si>
  <si>
    <t>Solanum campechiense</t>
  </si>
  <si>
    <t>Verbena urticifolia</t>
  </si>
  <si>
    <t xml:space="preserve">Carum carvi </t>
  </si>
  <si>
    <t xml:space="preserve">Hypericum maculatum </t>
  </si>
  <si>
    <t>Clinopodium vulgare</t>
  </si>
  <si>
    <t>Polygala vulgaris</t>
  </si>
  <si>
    <t>Galium boreale</t>
  </si>
  <si>
    <t>Galium uliginosum</t>
  </si>
  <si>
    <t>Euphrasia stricta</t>
  </si>
  <si>
    <t>Hieracium cymosium</t>
  </si>
  <si>
    <t>Hieracium lactocella</t>
  </si>
  <si>
    <t>Lathyrus linifolius</t>
  </si>
  <si>
    <t>Trifolium medium</t>
  </si>
  <si>
    <t>Fragaria vesca</t>
  </si>
  <si>
    <t>Potentilla thuringiaca</t>
  </si>
  <si>
    <t>Geum vulgare</t>
  </si>
  <si>
    <t>Erigeron uniflorus</t>
  </si>
  <si>
    <t>Saussurea alpina</t>
  </si>
  <si>
    <t>Pinguicula vulgaris</t>
  </si>
  <si>
    <t>Tofieldia pusilla</t>
  </si>
  <si>
    <t>Kalopanax pictus</t>
  </si>
  <si>
    <t xml:space="preserve">Buxus microphylla </t>
  </si>
  <si>
    <t>Viburnum furcatum</t>
  </si>
  <si>
    <t>Viburnum urceolatum</t>
  </si>
  <si>
    <t xml:space="preserve">Tripterygium doianum </t>
  </si>
  <si>
    <t xml:space="preserve">Clethra barvinervis </t>
  </si>
  <si>
    <t xml:space="preserve">Cornus kousa </t>
  </si>
  <si>
    <t>Daphniphyllum macropodum</t>
  </si>
  <si>
    <t xml:space="preserve">Pieris japonica </t>
  </si>
  <si>
    <t>Rhododendron degronianum</t>
  </si>
  <si>
    <t>Rhododendron keiskei</t>
  </si>
  <si>
    <t>Rhododendorn nudipes</t>
  </si>
  <si>
    <t>Rhododendron tashiroi</t>
  </si>
  <si>
    <t xml:space="preserve">Tripetaleia paniculata </t>
  </si>
  <si>
    <t xml:space="preserve">Vaccinium yakushimense </t>
  </si>
  <si>
    <t>Hydrangea petiolaris</t>
  </si>
  <si>
    <t>Lindera erythrocarpa</t>
  </si>
  <si>
    <t>Cleyera japonica</t>
  </si>
  <si>
    <t>Eurya yakushimensis</t>
  </si>
  <si>
    <t xml:space="preserve">Rhamnus crenata </t>
  </si>
  <si>
    <t xml:space="preserve">Rosa luciae </t>
  </si>
  <si>
    <t>Sorbus americana</t>
  </si>
  <si>
    <t xml:space="preserve">Illicium anisatum </t>
  </si>
  <si>
    <t>Symplocos coreana</t>
  </si>
  <si>
    <t>Symplocos myrtacea</t>
  </si>
  <si>
    <t>Stewartia monadelpha</t>
  </si>
  <si>
    <t>Wikstroemia kudoi</t>
  </si>
  <si>
    <t>Trochodendron aralioides</t>
  </si>
  <si>
    <t xml:space="preserve">Actinidia rufa </t>
  </si>
  <si>
    <t xml:space="preserve">Anodendron affine </t>
  </si>
  <si>
    <t>Stephanotis lutchuensis</t>
  </si>
  <si>
    <t>Trachelospermum asiaticum</t>
  </si>
  <si>
    <t>Hedera rhombea</t>
  </si>
  <si>
    <t>Lonicera hypoglauca</t>
  </si>
  <si>
    <t xml:space="preserve">Daphniphyllum teijsmanni </t>
  </si>
  <si>
    <t>Castanopsis cuspidata</t>
  </si>
  <si>
    <t>Lithocarpus edulis</t>
  </si>
  <si>
    <t>Lysionotus pauciflorus</t>
  </si>
  <si>
    <t>Cinnamomum insularimontanum</t>
  </si>
  <si>
    <t>Litsea acuminata</t>
  </si>
  <si>
    <t xml:space="preserve">Neolitsea aciculata </t>
  </si>
  <si>
    <t xml:space="preserve">Neolitsea sericea </t>
  </si>
  <si>
    <t xml:space="preserve">Persea japonica </t>
  </si>
  <si>
    <t xml:space="preserve">Persea thunbergii </t>
  </si>
  <si>
    <t>Taxillus yadoriki</t>
  </si>
  <si>
    <t>Ardisia sieboldii</t>
  </si>
  <si>
    <t>Eurya japonica</t>
  </si>
  <si>
    <t>Piper kadsura</t>
  </si>
  <si>
    <t>Clematis crassifolia</t>
  </si>
  <si>
    <t>Uncaria rhynchophylla</t>
  </si>
  <si>
    <t xml:space="preserve">Smilax bracteata </t>
  </si>
  <si>
    <t xml:space="preserve">Turpinia ternata </t>
  </si>
  <si>
    <t>Symplocos glauca</t>
  </si>
  <si>
    <t>Symplocos prunifolia</t>
  </si>
  <si>
    <t>Camellia sasanqua</t>
  </si>
  <si>
    <t>Amborella trichopoda</t>
  </si>
  <si>
    <t>Alstonia plumosa</t>
  </si>
  <si>
    <t>Cerbera manghas</t>
  </si>
  <si>
    <t>Rauvolfia semperflorens</t>
  </si>
  <si>
    <t>Avicennia marina</t>
  </si>
  <si>
    <t>Deplanchea speciosa</t>
  </si>
  <si>
    <t>Hunga gerontogea</t>
  </si>
  <si>
    <t>Codia discolor</t>
  </si>
  <si>
    <t>Codia nitida</t>
  </si>
  <si>
    <t>Codia obcordata</t>
  </si>
  <si>
    <t>Geissois magnifica</t>
  </si>
  <si>
    <t>Geissois pruinosa</t>
  </si>
  <si>
    <t>Pancheria elegans</t>
  </si>
  <si>
    <t>Pancheria elliptica</t>
  </si>
  <si>
    <t>Pancheria hirsuta</t>
  </si>
  <si>
    <t>Hibbertia pulchella</t>
  </si>
  <si>
    <t>Hibbertia lucens</t>
  </si>
  <si>
    <t>Hibbertia trachyphylla</t>
  </si>
  <si>
    <t>Tetracera billardieri</t>
  </si>
  <si>
    <t>Dubouzetia caudiculata</t>
  </si>
  <si>
    <t>Elaeocarpus nodosus</t>
  </si>
  <si>
    <t>Elaeocarpus seringii</t>
  </si>
  <si>
    <t>Dracophyllum ramosum</t>
  </si>
  <si>
    <t>Dracophyllum verticillatum</t>
  </si>
  <si>
    <t>Styphelia albicans</t>
  </si>
  <si>
    <t>Styphelia cymbulae</t>
  </si>
  <si>
    <t>Styphella floribunda</t>
  </si>
  <si>
    <t>Neoguillauminia cleopatra</t>
  </si>
  <si>
    <t>Glochidion caledonicum</t>
  </si>
  <si>
    <t>Glochidion vieillardii</t>
  </si>
  <si>
    <t>Phyllanthus aeneus</t>
  </si>
  <si>
    <t>Phyllanthus bourgeoisii</t>
  </si>
  <si>
    <t>Phyllanthus mangenotii</t>
  </si>
  <si>
    <t>Scaevola balansae</t>
  </si>
  <si>
    <t>Scaevola cylindrical</t>
  </si>
  <si>
    <t>Montrouziera sphaeroidea</t>
  </si>
  <si>
    <t>Montrouziera verticillata</t>
  </si>
  <si>
    <t>Lomandra insularis</t>
  </si>
  <si>
    <t>Barringtonia asiatica</t>
  </si>
  <si>
    <t>Hugonia penicillanthemum</t>
  </si>
  <si>
    <t>Fagraea berteroana</t>
  </si>
  <si>
    <t>Albizia guillainii</t>
  </si>
  <si>
    <t>Archidendropsis paivana</t>
  </si>
  <si>
    <t>Serianthes petitiana</t>
  </si>
  <si>
    <t>Serianthes sachetae</t>
  </si>
  <si>
    <t>Hedycarya cupulata</t>
  </si>
  <si>
    <t>Hedycarya engleriana</t>
  </si>
  <si>
    <t>Hedycarya parvifolia</t>
  </si>
  <si>
    <t>Baeckea leratii</t>
  </si>
  <si>
    <t>Baeckea virgata</t>
  </si>
  <si>
    <t>Cloezia floribunda</t>
  </si>
  <si>
    <t>Melaleuca quiquenervia</t>
  </si>
  <si>
    <t>Syzygium acre</t>
  </si>
  <si>
    <t>Syzygium koumacense</t>
  </si>
  <si>
    <t>Tristaniopsis guillainii</t>
  </si>
  <si>
    <t>Tristaniopsis yateensis</t>
  </si>
  <si>
    <t>Xanthostemon myrtifolius</t>
  </si>
  <si>
    <t>Nepenthes vieillardii</t>
  </si>
  <si>
    <t>Vigna marina</t>
  </si>
  <si>
    <t>Grevillea exul</t>
  </si>
  <si>
    <t>Grevillea gillivayi</t>
  </si>
  <si>
    <t>Stenocarpus phyllodineus</t>
  </si>
  <si>
    <t>Stenocarpus umbelliferus</t>
  </si>
  <si>
    <t>Alphitonia neocaledonica</t>
  </si>
  <si>
    <t>Colubrina asiatica</t>
  </si>
  <si>
    <t>Ceriops lagal</t>
  </si>
  <si>
    <t>Crossostylis grandiflora</t>
  </si>
  <si>
    <t>Normandia neocaledonica</t>
  </si>
  <si>
    <t>Elattostachys apetala</t>
  </si>
  <si>
    <t>Guioa glauca</t>
  </si>
  <si>
    <t>Loxodiscus coriaceus</t>
  </si>
  <si>
    <t>Storthocalyx pancheri</t>
  </si>
  <si>
    <t>Melochia odorata</t>
  </si>
  <si>
    <t>Strasburgeria robusta</t>
  </si>
  <si>
    <t>Solmsia calophylla</t>
  </si>
  <si>
    <t>Triumfetta procumbens</t>
  </si>
  <si>
    <t>Oxera inodora</t>
  </si>
  <si>
    <t>Oxera morierei</t>
  </si>
  <si>
    <t>Agatea pancheri</t>
  </si>
  <si>
    <t>Agatea schlechteri</t>
  </si>
  <si>
    <t>Zygogynum baillonii</t>
  </si>
  <si>
    <t>Xyris neocaledonica</t>
  </si>
  <si>
    <t>Acanthus pubescens</t>
  </si>
  <si>
    <t>Asystasia gangetica</t>
  </si>
  <si>
    <t>Asystasia mysorensis</t>
  </si>
  <si>
    <t>Dyschoriste nagchana</t>
  </si>
  <si>
    <t>Justicia calyculata</t>
  </si>
  <si>
    <t>Justicia flava</t>
  </si>
  <si>
    <t>Justicia glabra</t>
  </si>
  <si>
    <t>Justicia striata</t>
  </si>
  <si>
    <t>Thunbergia alata</t>
  </si>
  <si>
    <t>Acmella calirhiza</t>
  </si>
  <si>
    <t>Crassocephalum crepidoides</t>
  </si>
  <si>
    <t>Crassocephalum vitellinum</t>
  </si>
  <si>
    <t>Galinsoga parviflora</t>
  </si>
  <si>
    <t>Microglossa pyrifolia</t>
  </si>
  <si>
    <t>Tithonia diversifolia</t>
  </si>
  <si>
    <t>Vernonia auriculifera</t>
  </si>
  <si>
    <t>Basella alba</t>
  </si>
  <si>
    <t>Cordia abyssinica</t>
  </si>
  <si>
    <t>Cynoglossum coeruleum</t>
  </si>
  <si>
    <t xml:space="preserve">Harungana madagascariensis </t>
  </si>
  <si>
    <t>Commelina diffusa</t>
  </si>
  <si>
    <t>Pollia condensator</t>
  </si>
  <si>
    <t>Ipomoea wightii</t>
  </si>
  <si>
    <t>Momordica foetida</t>
  </si>
  <si>
    <t>Manihot esculenta</t>
  </si>
  <si>
    <t>Caesalpinia decapetala</t>
  </si>
  <si>
    <t>Desmodium repandum</t>
  </si>
  <si>
    <t>Leonotis nepetifolia</t>
  </si>
  <si>
    <t>Leucas deflexa</t>
  </si>
  <si>
    <t>Ocimum hadiens</t>
  </si>
  <si>
    <t>Hibiscus occidentalis</t>
  </si>
  <si>
    <t>Pavonia urens</t>
  </si>
  <si>
    <t>Oxalis latifolia</t>
  </si>
  <si>
    <t>Maesa lanceolata</t>
  </si>
  <si>
    <t>Rubus friesiorum</t>
  </si>
  <si>
    <t>Solanum nigrum</t>
  </si>
  <si>
    <t>Barleria greenii</t>
  </si>
  <si>
    <t>Justicia ramulosa</t>
  </si>
  <si>
    <t xml:space="preserve">Lophostachys floribunda </t>
  </si>
  <si>
    <t>Ruellia angustifolia</t>
  </si>
  <si>
    <t>Ruellia succulenta</t>
  </si>
  <si>
    <t>Mexacanthus mcvaughii </t>
  </si>
  <si>
    <t>Geissomeria pubescens </t>
  </si>
  <si>
    <t>Avicennia schaueriana</t>
  </si>
  <si>
    <t>Ruellia brevifolia</t>
  </si>
  <si>
    <t>Ceratiosicyos laevis</t>
  </si>
  <si>
    <t>Actinidia chinensi</t>
  </si>
  <si>
    <t>Actinidia deliciosa</t>
  </si>
  <si>
    <t>Aextoxicon punctatum</t>
  </si>
  <si>
    <t>Agave subsimplex</t>
  </si>
  <si>
    <t>Agave angustifolia</t>
  </si>
  <si>
    <t>Bergeranthus multiceps</t>
  </si>
  <si>
    <t>Cheiridopsis imitans</t>
  </si>
  <si>
    <t>Ruschia goodiae</t>
  </si>
  <si>
    <t>Stomatium bolusiae</t>
  </si>
  <si>
    <t>Alternanthera paronychioides</t>
  </si>
  <si>
    <t>Gomphrena serrata</t>
  </si>
  <si>
    <t xml:space="preserve">Alternathera caracasana </t>
  </si>
  <si>
    <t>Celosia nitida</t>
  </si>
  <si>
    <t>Iresine palmeri</t>
  </si>
  <si>
    <t>Clivia caulescens</t>
  </si>
  <si>
    <t>Clivia gardenii</t>
  </si>
  <si>
    <t>Clivia miniata</t>
  </si>
  <si>
    <t>Clivia mirabilis</t>
  </si>
  <si>
    <t>Clivia nobilis</t>
  </si>
  <si>
    <t>Crinum variabile</t>
  </si>
  <si>
    <t xml:space="preserve">Ancistrocladus grandiﬂorus </t>
  </si>
  <si>
    <t>Ancistrocladus likoko</t>
  </si>
  <si>
    <t>Anisophyllea cinnamomoide</t>
  </si>
  <si>
    <t>Anisophyllea disticha</t>
  </si>
  <si>
    <t>Trachymene incisa</t>
  </si>
  <si>
    <t>Pilostyles Thurberi</t>
  </si>
  <si>
    <t>Amorphophallus johnsonii</t>
  </si>
  <si>
    <t>Colocasia antiquorum</t>
  </si>
  <si>
    <t>Arum creaticum</t>
  </si>
  <si>
    <t>Arum idaeum</t>
  </si>
  <si>
    <t>Philodendron squamiferum</t>
  </si>
  <si>
    <t>Philodendron adamantinum</t>
  </si>
  <si>
    <t>Arisaema negishii</t>
  </si>
  <si>
    <t>Peltandra virginica</t>
  </si>
  <si>
    <t>Monstera deliciosa</t>
  </si>
  <si>
    <t>Alocasia macrorrhisa</t>
  </si>
  <si>
    <t>Geonoma cuneata</t>
  </si>
  <si>
    <t>Geonoma irena</t>
  </si>
  <si>
    <t>Attalea phalerata</t>
  </si>
  <si>
    <t>Bactris glaucescens</t>
  </si>
  <si>
    <t>Mauritia fluxuosa</t>
  </si>
  <si>
    <t>Euterpe precatoria</t>
  </si>
  <si>
    <t>Hyospathe elegans</t>
  </si>
  <si>
    <t>Licuala lauterbachii</t>
  </si>
  <si>
    <t>Licuala mattanensis</t>
  </si>
  <si>
    <t>Licuala spinosa</t>
  </si>
  <si>
    <t>Calyptrogyne ghiesbreghtiana</t>
  </si>
  <si>
    <t>Aristolochia grandiflora</t>
  </si>
  <si>
    <t>Aristolochia inflata</t>
  </si>
  <si>
    <t>Aristolochia maxima</t>
  </si>
  <si>
    <t>Aristolochia pallida</t>
  </si>
  <si>
    <t>Asarum caudatum</t>
  </si>
  <si>
    <t>Agave colorata</t>
  </si>
  <si>
    <t>Hosta capitata</t>
  </si>
  <si>
    <t>Hosta crispula</t>
  </si>
  <si>
    <t>Camassia quamash</t>
  </si>
  <si>
    <t>Yucca aloifolia</t>
  </si>
  <si>
    <t>Aspidistra xuansonensis</t>
  </si>
  <si>
    <t>Eucomis regia</t>
  </si>
  <si>
    <t>Astelia pumila</t>
  </si>
  <si>
    <t>Astelia banksii</t>
  </si>
  <si>
    <t>Collospermum hastatum</t>
  </si>
  <si>
    <t>Asteropeia labatii</t>
  </si>
  <si>
    <t>Atherosperma moschatum</t>
  </si>
  <si>
    <t>Laurelia sempervirens</t>
  </si>
  <si>
    <t>Austrobaileya scandens</t>
  </si>
  <si>
    <t>Impatiens arguta</t>
  </si>
  <si>
    <t>Impatiens parasitica</t>
  </si>
  <si>
    <t>Impatiens puberula</t>
  </si>
  <si>
    <t>Impatiens uniflora</t>
  </si>
  <si>
    <t>Anredera scandens</t>
  </si>
  <si>
    <t>Basella rubra</t>
  </si>
  <si>
    <t>Berberidopsis beckleri</t>
  </si>
  <si>
    <t>Betula platyphylla</t>
  </si>
  <si>
    <t>Betula glandulosa</t>
  </si>
  <si>
    <t>Blandfordia nobilis</t>
  </si>
  <si>
    <t>Blandfordia cunninghamii</t>
  </si>
  <si>
    <t>Coleby, 2006. The natural distribution and ecology of Blandfordia cunninghamii (Blandfordiaceae). Cunninghamia (2006) 9(4): 537-544</t>
  </si>
  <si>
    <t>Bonnetia stricta</t>
  </si>
  <si>
    <t>Borya mirabilis</t>
  </si>
  <si>
    <t>Audouinia capitata</t>
  </si>
  <si>
    <t>Brunia compacta</t>
  </si>
  <si>
    <t>Thamnea matroosbergensis</t>
  </si>
  <si>
    <t>Buxus balearica</t>
  </si>
  <si>
    <t>Byblis gigantea</t>
  </si>
  <si>
    <t xml:space="preserve">Cabomba aquatica </t>
  </si>
  <si>
    <t>Kielmeyera ferruginosa</t>
  </si>
  <si>
    <t>Hirtella glandulosa</t>
  </si>
  <si>
    <t>Hirtella gracilipes</t>
  </si>
  <si>
    <t>Cleomella serrulata</t>
  </si>
  <si>
    <t>Polanisia dodecandra</t>
  </si>
  <si>
    <t>Commelina caroliniana</t>
  </si>
  <si>
    <t>Corynocarpus laevigata</t>
  </si>
  <si>
    <t>Crossosoma bigelovii</t>
  </si>
  <si>
    <t>Cunonia pseudoverticillata</t>
  </si>
  <si>
    <t>Cucurbita maxima</t>
  </si>
  <si>
    <t>Cucurbita moschata</t>
  </si>
  <si>
    <t>Cucurbita mixta</t>
  </si>
  <si>
    <t>Linnaeosicyos amara</t>
  </si>
  <si>
    <t xml:space="preserve">Curtisia dentata </t>
  </si>
  <si>
    <t>Sphaeradenia hamata</t>
  </si>
  <si>
    <t>Carludovica palmata</t>
  </si>
  <si>
    <t>Cynomorium coccineum</t>
  </si>
  <si>
    <t>Scirpus maritimus</t>
  </si>
  <si>
    <t>Rhynchospora ciliata</t>
  </si>
  <si>
    <t>Carex helodes</t>
  </si>
  <si>
    <t>Lepidosperma concavum</t>
  </si>
  <si>
    <t>Lepidosperma laterale</t>
  </si>
  <si>
    <t>Lepidosperma longitudinale</t>
  </si>
  <si>
    <t>Dichromena ciliata</t>
  </si>
  <si>
    <t>Cladium jamaicense</t>
  </si>
  <si>
    <t>Cyperus obtusiflorus</t>
  </si>
  <si>
    <t>Cyperus sphaerocephalus</t>
  </si>
  <si>
    <t>Pycreus oakfortensis</t>
  </si>
  <si>
    <t>Baxteria australis</t>
  </si>
  <si>
    <t>Alluaudiopsis marnieriana</t>
  </si>
  <si>
    <t>Borderea chouardii</t>
  </si>
  <si>
    <t>Dioscorea elephantipes</t>
  </si>
  <si>
    <t>Dioscorea pyrenaica</t>
  </si>
  <si>
    <t>Dioscorea sylvatica</t>
  </si>
  <si>
    <t>Dirachma socotrana</t>
  </si>
  <si>
    <t>Doryanthes excelsa</t>
  </si>
  <si>
    <t>Drosophyllum lusitanicum</t>
  </si>
  <si>
    <t>Elatine alsinastrum</t>
  </si>
  <si>
    <t>Euphronia guianensis</t>
  </si>
  <si>
    <t>Eupomatia laurina</t>
  </si>
  <si>
    <t>Frankenia ericifolia</t>
  </si>
  <si>
    <t>Frankenia pauciflora</t>
  </si>
  <si>
    <t>Bdallophyton barnbusarum</t>
  </si>
  <si>
    <t>Aquilegia caerulea</t>
  </si>
  <si>
    <t>Actaea spicata</t>
  </si>
  <si>
    <t>Aconitum gymnandrum</t>
  </si>
  <si>
    <t>Aquilegia elegantula</t>
  </si>
  <si>
    <t>Delphinium barbeyi</t>
  </si>
  <si>
    <t>Helleborus foetidus </t>
  </si>
  <si>
    <t>Aconitum kusnezoffii </t>
  </si>
  <si>
    <t>Aconitum columbianum</t>
  </si>
  <si>
    <t>Aquilegia canadensis</t>
  </si>
  <si>
    <t>Delphinium nudicaule</t>
  </si>
  <si>
    <t>Aconitum lycoctonum</t>
  </si>
  <si>
    <t>Cimicifuga elata</t>
  </si>
  <si>
    <t>Pellmyr, O. (1986). The pollination ecology of two nectarless Cimicifuga sp.(Ranunculaceae) in North America. Nordic journal of botany, 6(6), 713-723.</t>
  </si>
  <si>
    <t xml:space="preserve">Cimicifuga rubifolia </t>
  </si>
  <si>
    <t>Thalictrum pubescens</t>
  </si>
  <si>
    <t>Pulsatilla cernua</t>
  </si>
  <si>
    <t>Aquilegia chrysantha</t>
  </si>
  <si>
    <t>Ochradenus baccatus</t>
  </si>
  <si>
    <t>Discaria toumatou</t>
  </si>
  <si>
    <t>Roridula gorgonias</t>
  </si>
  <si>
    <t>Rubus chamaemorus</t>
  </si>
  <si>
    <t>Crataegus monogyna</t>
  </si>
  <si>
    <t>Gyan, K. Y., &amp; Woodell, S. R. J. (1987). Analysis of insect pollen loads and pollination efficiency of some common insect visitors of four species of woody Rosaceae. Functional Ecology, 269-274.</t>
  </si>
  <si>
    <t>Prunus mahaleb</t>
  </si>
  <si>
    <t>Rosa rugosa</t>
  </si>
  <si>
    <t>Dobson, H. E., Bergström, G., &amp; Groth, I. (1990). Differences in fragrance chemistry between flower parts of Rosa rugosa Thunb.(Rosaceae). Israel Journal of Plant Sciences, 39(1-2), 143-156.</t>
  </si>
  <si>
    <t>Manettia luteo-rubra</t>
  </si>
  <si>
    <t>Passos, L., &amp; Sazima, M. (1995). Reproductive biology of the distylous Manettia luteo‐rubra (Rubiaceae). Botanica Acta, 108(4), 309-313.</t>
  </si>
  <si>
    <t>Meliosma cuneifolia</t>
  </si>
  <si>
    <t>Wanntorp, L., &amp; Ronse De Craene, L. P. (2007). Flower development of Meliosma (Sabiaceae): evidence for multiple origins of pentamery in the eudicots. American Journal of Botany, 94(11), 1828-1836.</t>
  </si>
  <si>
    <t>Meliosma veitchiorum</t>
  </si>
  <si>
    <t>Salix lapponum</t>
  </si>
  <si>
    <t>Totland, Ø., &amp; Sottocornola, M. (2001). Pollen limitation of reproductive success in two sympatric alpine willows (Salicaceae) with contrasting pollination strategies. American Journal of Botany, 88(6), 1011-1015.</t>
  </si>
  <si>
    <t>Salix caprea</t>
  </si>
  <si>
    <t>Salix capensis</t>
  </si>
  <si>
    <t>Salvadora angustifolia</t>
  </si>
  <si>
    <t>Salvadora persica</t>
  </si>
  <si>
    <t>Dobera glabra</t>
  </si>
  <si>
    <t>Quinchamalium chilense</t>
  </si>
  <si>
    <t>Riveros, M., Arroyo, M. T. K., &amp; Humaña, A. M. (1987). An unusual kind of distyly in Quinchamalium chilense (Santalaceae) on Volcan Casablanca, Southern Chile. American Journal of Botany, 74(3), 313-320.</t>
  </si>
  <si>
    <t>Santalum album</t>
  </si>
  <si>
    <t>Madhuca kuchingensis</t>
  </si>
  <si>
    <t>Madhuca latifolia</t>
  </si>
  <si>
    <t>Argania spinosa</t>
  </si>
  <si>
    <t>Nerd, A., Irijimovich, V., &amp; Mizrahi, Y. (1998). Phenology, breeding system and fruit development of Argan [Argania spinosa, Sapotaceae] cultivated in Israel. Economic botany, 52(2), 161-167.</t>
  </si>
  <si>
    <t>Micropholis guyanensis</t>
  </si>
  <si>
    <t>Terra-Araujo, M. H., de Faria, A. D., da Silva Ribeiro, J. E. L., &amp; Swenson, U. (2012). Flower biology and subspecies concepts in Micropholis guyanensis (Sapotaceae): evidence of ephemeral flowers in the family. Australian Systematic Botany, 25(5), 295-303.</t>
  </si>
  <si>
    <t xml:space="preserve">Vitellaria paradoxa </t>
  </si>
  <si>
    <t>Sideroxylon tenax</t>
  </si>
  <si>
    <t>Sarcolaena codonochlamys</t>
  </si>
  <si>
    <t>Sarcolaena delphinensis</t>
  </si>
  <si>
    <t>Sarcolaena eriophora</t>
  </si>
  <si>
    <t>Sarcolaena humbertiana</t>
  </si>
  <si>
    <t xml:space="preserve">Sarcolaena oblongifolia </t>
  </si>
  <si>
    <t>Sarcolaena multiflora</t>
  </si>
  <si>
    <t xml:space="preserve">Sarcolaena isaloensis </t>
  </si>
  <si>
    <t>Sarcolaena grandiflora</t>
  </si>
  <si>
    <t>Schisandra henryi</t>
  </si>
  <si>
    <t>Schlegelia parviflora</t>
  </si>
  <si>
    <t>Dialyceras coriaceum </t>
  </si>
  <si>
    <t>Dialyceras parvifolium</t>
  </si>
  <si>
    <t>Rhopalocarpus alternifolius </t>
  </si>
  <si>
    <t>Rhopalocarpus binervius </t>
  </si>
  <si>
    <t>Rhopalocarpus coriaceus </t>
  </si>
  <si>
    <t>Rhopalocarpus excelsus</t>
  </si>
  <si>
    <t>Rhopalocarpus longipetiolatus</t>
  </si>
  <si>
    <t>Rhopalocarpus louvelii </t>
  </si>
  <si>
    <t>Rhopalocarpus lucidus </t>
  </si>
  <si>
    <t>Rhopalocarpus macrorhamnifolius </t>
  </si>
  <si>
    <t>Rhopalocarpus similis </t>
  </si>
  <si>
    <t>Rhopalocarpus suarezensis </t>
  </si>
  <si>
    <t>Rhopalocarpus thouarsianus </t>
  </si>
  <si>
    <t>Rhopalocarpus triplinervius </t>
  </si>
  <si>
    <t>Stachyurus macrocarpus</t>
  </si>
  <si>
    <t>Stemona japonica</t>
  </si>
  <si>
    <t>Ravenala madagascariensis</t>
  </si>
  <si>
    <t>Stylidium crassifolium</t>
  </si>
  <si>
    <t xml:space="preserve">Symplocos  paniculata </t>
  </si>
  <si>
    <t>Symplocos tintoria</t>
  </si>
  <si>
    <t>Tamarix ericoides</t>
  </si>
  <si>
    <t>Tapiscia sinensis</t>
  </si>
  <si>
    <t>Cyanella alba</t>
  </si>
  <si>
    <t>Cyanella lutea</t>
  </si>
  <si>
    <t>Cyanella hyacinthoides</t>
  </si>
  <si>
    <t>Cyanella orchidiformis</t>
  </si>
  <si>
    <t>Pelliciera rhizophorae</t>
  </si>
  <si>
    <t xml:space="preserve">Diplomorpha ganpi </t>
  </si>
  <si>
    <t>Diplomorpha phymatoglossa</t>
  </si>
  <si>
    <t>Diplomorpha sikokiana</t>
  </si>
  <si>
    <t>Diplomorpha trichotoma</t>
  </si>
  <si>
    <t>Diplomorpha yakushimensis</t>
  </si>
  <si>
    <t>Thymelaea velutina</t>
  </si>
  <si>
    <t>Struthiola ciliata</t>
  </si>
  <si>
    <t>Makholela, T., &amp; Manning, J. C. (2006). First report of moth pollination in Struthiola ciliata (Thymelaeaceae) in southern Africa. South African Journal of Botany, 72(4), 597-603.</t>
  </si>
  <si>
    <t>Tofieldia calyculata</t>
  </si>
  <si>
    <t>Tovaria pendula</t>
  </si>
  <si>
    <t>Trimenia moorei</t>
  </si>
  <si>
    <t>Tropaeolum tricolor</t>
  </si>
  <si>
    <t>Vellozia declinans</t>
  </si>
  <si>
    <t>Vellozia epidendroides</t>
  </si>
  <si>
    <t>Vellozia  leptopetala</t>
  </si>
  <si>
    <t>Viola portalesia</t>
  </si>
  <si>
    <t>Amphirrhox longifolia</t>
  </si>
  <si>
    <t>Paypayrola blanchetiana</t>
  </si>
  <si>
    <t>Cayratia japonica</t>
  </si>
  <si>
    <t>Kniphofia linearifolia</t>
  </si>
  <si>
    <t>Aloe dominella</t>
  </si>
  <si>
    <t>Aloe tenuior</t>
  </si>
  <si>
    <t>Xanthorrhoea johnsonii</t>
  </si>
  <si>
    <t xml:space="preserve">Drimys brasiliensis </t>
  </si>
  <si>
    <t>Magnolia kobus</t>
  </si>
  <si>
    <t>Magnolia tamaulipana</t>
  </si>
  <si>
    <t>Afrocalathea rhizantha</t>
  </si>
  <si>
    <t>Haumania liebrechtsiana</t>
  </si>
  <si>
    <t>Marcgravia pittieri</t>
  </si>
  <si>
    <t>Souroubea guianensis</t>
  </si>
  <si>
    <t>Martynia annua</t>
  </si>
  <si>
    <t>Mayaca madida</t>
  </si>
  <si>
    <t>Xerophyllum tenax</t>
  </si>
  <si>
    <t>Melianthus major</t>
  </si>
  <si>
    <t>Tinospora cordifolia</t>
  </si>
  <si>
    <t>Mitrastemon yamamotoi</t>
  </si>
  <si>
    <t>Wilkiea huegeliana</t>
  </si>
  <si>
    <t>Phemeranthus mengesii</t>
  </si>
  <si>
    <t>Phemeranthus teretifolius</t>
  </si>
  <si>
    <t>Antiaropsis decipiens</t>
  </si>
  <si>
    <t>Ficus rubiginosa</t>
  </si>
  <si>
    <t>Ficus macrophylla</t>
  </si>
  <si>
    <t>Ficus eximia</t>
  </si>
  <si>
    <t>Moringa oleifera</t>
  </si>
  <si>
    <t>Narthecium asiaticum</t>
  </si>
  <si>
    <t>Nepenthes mirabilis</t>
  </si>
  <si>
    <t>Nuphar advena</t>
  </si>
  <si>
    <t>Jasminum angustifolium</t>
  </si>
  <si>
    <t>Jasminum sambac</t>
  </si>
  <si>
    <t>Pentadiplandra brazzeana</t>
  </si>
  <si>
    <t>Ternstroemia brasiliensis</t>
  </si>
  <si>
    <t>Petrosavia sakuraii</t>
  </si>
  <si>
    <t>Lapageria rosea</t>
  </si>
  <si>
    <t>Helmholtzia glaberrima</t>
  </si>
  <si>
    <t>Mimulus cardinalis</t>
  </si>
  <si>
    <t>Mimulus lewisii</t>
  </si>
  <si>
    <t>Breynia fruticosa</t>
  </si>
  <si>
    <t>Breynia rostrata</t>
  </si>
  <si>
    <t>Breynia vitis-idaea</t>
  </si>
  <si>
    <t>Glochidion acuminatum</t>
  </si>
  <si>
    <t>Bridelia stipularis</t>
  </si>
  <si>
    <t xml:space="preserve">Bridelia tomentosa </t>
  </si>
  <si>
    <t>Phyllanthus cochinchinensis</t>
  </si>
  <si>
    <t>Phyllanthus rheophyticus</t>
  </si>
  <si>
    <t>Aporosa nitida</t>
  </si>
  <si>
    <t>Aporosa prainata</t>
  </si>
  <si>
    <t>Aporosa sarawakensis</t>
  </si>
  <si>
    <t>Phyllonoma tenuidens</t>
  </si>
  <si>
    <t>Picramnia pentandra</t>
  </si>
  <si>
    <t xml:space="preserve">Peperomia armondii </t>
  </si>
  <si>
    <t>Peperomia hilariana</t>
  </si>
  <si>
    <t xml:space="preserve">Piper arboreum </t>
  </si>
  <si>
    <t>Piper crassinervium</t>
  </si>
  <si>
    <t>Piper glabratum</t>
  </si>
  <si>
    <t>Pittosporum dasycaulon</t>
  </si>
  <si>
    <t>Plocosperma buxifolium</t>
  </si>
  <si>
    <t>Aegialitis rotundifolia</t>
  </si>
  <si>
    <t>Plumbago auriculata</t>
  </si>
  <si>
    <t xml:space="preserve">Plumbago zeylanica </t>
  </si>
  <si>
    <t>Mourera fluviatilis</t>
  </si>
  <si>
    <t>Cobaea aschersoniana</t>
  </si>
  <si>
    <t>Primula beesiana</t>
  </si>
  <si>
    <t>Primula bulleyana</t>
  </si>
  <si>
    <t>Primula laurentiana</t>
  </si>
  <si>
    <t>Primula secundiflora</t>
  </si>
  <si>
    <t>Primula sieboldii</t>
  </si>
  <si>
    <t>Cyclamen repandum</t>
  </si>
  <si>
    <t>Lysimachia ciliata</t>
  </si>
  <si>
    <t>Banksia ericifolia</t>
  </si>
  <si>
    <t>Banksia prionotes</t>
  </si>
  <si>
    <t>Protea acuminata</t>
  </si>
  <si>
    <t>Protea aristata</t>
  </si>
  <si>
    <t>Protea compacta</t>
  </si>
  <si>
    <t>Protea cynaroides</t>
  </si>
  <si>
    <t>Protea lacticolor</t>
  </si>
  <si>
    <t>Drypetes natalensis</t>
  </si>
  <si>
    <t>Garrya elliptica</t>
  </si>
  <si>
    <t>Garrya longifolia</t>
  </si>
  <si>
    <t>Garrya veatchii</t>
  </si>
  <si>
    <t>Geissoloma marginata</t>
  </si>
  <si>
    <t>Gelsemium sempervirens</t>
  </si>
  <si>
    <t>Gelsemium rankinii</t>
  </si>
  <si>
    <t>Gisekia diffusa</t>
  </si>
  <si>
    <t>Gisekia paniculata</t>
  </si>
  <si>
    <t>Gisekia pharnaceoides</t>
  </si>
  <si>
    <t>Gisekia africana</t>
  </si>
  <si>
    <t>Gisekia haudica</t>
  </si>
  <si>
    <t>Gisekia polylopha</t>
  </si>
  <si>
    <t>Gisekia scrabidula</t>
  </si>
  <si>
    <t>Gomortega keule</t>
  </si>
  <si>
    <t>Goodenia fascicularis</t>
  </si>
  <si>
    <t>Scaevola taccada</t>
  </si>
  <si>
    <t>Ribes cereum</t>
  </si>
  <si>
    <t>Ribes lasianthum</t>
  </si>
  <si>
    <t>Ribes lobbii</t>
  </si>
  <si>
    <t>Ribes binominatum</t>
  </si>
  <si>
    <t>Ribes bracteosum</t>
  </si>
  <si>
    <t>Ribes divaricatum</t>
  </si>
  <si>
    <t>Ribes lacustre</t>
  </si>
  <si>
    <t>Ribes inerme</t>
  </si>
  <si>
    <t>Ribes marshallii</t>
  </si>
  <si>
    <t>Ribes roezlii</t>
  </si>
  <si>
    <t xml:space="preserve">Ribes sanguineum </t>
  </si>
  <si>
    <t>Ribes viscosissimum</t>
  </si>
  <si>
    <t>Ribes montigenum</t>
  </si>
  <si>
    <t>Anigozanthos manglesii</t>
  </si>
  <si>
    <t>Anigozanthos humilis</t>
  </si>
  <si>
    <t>Heliconia laufao</t>
  </si>
  <si>
    <t>Heliconia paka</t>
  </si>
  <si>
    <t>Helwingia japonica</t>
  </si>
  <si>
    <t>Hernandia sternura</t>
  </si>
  <si>
    <t>Hamamelis virginiana</t>
  </si>
  <si>
    <t>Trithuria submersa</t>
  </si>
  <si>
    <t>Hydnora abyssinica</t>
  </si>
  <si>
    <t>Hydnora africana</t>
  </si>
  <si>
    <t>Hydnora esculenta</t>
  </si>
  <si>
    <t>Broussaisia arguta</t>
  </si>
  <si>
    <t>Decumaria barbara</t>
  </si>
  <si>
    <t>Decumaria sinensis</t>
  </si>
  <si>
    <t>Deinanthe bifida</t>
  </si>
  <si>
    <t>Deinanthe caerulea</t>
  </si>
  <si>
    <t>Dichroa febrifuga</t>
  </si>
  <si>
    <t>Hydrangea anomala</t>
  </si>
  <si>
    <t>Hydrangea arborescens</t>
  </si>
  <si>
    <t>Hydrangea heteromalla</t>
  </si>
  <si>
    <t>Hydrangea macrophylla</t>
  </si>
  <si>
    <t>Hydrangea quercifolia</t>
  </si>
  <si>
    <t>Hydrangea serratifolia</t>
  </si>
  <si>
    <t>Pileostegia uiburnoides</t>
  </si>
  <si>
    <t>Platycrater arguta</t>
  </si>
  <si>
    <t>Schizophragma hydrangeoides</t>
  </si>
  <si>
    <t>Schizophragma integrifolium</t>
  </si>
  <si>
    <t>Egeria densa</t>
  </si>
  <si>
    <t>Limnobium laevigatum</t>
  </si>
  <si>
    <t>Stratiotes aloides</t>
  </si>
  <si>
    <t>Hydrolea palustris</t>
  </si>
  <si>
    <t>Icacina oliviformis</t>
  </si>
  <si>
    <t>Nothapodytes amamianus</t>
  </si>
  <si>
    <t>Cipura paludosa</t>
  </si>
  <si>
    <t>Irvingia gabonensis</t>
  </si>
  <si>
    <t>Klainedoxa gabonensis</t>
  </si>
  <si>
    <t>Irvingia malayana</t>
  </si>
  <si>
    <t>Itea virginica</t>
  </si>
  <si>
    <t>Juncus allioides</t>
  </si>
  <si>
    <t>Carya ovata</t>
  </si>
  <si>
    <t>Carya tomentosa</t>
  </si>
  <si>
    <t>Juglans mandshurica</t>
  </si>
  <si>
    <t>Krameria argentea</t>
  </si>
  <si>
    <t>Krameria bahiana</t>
  </si>
  <si>
    <t>Krameria cistoidea</t>
  </si>
  <si>
    <t>Krameria cytisoides</t>
  </si>
  <si>
    <t>Krameria erecta</t>
  </si>
  <si>
    <t>Krameria grandiflora</t>
  </si>
  <si>
    <t>Krameria ixine</t>
  </si>
  <si>
    <t>Krameria lanceolata</t>
  </si>
  <si>
    <t>Krameria lappacea</t>
  </si>
  <si>
    <t>Krameria paucifolia</t>
  </si>
  <si>
    <t>Krameria pauciflora</t>
  </si>
  <si>
    <t>Krameria ramosissima</t>
  </si>
  <si>
    <t>Krameria revoluta</t>
  </si>
  <si>
    <t>Krameria secundiflora</t>
  </si>
  <si>
    <t>Krameria sonorae</t>
  </si>
  <si>
    <t>Krameria spartioides</t>
  </si>
  <si>
    <t>Krameria tomentosa</t>
  </si>
  <si>
    <t>Lactoris fernandeziana</t>
  </si>
  <si>
    <t>Akebia quinata</t>
  </si>
  <si>
    <t>Lindera  glauca</t>
  </si>
  <si>
    <t>Lindera obtusiloba</t>
  </si>
  <si>
    <t>Lindera praecox</t>
  </si>
  <si>
    <t>Lindera triloba</t>
  </si>
  <si>
    <t>Lindera umbellata</t>
  </si>
  <si>
    <t>Laurus nobilis</t>
  </si>
  <si>
    <t>Laurus azorica</t>
  </si>
  <si>
    <t>Pinguicula villosa</t>
  </si>
  <si>
    <t>Erythronium grandiflorum</t>
  </si>
  <si>
    <t>Wurmbea dioica</t>
  </si>
  <si>
    <t>Blandfordia grandiflora </t>
  </si>
  <si>
    <t>Limnanthes alba</t>
  </si>
  <si>
    <t>Limnanthes douglasii rosea</t>
  </si>
  <si>
    <t>Limnanthes flocosa</t>
  </si>
  <si>
    <t>Linum aretioides</t>
  </si>
  <si>
    <t>Caiophora coronata</t>
  </si>
  <si>
    <t>Lophiocarpus polystachyus</t>
  </si>
  <si>
    <t xml:space="preserve">Aerangis verdickii </t>
  </si>
  <si>
    <t xml:space="preserve">Acianthera luteola </t>
  </si>
  <si>
    <t>Alamania punicea</t>
  </si>
  <si>
    <t>Angraecum arachnites</t>
  </si>
  <si>
    <t>Bifrenaria  aureofulva</t>
  </si>
  <si>
    <t>Bifrenaria harrrisoniae</t>
  </si>
  <si>
    <t>Bifrenaria tyrianthina</t>
  </si>
  <si>
    <t>Brassavola flagellaris</t>
  </si>
  <si>
    <t>Bulbophyllum epiphytum</t>
  </si>
  <si>
    <t>Bulbophyllum glutinosum</t>
  </si>
  <si>
    <t>Bulbophyllum involutum</t>
  </si>
  <si>
    <t>Bulbophyllum ipanemense</t>
  </si>
  <si>
    <t>Bulbophyllum ornatissimum</t>
  </si>
  <si>
    <t>Bulbophyllum regnellii</t>
  </si>
  <si>
    <t>Bulbophyllum rothschildianum</t>
  </si>
  <si>
    <t xml:space="preserve">Bulbophyllum weddellii </t>
  </si>
  <si>
    <t>Bulbophyllum wendlandianum</t>
  </si>
  <si>
    <t>Calopogon tuberosus</t>
  </si>
  <si>
    <t>Capanemia thereziae</t>
  </si>
  <si>
    <t>Cattleya aurantiaca</t>
  </si>
  <si>
    <t>Cohniella ascendens</t>
  </si>
  <si>
    <t>Comparettia falcata</t>
  </si>
  <si>
    <t>Cyclopogon cranichoides</t>
  </si>
  <si>
    <t>Cyclopogon diverayolius</t>
  </si>
  <si>
    <t>Cyclopogon elatus</t>
  </si>
  <si>
    <t>Cymbidiella flabellata</t>
  </si>
  <si>
    <t>Cymbidium insigne</t>
  </si>
  <si>
    <t xml:space="preserve">Cypripedium fasciculatum </t>
  </si>
  <si>
    <t xml:space="preserve">Cypripedium macranthos </t>
  </si>
  <si>
    <t>Cyrtochilum mystacinum</t>
  </si>
  <si>
    <t>Cyrtochilum retusum</t>
  </si>
  <si>
    <t>Dactylorhiza sambucina</t>
  </si>
  <si>
    <t>Dendrobium finisterrae</t>
  </si>
  <si>
    <t>Dendrobium infundibulum</t>
  </si>
  <si>
    <t>Disa draconis</t>
  </si>
  <si>
    <t>Disa filicornis</t>
  </si>
  <si>
    <t>Disa racemosa</t>
  </si>
  <si>
    <t>Disa venosa</t>
  </si>
  <si>
    <t>Elleanthus arpophyllostachys</t>
  </si>
  <si>
    <t>Elleanthus brasiliensis</t>
  </si>
  <si>
    <t>Elleanthus hallii</t>
  </si>
  <si>
    <t>Elleanthus hymenophorus</t>
  </si>
  <si>
    <t>Elleanthus rosea</t>
  </si>
  <si>
    <t>Encyclia krug</t>
  </si>
  <si>
    <t>Epidendrum ardens</t>
  </si>
  <si>
    <t>Epidendrum cinnabarinum</t>
  </si>
  <si>
    <t>Epidendrum cnemidophorum</t>
  </si>
  <si>
    <t>Epidendrum compressum</t>
  </si>
  <si>
    <t>Epidendrum densiflorum</t>
  </si>
  <si>
    <t>Epidendrum difforme</t>
  </si>
  <si>
    <t xml:space="preserve">Epidendrum paniculatum </t>
  </si>
  <si>
    <t xml:space="preserve">Epidendrum pfavii </t>
  </si>
  <si>
    <t>Epidendrum radicans</t>
  </si>
  <si>
    <t>Epidendrum scabrum</t>
  </si>
  <si>
    <t>Epidendrum huebneri</t>
  </si>
  <si>
    <t>Epidendrum vesicatum</t>
  </si>
  <si>
    <t>Epipactis atropurpurea</t>
  </si>
  <si>
    <t>Epipactis fava</t>
  </si>
  <si>
    <t>Epipactis helleborine</t>
  </si>
  <si>
    <t>Epipactis palustris</t>
  </si>
  <si>
    <t>Epipogium aphyllum</t>
  </si>
  <si>
    <t>Gymnadenia conopsea</t>
  </si>
  <si>
    <t>Gymnadenia odoratissima</t>
  </si>
  <si>
    <t>Grobya amherstiae</t>
  </si>
  <si>
    <t>Habenaria hieronymi</t>
  </si>
  <si>
    <t>Habenaria obtusata</t>
  </si>
  <si>
    <t>Habenaria radiata</t>
  </si>
  <si>
    <t>Herminium monorchis</t>
  </si>
  <si>
    <t>Heterotaxis brasiliensis</t>
  </si>
  <si>
    <t>Hylaeorchis petiolaris</t>
  </si>
  <si>
    <t>Isochilus linearis</t>
  </si>
  <si>
    <t>Isotria medeoloides</t>
  </si>
  <si>
    <t>Isotria verticillata</t>
  </si>
  <si>
    <t>Leporella fimbriata </t>
  </si>
  <si>
    <t>Liparis loeselii</t>
  </si>
  <si>
    <t>Listera cordata</t>
  </si>
  <si>
    <t>Listera ovata</t>
  </si>
  <si>
    <t>Myrosmodes cochleare</t>
  </si>
  <si>
    <t>Orchis caspia</t>
  </si>
  <si>
    <t>Orchis galilaea</t>
  </si>
  <si>
    <t>Orchis coriophora</t>
  </si>
  <si>
    <t>Orchis militaris</t>
  </si>
  <si>
    <t>Orchis spectabilis</t>
  </si>
  <si>
    <t xml:space="preserve">Orchis spitzelii </t>
  </si>
  <si>
    <t xml:space="preserve">Orchis sancta </t>
  </si>
  <si>
    <t>Ornithidium coccineum</t>
  </si>
  <si>
    <t>Ornithidium sophronitis</t>
  </si>
  <si>
    <t>Pelexia bonariensis</t>
  </si>
  <si>
    <t>Platanthera bifolia</t>
  </si>
  <si>
    <t>Platanthera leucophaea</t>
  </si>
  <si>
    <t>Platanthera metabifolia</t>
  </si>
  <si>
    <t>Pleurothallis teres</t>
  </si>
  <si>
    <t>Pleurothallis ochreata</t>
  </si>
  <si>
    <t>Pleurothallis adamantinensis</t>
  </si>
  <si>
    <t xml:space="preserve">Pleurothallis johannensis </t>
  </si>
  <si>
    <t>Pleurothallis fabiobarrosii</t>
  </si>
  <si>
    <t>Prescottia rodeienses</t>
  </si>
  <si>
    <t>Prescottia stachyodes</t>
  </si>
  <si>
    <t>Pseudolaelia corcovadensis</t>
  </si>
  <si>
    <t>Satyrium hallackii</t>
  </si>
  <si>
    <t>Sauroglossum elatum</t>
  </si>
  <si>
    <t>Sedirea japonica</t>
  </si>
  <si>
    <t>Sobralia amabilis</t>
  </si>
  <si>
    <t xml:space="preserve">Stenorrhynchos orchioides </t>
  </si>
  <si>
    <t>Stenorrhynchos lanceolatus</t>
  </si>
  <si>
    <t>Steveniella satyrioides</t>
  </si>
  <si>
    <t>Thelymitra antennifera</t>
  </si>
  <si>
    <t>Thelymitra epipactoides</t>
  </si>
  <si>
    <t>Thelymitra nuda</t>
  </si>
  <si>
    <t>Trigonidium acuminatum</t>
  </si>
  <si>
    <t>Trigonidium obtusum</t>
  </si>
  <si>
    <t>Trigonidium turbinatum</t>
  </si>
  <si>
    <t>Tipularia discolor</t>
  </si>
  <si>
    <t>Xylobium colleyi</t>
  </si>
  <si>
    <t>Xylobium foveatum</t>
  </si>
  <si>
    <t>Xylobium variegatum</t>
  </si>
  <si>
    <t>Vanilla bahiana</t>
  </si>
  <si>
    <t>Colicodendron bahianum</t>
  </si>
  <si>
    <t>Colicodendron martianum</t>
  </si>
  <si>
    <t>Colicodendron scabridum</t>
  </si>
  <si>
    <t>Colicodendron vallerabellum</t>
  </si>
  <si>
    <t>Colicodendron yco</t>
  </si>
  <si>
    <t>Viburnum tinus</t>
  </si>
  <si>
    <t>Acuba japonica</t>
  </si>
  <si>
    <t>Swida controversa</t>
  </si>
  <si>
    <t>Aegiphila sellowiana</t>
  </si>
  <si>
    <t>Sideritis hirsuta</t>
  </si>
  <si>
    <t>Sphenodesme triflora</t>
  </si>
  <si>
    <t>Thymbra capitata</t>
  </si>
  <si>
    <t>Marantochloa conferta</t>
  </si>
  <si>
    <t xml:space="preserve">Phrynium maximum </t>
  </si>
  <si>
    <t>Desmoscelis villosa</t>
  </si>
  <si>
    <t>Tristemma mauritiana</t>
  </si>
  <si>
    <t xml:space="preserve">Eugenia kanakana </t>
  </si>
  <si>
    <t>Oncidium roseum</t>
  </si>
  <si>
    <t>Oncidium vulcanicum</t>
  </si>
  <si>
    <t xml:space="preserve">Traunsteinera globosa </t>
  </si>
  <si>
    <t>Passiflora actinia</t>
  </si>
  <si>
    <t>Passiflora flavicarpa</t>
  </si>
  <si>
    <t>Veronica polita</t>
  </si>
  <si>
    <t>Veronica densifolia</t>
  </si>
  <si>
    <t>Veronica thomsonii</t>
  </si>
  <si>
    <t>Persicaria aestiva</t>
  </si>
  <si>
    <t>Aidia canthioides</t>
  </si>
  <si>
    <t>Exocarpos neocaledonicus</t>
  </si>
  <si>
    <t>Exocarpos phyllanthoides</t>
  </si>
  <si>
    <t>Paullinia carpopodea</t>
  </si>
  <si>
    <t>Smilax elastica</t>
  </si>
  <si>
    <t>Staphylea trifolia</t>
  </si>
  <si>
    <t>Baccharis mesoneura</t>
  </si>
  <si>
    <t>Bilbergia amoena</t>
  </si>
  <si>
    <t>Aechmea gamosepala</t>
  </si>
  <si>
    <t>Aechmea organensis</t>
  </si>
  <si>
    <t>Edmundoa lindenii</t>
  </si>
  <si>
    <t>Stachytarpheta cayennensis</t>
  </si>
  <si>
    <t xml:space="preserve">Hypochaeris radicata </t>
  </si>
  <si>
    <t>Cypella herbertii</t>
  </si>
  <si>
    <t>Hyptis capitata</t>
  </si>
  <si>
    <t>Beadlea dutraei</t>
  </si>
  <si>
    <t>Habenaria gouriieana</t>
  </si>
  <si>
    <t xml:space="preserve">Dactylorhiza maculata </t>
  </si>
  <si>
    <t>Barleria ventricosa</t>
  </si>
  <si>
    <t>Harpochilus neesianus</t>
  </si>
  <si>
    <t xml:space="preserve">Hypoestes triflora </t>
  </si>
  <si>
    <t>Justicia schimperiana</t>
  </si>
  <si>
    <t>Phaulopsis imbricata</t>
  </si>
  <si>
    <t>Ruellia morongii</t>
  </si>
  <si>
    <t>Ruellia hypericoides</t>
  </si>
  <si>
    <t>Thunbergia abyssinica</t>
  </si>
  <si>
    <t>Sambucus racemosa</t>
  </si>
  <si>
    <t>Sambucus nigracerulea</t>
  </si>
  <si>
    <t>Sambucus canadensis</t>
  </si>
  <si>
    <t>Viburnum lantana</t>
  </si>
  <si>
    <t>Carpobrotus edulis</t>
  </si>
  <si>
    <t>Achyranthes aspera</t>
  </si>
  <si>
    <t>Alternanthera sessilis</t>
  </si>
  <si>
    <t>Amaranthus spinosus</t>
  </si>
  <si>
    <t>Allium cernuum</t>
  </si>
  <si>
    <t>Allium ampelopastrum</t>
  </si>
  <si>
    <t>Allium acuminatum</t>
  </si>
  <si>
    <t>Allium roseum</t>
  </si>
  <si>
    <t>Allium schoenoprasum</t>
  </si>
  <si>
    <t>Allium scorodoprasum</t>
  </si>
  <si>
    <t>Allium textile</t>
  </si>
  <si>
    <t>Nothoscordum bonariense</t>
  </si>
  <si>
    <t xml:space="preserve">Cotinus coggygria </t>
  </si>
  <si>
    <t>Lannea acida</t>
  </si>
  <si>
    <t xml:space="preserve">Myracrodruon urundeuva </t>
  </si>
  <si>
    <t>Rhus vulgaris</t>
  </si>
  <si>
    <t xml:space="preserve">Schinus terebinthifolia </t>
  </si>
  <si>
    <t>Annona senegalensis</t>
  </si>
  <si>
    <t>Guatteria schomburgkiana</t>
  </si>
  <si>
    <t>Xylopia laevigata</t>
  </si>
  <si>
    <t>Angelica arguta</t>
  </si>
  <si>
    <t xml:space="preserve">Angelica archangelica </t>
  </si>
  <si>
    <t>Eryngium ciliatum</t>
  </si>
  <si>
    <t>Heracleum maximum</t>
  </si>
  <si>
    <t>Lomatium dissectum</t>
  </si>
  <si>
    <t xml:space="preserve">Lomatium cous </t>
  </si>
  <si>
    <t>Osmorhiza depauperata</t>
  </si>
  <si>
    <t>Osmorhiza berteroi</t>
  </si>
  <si>
    <t>Perideridia gairdneri</t>
  </si>
  <si>
    <t>Pimpinella major</t>
  </si>
  <si>
    <t>Pteryxia hendersonii</t>
  </si>
  <si>
    <t>Pseudocymopterus montanus</t>
  </si>
  <si>
    <t>Apocynum androsaemifolium</t>
  </si>
  <si>
    <t>Carissa spinarum</t>
  </si>
  <si>
    <t>Ditassa blanchetii</t>
  </si>
  <si>
    <t>Forsteronia pubescens</t>
  </si>
  <si>
    <t>Himatanthus phagedaenicus</t>
  </si>
  <si>
    <t>Mandevilla funiformis</t>
  </si>
  <si>
    <t>Sarcostemma angustissimum</t>
  </si>
  <si>
    <t>Vincetoxicum huteri</t>
  </si>
  <si>
    <t>Vinca minor</t>
  </si>
  <si>
    <t>Anthurium sanguineum</t>
  </si>
  <si>
    <t>Anthurium longipes</t>
  </si>
  <si>
    <t>Symplocarpus foetidus</t>
  </si>
  <si>
    <t>Syngonium podophyllum</t>
  </si>
  <si>
    <t>Aralia hispida</t>
  </si>
  <si>
    <t>Eleutherococcus senticosus</t>
  </si>
  <si>
    <t>Panax wangianus</t>
  </si>
  <si>
    <t>Polyscias fulva</t>
  </si>
  <si>
    <t>Schefflera abyssinica</t>
  </si>
  <si>
    <t>Allagoptera brevicalyx</t>
  </si>
  <si>
    <t>Borassus aethiopum</t>
  </si>
  <si>
    <t>Aristolochia papillaris</t>
  </si>
  <si>
    <t>Anthericum ramosum</t>
  </si>
  <si>
    <t xml:space="preserve">Arthropodium milleflorum </t>
  </si>
  <si>
    <t>Maianthemum trifolium</t>
  </si>
  <si>
    <t>Maianthemum stellatum</t>
  </si>
  <si>
    <t>Maianthemum racemosum</t>
  </si>
  <si>
    <t>Muscari tenuiflorum</t>
  </si>
  <si>
    <t>Ornithogalum brevistylum</t>
  </si>
  <si>
    <t>Ornithogalum umbellatum</t>
  </si>
  <si>
    <t>Ornithogalum kochii</t>
  </si>
  <si>
    <t>Triteleia grandiflora</t>
  </si>
  <si>
    <t>Achillea collina</t>
  </si>
  <si>
    <t>Aetheorhiza bulbosa</t>
  </si>
  <si>
    <t>Agoseris aurantiaca</t>
  </si>
  <si>
    <t>Agoseris glauca</t>
  </si>
  <si>
    <t>Anaphalis margaritacea</t>
  </si>
  <si>
    <t>Antennaria corymbosa</t>
  </si>
  <si>
    <t>Antennaria anaphaloides</t>
  </si>
  <si>
    <t>Antennaria alpina</t>
  </si>
  <si>
    <t>Antennaria dioica</t>
  </si>
  <si>
    <t>Antennaria umbrinella</t>
  </si>
  <si>
    <t>Antennaria rosea</t>
  </si>
  <si>
    <t>Antennaria racemosa</t>
  </si>
  <si>
    <t>Antennaria neglecta</t>
  </si>
  <si>
    <t>Antennaria microphylla</t>
  </si>
  <si>
    <t>Antennaria media</t>
  </si>
  <si>
    <t>Anthemis arvensis</t>
  </si>
  <si>
    <t>Arctium lappa</t>
  </si>
  <si>
    <t>Arnica latifolia</t>
  </si>
  <si>
    <t>Arnica cordifolia</t>
  </si>
  <si>
    <t>Arnica chamissonis</t>
  </si>
  <si>
    <t>Arnica mollis</t>
  </si>
  <si>
    <t>Arnica longifolia</t>
  </si>
  <si>
    <t xml:space="preserve">Arnica sororia </t>
  </si>
  <si>
    <t>Aspilia bonplandiana</t>
  </si>
  <si>
    <t>Aspilia africana</t>
  </si>
  <si>
    <t xml:space="preserve">Aspilia montevidensis </t>
  </si>
  <si>
    <t xml:space="preserve">Aspilia mossambicensis </t>
  </si>
  <si>
    <t>Aster falcata</t>
  </si>
  <si>
    <t>Aster linosyris</t>
  </si>
  <si>
    <t>Athanasia crithmifolia</t>
  </si>
  <si>
    <t>Baccharis crispa</t>
  </si>
  <si>
    <t>Baccharis gnidiifolia</t>
  </si>
  <si>
    <t>Baccharis prunifolia</t>
  </si>
  <si>
    <t>Baccharis steetzii</t>
  </si>
  <si>
    <t>Balsamorhiza sagittata</t>
  </si>
  <si>
    <t>Berkheya spekeana</t>
  </si>
  <si>
    <t xml:space="preserve">Berkheya herbacea </t>
  </si>
  <si>
    <t>Bidens pachyloma</t>
  </si>
  <si>
    <t>Bidens macroptera</t>
  </si>
  <si>
    <t>Bidens ghedoensis</t>
  </si>
  <si>
    <t>Bidens prestinaria</t>
  </si>
  <si>
    <t>Bothriocline schimperi</t>
  </si>
  <si>
    <t>Brachyscome rigidula</t>
  </si>
  <si>
    <t>Brachyscome radicans</t>
  </si>
  <si>
    <t>Brachyscome decipiens</t>
  </si>
  <si>
    <t>Brachyscome spathulata</t>
  </si>
  <si>
    <t>Carthamus tinctorius</t>
  </si>
  <si>
    <t>Celmisia graminifolia</t>
  </si>
  <si>
    <t xml:space="preserve">Centaurea koshaninii </t>
  </si>
  <si>
    <t>Centaurea stoebe</t>
  </si>
  <si>
    <t>Chromolaena squarrulosa</t>
  </si>
  <si>
    <t>Chrysolaena flexuosa</t>
  </si>
  <si>
    <t>Cirsium acaule</t>
  </si>
  <si>
    <t>Cirsium canum</t>
  </si>
  <si>
    <t>Cirsium hookerianum</t>
  </si>
  <si>
    <t>Cirsium schimperi</t>
  </si>
  <si>
    <t>Cirsium pitcheri</t>
  </si>
  <si>
    <t>Conocliniopsis prasiifolia</t>
  </si>
  <si>
    <t>Cotula turbinata</t>
  </si>
  <si>
    <t>Craspedia lamicola</t>
  </si>
  <si>
    <t>Craspedia jamesii</t>
  </si>
  <si>
    <t>Crepis atribarba</t>
  </si>
  <si>
    <t>Crepis acuminata</t>
  </si>
  <si>
    <t>Crepis vesicaria</t>
  </si>
  <si>
    <t>Crepis tectorum</t>
  </si>
  <si>
    <t>Crepis modocensis</t>
  </si>
  <si>
    <t>Crepis intermedia</t>
  </si>
  <si>
    <t>Crupina vulgaris</t>
  </si>
  <si>
    <t>Cynara cardunculus</t>
  </si>
  <si>
    <t>Eclipta prostrata</t>
  </si>
  <si>
    <t>Erigeron acris</t>
  </si>
  <si>
    <t>Erigeron caespitosus</t>
  </si>
  <si>
    <t>Erigeron concinnus</t>
  </si>
  <si>
    <t>Erigeron glabellus</t>
  </si>
  <si>
    <t>Erigeron flagellaris</t>
  </si>
  <si>
    <t>Erigeron lonchophyllus</t>
  </si>
  <si>
    <t>Erigeron peregrinus</t>
  </si>
  <si>
    <t>Erigeron ochroleucus</t>
  </si>
  <si>
    <t>Erigeron speciosus</t>
  </si>
  <si>
    <t>Erigeron ursinus</t>
  </si>
  <si>
    <t>Espeletia schultzii</t>
  </si>
  <si>
    <t>Eupatorium perfoliatum</t>
  </si>
  <si>
    <t>Eurybia conspicua</t>
  </si>
  <si>
    <t>Euthamia graminifolia</t>
  </si>
  <si>
    <t>Gaillardia aristata</t>
  </si>
  <si>
    <t>Gerbera linnaei</t>
  </si>
  <si>
    <t>Guizotia abyssinica</t>
  </si>
  <si>
    <t xml:space="preserve">Hedypnois rhagadioloides </t>
  </si>
  <si>
    <t>Helianthella uniflora</t>
  </si>
  <si>
    <t>Helianthella quinquenervis</t>
  </si>
  <si>
    <t xml:space="preserve">Helichrysum cymosum </t>
  </si>
  <si>
    <t>Helichrysum moeserianum</t>
  </si>
  <si>
    <t>Heliomeris multiflora</t>
  </si>
  <si>
    <t xml:space="preserve">Heterolepis aliena </t>
  </si>
  <si>
    <t>Heterotheca villosa</t>
  </si>
  <si>
    <t>Hieracium albiflorum</t>
  </si>
  <si>
    <t>Hieracium cynoglossoides</t>
  </si>
  <si>
    <t>Hieracium gracile</t>
  </si>
  <si>
    <t>Hieracium praehirtum</t>
  </si>
  <si>
    <t>Hieracium praealtum</t>
  </si>
  <si>
    <t>Hieracium scouleri</t>
  </si>
  <si>
    <t xml:space="preserve">Hymenolepis crithmifolia </t>
  </si>
  <si>
    <t>Hypochaeris chillensis</t>
  </si>
  <si>
    <t>Hypochaeris megapotamica</t>
  </si>
  <si>
    <t>Hypochaeris setosa</t>
  </si>
  <si>
    <t>Inula salicina</t>
  </si>
  <si>
    <t>Inula britannica</t>
  </si>
  <si>
    <t>Lactuca inermis</t>
  </si>
  <si>
    <t>Lecocarpus pinnatifidus</t>
  </si>
  <si>
    <t>Lepidaploa arenaria</t>
  </si>
  <si>
    <t>Lepidaploa mucronifolia</t>
  </si>
  <si>
    <t>Lepidaploa lilacina</t>
  </si>
  <si>
    <t xml:space="preserve">Lepidaploa edmundoi </t>
  </si>
  <si>
    <t>Litothamnus nitidus</t>
  </si>
  <si>
    <t>Metalasia muricata</t>
  </si>
  <si>
    <t>Noticastrum marginatum</t>
  </si>
  <si>
    <t>Olearia bullata</t>
  </si>
  <si>
    <t>Oreostemma alpigenum</t>
  </si>
  <si>
    <t>Ozothamnus leptophyllus</t>
  </si>
  <si>
    <t>Ozothamnus hookeri</t>
  </si>
  <si>
    <t>Packera subnuda</t>
  </si>
  <si>
    <t>Packera streptanthifolia</t>
  </si>
  <si>
    <t>Packera pseudaurea</t>
  </si>
  <si>
    <t>Packera pauciflora</t>
  </si>
  <si>
    <t>Packera dimorphophylla</t>
  </si>
  <si>
    <t>Packera contermina</t>
  </si>
  <si>
    <t>Packera cana</t>
  </si>
  <si>
    <t>Pectis tenuifolia</t>
  </si>
  <si>
    <t>Pentacalia andicola</t>
  </si>
  <si>
    <t>Pentacalia imbricatifolia</t>
  </si>
  <si>
    <t>Pilosella piloselloides</t>
  </si>
  <si>
    <t>Pilosella officinarum</t>
  </si>
  <si>
    <t>Podolepis robusta</t>
  </si>
  <si>
    <t>Prolobus nitidus</t>
  </si>
  <si>
    <t>Pseudognaphalium canescens</t>
  </si>
  <si>
    <t>Pterocaulon polypterum</t>
  </si>
  <si>
    <t>Reichardia tingitana</t>
  </si>
  <si>
    <t>Scalesia helleri</t>
  </si>
  <si>
    <t>Scalesia cordata</t>
  </si>
  <si>
    <t>Scalesia baurii</t>
  </si>
  <si>
    <t>Scalesia aspera</t>
  </si>
  <si>
    <t>Scalesia affinis</t>
  </si>
  <si>
    <t>Senecio erucifolius</t>
  </si>
  <si>
    <t>Senecio heterotrichius</t>
  </si>
  <si>
    <t>Senecio integerrimus</t>
  </si>
  <si>
    <t>Senecio lugens</t>
  </si>
  <si>
    <t>Senecio madagascariensis</t>
  </si>
  <si>
    <t>Senecio ovatus</t>
  </si>
  <si>
    <t>Senecio pinnatifolius</t>
  </si>
  <si>
    <t>Senecio serra</t>
  </si>
  <si>
    <t>Senecio triangularis</t>
  </si>
  <si>
    <t>Senecio wootonii</t>
  </si>
  <si>
    <t>Senecio wedglacialis</t>
  </si>
  <si>
    <t xml:space="preserve">Serratula tinctoria </t>
  </si>
  <si>
    <t>Solidago gigantea</t>
  </si>
  <si>
    <t>Solidago multiradiata</t>
  </si>
  <si>
    <t>Solidago missouriensis</t>
  </si>
  <si>
    <t>Solidago ohioensis</t>
  </si>
  <si>
    <t>Solidago simplex</t>
  </si>
  <si>
    <t>Sonchus arvensis</t>
  </si>
  <si>
    <t>Sphaeranthus africanus</t>
  </si>
  <si>
    <t>Sphagneticola trilobata</t>
  </si>
  <si>
    <t>Stenachaenium megapotamicum</t>
  </si>
  <si>
    <t>Stenocephalum megapotamicum</t>
  </si>
  <si>
    <t>Stevia elatior</t>
  </si>
  <si>
    <t>Stilpnopappus scaposus</t>
  </si>
  <si>
    <t>Symphyotrichum laeve</t>
  </si>
  <si>
    <t>Symphyotrichum foliaceum</t>
  </si>
  <si>
    <t>Symphyotrichum ericoides</t>
  </si>
  <si>
    <t>Symphyotrichum ascendens</t>
  </si>
  <si>
    <t>Synedrella nodiflora</t>
  </si>
  <si>
    <t>Tagetes patula</t>
  </si>
  <si>
    <t>Tanacetum corymbosum</t>
  </si>
  <si>
    <t>Tanacetum bipinnatum</t>
  </si>
  <si>
    <t>Tanacetum vulgare</t>
  </si>
  <si>
    <t xml:space="preserve">Tonestus lyallii </t>
  </si>
  <si>
    <t>Townsendia parryi</t>
  </si>
  <si>
    <t>Tragopogon dubius</t>
  </si>
  <si>
    <t>Tragopogon orientalis</t>
  </si>
  <si>
    <t>Urospermum dalechampii</t>
  </si>
  <si>
    <t>Ursinia punctata</t>
  </si>
  <si>
    <t>Vernonanthura nudiflora</t>
  </si>
  <si>
    <t>Vernonia amygdalina</t>
  </si>
  <si>
    <t>Vernonia adoensis</t>
  </si>
  <si>
    <t>Vernonia urticifolia</t>
  </si>
  <si>
    <t>Xerochrysum subundulatum</t>
  </si>
  <si>
    <t>Impatiens rothii</t>
  </si>
  <si>
    <t>Berberis repens</t>
  </si>
  <si>
    <t>Bignonia corymbosa</t>
  </si>
  <si>
    <t>Crescentia cujete</t>
  </si>
  <si>
    <t>Fridericia chica</t>
  </si>
  <si>
    <t>Handroanthus albus</t>
  </si>
  <si>
    <t>Radermachera gigantea</t>
  </si>
  <si>
    <t>Tabebuia elliptica</t>
  </si>
  <si>
    <t>Tabebuia roseoalba</t>
  </si>
  <si>
    <t>Anchusa officinalis</t>
  </si>
  <si>
    <t>Buglossoides arvensis</t>
  </si>
  <si>
    <t>Cerinthe minor</t>
  </si>
  <si>
    <t>Cordia africana</t>
  </si>
  <si>
    <t>Cordia polycephala</t>
  </si>
  <si>
    <t>Cordia multispicata</t>
  </si>
  <si>
    <t>Cordia villicaulis</t>
  </si>
  <si>
    <t>Cordia trichotoma</t>
  </si>
  <si>
    <t>Cynoglossum officinale</t>
  </si>
  <si>
    <t>Echium auberianum</t>
  </si>
  <si>
    <t>Echium sabulicola</t>
  </si>
  <si>
    <t>Hackelia floribunda</t>
  </si>
  <si>
    <t>Heliotropium indicum</t>
  </si>
  <si>
    <t>Hydrophyllum fendeleri</t>
  </si>
  <si>
    <t>Hydrophyllum capitatum</t>
  </si>
  <si>
    <t>Lithospermum ruderale</t>
  </si>
  <si>
    <t xml:space="preserve">Lithospermum caroliniense </t>
  </si>
  <si>
    <t>Mertensia fusiformis</t>
  </si>
  <si>
    <t>Mertensia oblongifolia</t>
  </si>
  <si>
    <t>Mertensia longiflora</t>
  </si>
  <si>
    <t>Myosotis asiatica</t>
  </si>
  <si>
    <t>Nonea pulla</t>
  </si>
  <si>
    <t>Phacelia lyallii</t>
  </si>
  <si>
    <t>Phacelia linearis</t>
  </si>
  <si>
    <t>Phacelia heterophylla</t>
  </si>
  <si>
    <t>Phacelia hastata</t>
  </si>
  <si>
    <t>Phacelia sericea</t>
  </si>
  <si>
    <t xml:space="preserve">Symphytum tuberosum </t>
  </si>
  <si>
    <t>Symphytum officinale</t>
  </si>
  <si>
    <t>Arabidopsis lyrata</t>
  </si>
  <si>
    <t>Arabis microphylla</t>
  </si>
  <si>
    <t>Arabis lyallii</t>
  </si>
  <si>
    <t>Arabis lemmonii</t>
  </si>
  <si>
    <t>Arabis holboellii</t>
  </si>
  <si>
    <t>Arabis hirsuta</t>
  </si>
  <si>
    <t>Arabis glabra</t>
  </si>
  <si>
    <t>Arabis drummondii</t>
  </si>
  <si>
    <t>Barbarea vulgaris</t>
  </si>
  <si>
    <t>Boechera stricta</t>
  </si>
  <si>
    <t>Boechera nuttallii</t>
  </si>
  <si>
    <t>Bunias orientalis</t>
  </si>
  <si>
    <t>Cakile maritima</t>
  </si>
  <si>
    <t>Cakile edentula</t>
  </si>
  <si>
    <t>Camelina rumelica</t>
  </si>
  <si>
    <t>Descurainia sophia</t>
  </si>
  <si>
    <t>Draba aurea</t>
  </si>
  <si>
    <t>Draba incerta</t>
  </si>
  <si>
    <t>Draba pulvinata</t>
  </si>
  <si>
    <t>Erysimum asperum</t>
  </si>
  <si>
    <t>Erysimum inconspicuum</t>
  </si>
  <si>
    <t>Erysimum cheiranthoides</t>
  </si>
  <si>
    <t>Erysimum sylvestre</t>
  </si>
  <si>
    <t>Lepidium sativum</t>
  </si>
  <si>
    <t>Lesquerella montana</t>
  </si>
  <si>
    <t>Nasturtium officinale</t>
  </si>
  <si>
    <t>Rorippa sylvestris</t>
  </si>
  <si>
    <t>Rorippa pyrenaica</t>
  </si>
  <si>
    <t>Rorippa indica</t>
  </si>
  <si>
    <t>Sisymbrium altissimum</t>
  </si>
  <si>
    <t>Smelowskia calycina</t>
  </si>
  <si>
    <t>Thlaspi perfoliatum</t>
  </si>
  <si>
    <t>Berzelia abrotanoides</t>
  </si>
  <si>
    <t>Brunia laevis</t>
  </si>
  <si>
    <t>Boswellia africana</t>
  </si>
  <si>
    <t>Bursera graveolens</t>
  </si>
  <si>
    <t>Commiphora africana</t>
  </si>
  <si>
    <t>Protium icicariba</t>
  </si>
  <si>
    <t>Protium bahianum</t>
  </si>
  <si>
    <t>Jasminocereus thouarsii</t>
  </si>
  <si>
    <t>Opuntia helleri</t>
  </si>
  <si>
    <t xml:space="preserve">Pereskia bahiensis </t>
  </si>
  <si>
    <t>Pilosocereus gounellei</t>
  </si>
  <si>
    <t xml:space="preserve">Tacinga inamoena </t>
  </si>
  <si>
    <t>Campanula glomerata</t>
  </si>
  <si>
    <t>Campanula patula</t>
  </si>
  <si>
    <t>Campanula persicifolia</t>
  </si>
  <si>
    <t>Hippobroma longiflora</t>
  </si>
  <si>
    <t>Lobelia kalmii</t>
  </si>
  <si>
    <t>Lobelia tenera</t>
  </si>
  <si>
    <t>Wahlenbergia gloriosa</t>
  </si>
  <si>
    <t>Celtis iguanaea</t>
  </si>
  <si>
    <t xml:space="preserve">Centranthus calcitrapa </t>
  </si>
  <si>
    <t>Lonicera involucrata</t>
  </si>
  <si>
    <t>Lonicera utahensis</t>
  </si>
  <si>
    <t>Scabiosa ochroleuca</t>
  </si>
  <si>
    <t>Scabiosa maritima</t>
  </si>
  <si>
    <t>Symphoricarpos albus</t>
  </si>
  <si>
    <t>Valeriana edulis</t>
  </si>
  <si>
    <t>Valeriana dioica</t>
  </si>
  <si>
    <t>Valeriana sitchensis</t>
  </si>
  <si>
    <t>Valeriana officinalis</t>
  </si>
  <si>
    <t>Valerianella locusta</t>
  </si>
  <si>
    <t>Arenaria musciformis</t>
  </si>
  <si>
    <t>Cerastium beeringianum</t>
  </si>
  <si>
    <t>Eremogone congesta</t>
  </si>
  <si>
    <t>Eremogone capillaris</t>
  </si>
  <si>
    <t>Dianthus cruentus</t>
  </si>
  <si>
    <t>Dianthus pontederae</t>
  </si>
  <si>
    <t>Minuartia geniculata</t>
  </si>
  <si>
    <t>Minuartia austromontana</t>
  </si>
  <si>
    <t>Gypsophila paniculata</t>
  </si>
  <si>
    <t xml:space="preserve">Petrorhagia nanteuilii </t>
  </si>
  <si>
    <t>Silene menziesii</t>
  </si>
  <si>
    <t>Silene viscaria</t>
  </si>
  <si>
    <t>Spergularia marina</t>
  </si>
  <si>
    <t>Gymnosporia arbutifolia</t>
  </si>
  <si>
    <t xml:space="preserve">Maytenus rigida </t>
  </si>
  <si>
    <t>Parnassia fimbriata</t>
  </si>
  <si>
    <t xml:space="preserve">Cephalotus follicularis </t>
  </si>
  <si>
    <t>Hirtella racemosa</t>
  </si>
  <si>
    <t>Cistus symphytifolius</t>
  </si>
  <si>
    <t>Helianthemum brasiliense</t>
  </si>
  <si>
    <t>Helianthemum nummularium</t>
  </si>
  <si>
    <t xml:space="preserve">Cleome rutidosperma </t>
  </si>
  <si>
    <t>Moronobea coccinea</t>
  </si>
  <si>
    <t>Symphonia globulifera</t>
  </si>
  <si>
    <t>Desfontainia spinosa</t>
  </si>
  <si>
    <t>Anogeissus leiocarpa</t>
  </si>
  <si>
    <t>Combretum collinum</t>
  </si>
  <si>
    <t>Combretum adenogonium</t>
  </si>
  <si>
    <t xml:space="preserve">Combretum nigricans </t>
  </si>
  <si>
    <t>Combretum molle</t>
  </si>
  <si>
    <t>Guiera senegalensis</t>
  </si>
  <si>
    <t>Terminalia argentea</t>
  </si>
  <si>
    <t>Terminalia macroptera</t>
  </si>
  <si>
    <t>Terminalia brasiliensis</t>
  </si>
  <si>
    <t>Cyanotis barbata</t>
  </si>
  <si>
    <t>Rourea coccinea</t>
  </si>
  <si>
    <t>Evolvulus maximiliani</t>
  </si>
  <si>
    <t>Evolvulus sericeus</t>
  </si>
  <si>
    <t xml:space="preserve">Ipomoea brasiliana </t>
  </si>
  <si>
    <t>Ipomoea rosea</t>
  </si>
  <si>
    <t>Jacquemontia confusa</t>
  </si>
  <si>
    <t xml:space="preserve">Merremia cissoides </t>
  </si>
  <si>
    <t>Stictocardia tiliifolia</t>
  </si>
  <si>
    <t>Cornus sericea</t>
  </si>
  <si>
    <t>Cornus sanguinea</t>
  </si>
  <si>
    <t>Crassula fascicularis</t>
  </si>
  <si>
    <t>Echeveria gibbiflora</t>
  </si>
  <si>
    <t>Echeveria bicolor</t>
  </si>
  <si>
    <t>Kalanchoe petitiana</t>
  </si>
  <si>
    <t>Sedum lanceolatum</t>
  </si>
  <si>
    <t>Sedum smallii</t>
  </si>
  <si>
    <t>Sedum sexangulare</t>
  </si>
  <si>
    <t>Ctenolophon parvifolius</t>
  </si>
  <si>
    <t>Evodianthus funifer</t>
  </si>
  <si>
    <t>Doliocarpus dentatus</t>
  </si>
  <si>
    <t>Tetracera sellowiana</t>
  </si>
  <si>
    <t>Dioscorea bulbifera</t>
  </si>
  <si>
    <t>Dioscorea polystachya</t>
  </si>
  <si>
    <t>Diospyros mespiliformis</t>
  </si>
  <si>
    <t>Shepherdia canadensis</t>
  </si>
  <si>
    <t>Vallea stipularis</t>
  </si>
  <si>
    <t>Acrothamnus hookeri</t>
  </si>
  <si>
    <t>Agarista revoluta</t>
  </si>
  <si>
    <t>Agarista salicifolia</t>
  </si>
  <si>
    <t xml:space="preserve">Arctostaphylos uva-ursi </t>
  </si>
  <si>
    <t>Epacris gunnii</t>
  </si>
  <si>
    <t>Epacris pauciflora</t>
  </si>
  <si>
    <t>Erica arborea</t>
  </si>
  <si>
    <t>Erica labialis</t>
  </si>
  <si>
    <t>Gaultheria myrsinoides</t>
  </si>
  <si>
    <t>Kalmia angustifolia</t>
  </si>
  <si>
    <t>Moneses uniflora</t>
  </si>
  <si>
    <t>Orthilia secunda</t>
  </si>
  <si>
    <t>Pyrola chlorantha</t>
  </si>
  <si>
    <t>Pyrola asarifolia</t>
  </si>
  <si>
    <t>Pyrola picta</t>
  </si>
  <si>
    <t>Rhododendron canadense</t>
  </si>
  <si>
    <t>Vaccinium caespitosum</t>
  </si>
  <si>
    <t>Vaccinium angustifolium</t>
  </si>
  <si>
    <t>Vaccinium floribundum</t>
  </si>
  <si>
    <t>Vaccinium membranaceum</t>
  </si>
  <si>
    <t>Vaccinium scoparium</t>
  </si>
  <si>
    <t>Croton gnaphalii</t>
  </si>
  <si>
    <t>Croton macrostachyus</t>
  </si>
  <si>
    <t>Croton sellowii</t>
  </si>
  <si>
    <t>Dalechampia scandens</t>
  </si>
  <si>
    <t>Euphorbia abyssinica</t>
  </si>
  <si>
    <t>Euphorbia amygdaloides</t>
  </si>
  <si>
    <t>Euphorbia cyparissias</t>
  </si>
  <si>
    <t>Euphorbia esula</t>
  </si>
  <si>
    <t>Euphorbia gymnoclada</t>
  </si>
  <si>
    <t>Euphorbia lateriflora</t>
  </si>
  <si>
    <t>Euphorbia serrata</t>
  </si>
  <si>
    <t>Euphorbia terracina</t>
  </si>
  <si>
    <t>Jatropha curcas</t>
  </si>
  <si>
    <t>Jatropha mollissima</t>
  </si>
  <si>
    <t>Jatropha mutabilis</t>
  </si>
  <si>
    <t>Jatropha ribifolia</t>
  </si>
  <si>
    <t>Abarema filamentosa</t>
  </si>
  <si>
    <t>Acacia abyssinica</t>
  </si>
  <si>
    <t>Acacia paniculata</t>
  </si>
  <si>
    <t>Acacia seyal</t>
  </si>
  <si>
    <t>Acosmium bijugum</t>
  </si>
  <si>
    <t>Aeschynomene martii</t>
  </si>
  <si>
    <t>Aeschynomene indica</t>
  </si>
  <si>
    <t>Albizia gummifera</t>
  </si>
  <si>
    <t>Apuleia leiocarpa</t>
  </si>
  <si>
    <t>Astragalus agrestis</t>
  </si>
  <si>
    <t>Astragalus cicer</t>
  </si>
  <si>
    <t>Astragalus boeticus</t>
  </si>
  <si>
    <t>Astragalus australis</t>
  </si>
  <si>
    <t>Astragalus miser</t>
  </si>
  <si>
    <t>Bituminaria bituminosa</t>
  </si>
  <si>
    <t>Burkea africana</t>
  </si>
  <si>
    <t xml:space="preserve">Caesalpinia microphylla </t>
  </si>
  <si>
    <t>Calopogonium mucunoides</t>
  </si>
  <si>
    <t xml:space="preserve">Canavalia dictyota </t>
  </si>
  <si>
    <t xml:space="preserve">Cassia sieberiana </t>
  </si>
  <si>
    <t>Centrosema coriaceum</t>
  </si>
  <si>
    <t>Centrosema brasilianum</t>
  </si>
  <si>
    <t>Chaetocalyx scandens</t>
  </si>
  <si>
    <t>Chamaecrista repens</t>
  </si>
  <si>
    <t>Clitoria fairchildiana</t>
  </si>
  <si>
    <t xml:space="preserve">Copaifera coriacea </t>
  </si>
  <si>
    <t>Crotalaria incana</t>
  </si>
  <si>
    <t>Crotalaria quinquefolia</t>
  </si>
  <si>
    <t>Crotalaria tweediana</t>
  </si>
  <si>
    <t>Cytisus proliferus</t>
  </si>
  <si>
    <t>Cytisus hirsutus</t>
  </si>
  <si>
    <t>Daniellia oliveri</t>
  </si>
  <si>
    <t>Desmodium incanum</t>
  </si>
  <si>
    <t>Detarium macrocarpum</t>
  </si>
  <si>
    <t>Dioclea virgata</t>
  </si>
  <si>
    <t>Dioclea violacea</t>
  </si>
  <si>
    <t>Dioclea marginata</t>
  </si>
  <si>
    <t>Dioclea lasiophylla</t>
  </si>
  <si>
    <t>Dorycnium herbaceum</t>
  </si>
  <si>
    <t>Dorycnium pentaphyllum</t>
  </si>
  <si>
    <t>Entada africana</t>
  </si>
  <si>
    <t>Galactia remansoana</t>
  </si>
  <si>
    <t>Genista tinctoria</t>
  </si>
  <si>
    <t>Hedysarum sulphurescens</t>
  </si>
  <si>
    <t>Hedysarum boreale</t>
  </si>
  <si>
    <t>Hedysarum alpinum</t>
  </si>
  <si>
    <t>Hippocrepis comosa</t>
  </si>
  <si>
    <t>Hovea montana</t>
  </si>
  <si>
    <t>Hymenaea eriogyne</t>
  </si>
  <si>
    <t>Inga laurina</t>
  </si>
  <si>
    <t xml:space="preserve">Isoberlinia doka </t>
  </si>
  <si>
    <t>Lathyrus hirsutus</t>
  </si>
  <si>
    <t>Lathyrus leucanthus</t>
  </si>
  <si>
    <t>Lathyrus ochroleucus</t>
  </si>
  <si>
    <t>Lathyrus pannonicus</t>
  </si>
  <si>
    <t>Lathyrus sativus</t>
  </si>
  <si>
    <t>Lotus campylocladus</t>
  </si>
  <si>
    <t>Lotus edulis</t>
  </si>
  <si>
    <t>Lotus pedunculatus</t>
  </si>
  <si>
    <t xml:space="preserve">Lupinus argenteus </t>
  </si>
  <si>
    <t>Lupinus meridanus</t>
  </si>
  <si>
    <t>Macroptilium lathyroides</t>
  </si>
  <si>
    <t>Macroptilium prostratum</t>
  </si>
  <si>
    <t>Medicago littoralis</t>
  </si>
  <si>
    <t>Medicago falcata</t>
  </si>
  <si>
    <t>Medicago polymorpha</t>
  </si>
  <si>
    <t>Melilotus segetallis</t>
  </si>
  <si>
    <t>Mimosa caesalpiniifolia</t>
  </si>
  <si>
    <t>Mimosa invisa</t>
  </si>
  <si>
    <t xml:space="preserve">Mimosa lewisii </t>
  </si>
  <si>
    <t>Mimosa misera</t>
  </si>
  <si>
    <t>Mimosa sensitiva</t>
  </si>
  <si>
    <t>Moldenhawera nutans</t>
  </si>
  <si>
    <t>Mucuna sloanei</t>
  </si>
  <si>
    <t>Neonotonia wightii</t>
  </si>
  <si>
    <t>Oxytropis besseyi</t>
  </si>
  <si>
    <t>Oxytropis lagopus</t>
  </si>
  <si>
    <t>Peltogyne pauciflora</t>
  </si>
  <si>
    <t>Piptadenia stipulacea</t>
  </si>
  <si>
    <t>Piptadenia moniliformis</t>
  </si>
  <si>
    <t>Podalyria myrtillifolia</t>
  </si>
  <si>
    <t>Podolobium alpestre</t>
  </si>
  <si>
    <t>Poecilanthe itapuana</t>
  </si>
  <si>
    <t>Pultenaea tenella</t>
  </si>
  <si>
    <t>Senna georgica</t>
  </si>
  <si>
    <t>Senna gardneri</t>
  </si>
  <si>
    <t>Senna rostrata</t>
  </si>
  <si>
    <t>Senna quinquangulata</t>
  </si>
  <si>
    <t>Senna tora</t>
  </si>
  <si>
    <t>Stylosanthes leiocarpa</t>
  </si>
  <si>
    <t>Stylosanthes viscosa</t>
  </si>
  <si>
    <t>Swartzia apetala</t>
  </si>
  <si>
    <t>Tamarindus indica</t>
  </si>
  <si>
    <t>Trifolium alpestre</t>
  </si>
  <si>
    <t xml:space="preserve">Trifolium incarnatum </t>
  </si>
  <si>
    <t>Trifolium montanum</t>
  </si>
  <si>
    <t>Trifolium quotidianum</t>
  </si>
  <si>
    <t>Vicia angustifolia</t>
  </si>
  <si>
    <t>Vicia americana</t>
  </si>
  <si>
    <t>Vicia pannonica</t>
  </si>
  <si>
    <t>Vicia tenuifolia</t>
  </si>
  <si>
    <t>Vigna halophila</t>
  </si>
  <si>
    <t>Zornia brasiliensis</t>
  </si>
  <si>
    <t>Blackstonia perfoliata</t>
  </si>
  <si>
    <t>Centaurium pulchellum</t>
  </si>
  <si>
    <t>Gentiana parryi</t>
  </si>
  <si>
    <t>Gentianella tenella</t>
  </si>
  <si>
    <t>Gentianella amarella</t>
  </si>
  <si>
    <t>Geranium chamaense</t>
  </si>
  <si>
    <t>Geranium carolinianum</t>
  </si>
  <si>
    <t>Geranium sanguineum</t>
  </si>
  <si>
    <t>Geranium viscosissimum</t>
  </si>
  <si>
    <t>Ribes hudsonianum</t>
  </si>
  <si>
    <t>Ribes laxiflorum</t>
  </si>
  <si>
    <t xml:space="preserve">Hypericum kalmianum </t>
  </si>
  <si>
    <t>Hypericum laricifolium</t>
  </si>
  <si>
    <t>Hypericum peplidifolium</t>
  </si>
  <si>
    <t>Emmotum affine</t>
  </si>
  <si>
    <t>Apodytes dimidiata</t>
  </si>
  <si>
    <t>Bobartia indica</t>
  </si>
  <si>
    <t>Gladiolus italicus</t>
  </si>
  <si>
    <t>Herbertia lahue</t>
  </si>
  <si>
    <t>Iris missouriensis</t>
  </si>
  <si>
    <t>Iris versicolor</t>
  </si>
  <si>
    <t>Iris reichenbachii</t>
  </si>
  <si>
    <t>Ixia odorata</t>
  </si>
  <si>
    <t>Orthrosanthus chimboracensis</t>
  </si>
  <si>
    <t>Sisyrinchium montanum</t>
  </si>
  <si>
    <t>Sisyrinchium tinctorium</t>
  </si>
  <si>
    <t>Watsonia laccata</t>
  </si>
  <si>
    <t>Ixiolirion songaricum</t>
  </si>
  <si>
    <t>Joinvillea ascendens</t>
  </si>
  <si>
    <t>Agastache urticifolia</t>
  </si>
  <si>
    <t xml:space="preserve">Agastache rugosa </t>
  </si>
  <si>
    <t>Ajuga laxmannii</t>
  </si>
  <si>
    <t>Ajuga integrifolia</t>
  </si>
  <si>
    <t>Ajuga genevensis</t>
  </si>
  <si>
    <t>Basilicum polystachyon</t>
  </si>
  <si>
    <t>Clerodendrum villosum</t>
  </si>
  <si>
    <t>Clinopodium glabrum</t>
  </si>
  <si>
    <t>Clinopodium nepeta</t>
  </si>
  <si>
    <t>Dracocephalum parviflorum</t>
  </si>
  <si>
    <t>Dracocephalum moldavica</t>
  </si>
  <si>
    <t>Galeopsis bifida</t>
  </si>
  <si>
    <t>Glechoma hederacea</t>
  </si>
  <si>
    <t>Leonotis ocymifolia</t>
  </si>
  <si>
    <t>Leucas martinicensis</t>
  </si>
  <si>
    <t>Nepeta cataria</t>
  </si>
  <si>
    <t>Melittis melissophyllum</t>
  </si>
  <si>
    <t>Micromeria nervosa</t>
  </si>
  <si>
    <t>Peltodon longipes</t>
  </si>
  <si>
    <t>Plectranthus punctatus</t>
  </si>
  <si>
    <t>Prunella laciniata</t>
  </si>
  <si>
    <t>Prunella grandiflora</t>
  </si>
  <si>
    <t>Rhaphiodon echinus</t>
  </si>
  <si>
    <t>Rotheca myricoides</t>
  </si>
  <si>
    <t>Rydingia integrifolia</t>
  </si>
  <si>
    <t>Salvia leucantha</t>
  </si>
  <si>
    <t>Salvia splendens</t>
  </si>
  <si>
    <t xml:space="preserve">Salvia rubescens </t>
  </si>
  <si>
    <t>Salvia pratensis</t>
  </si>
  <si>
    <t>Salvia nutans</t>
  </si>
  <si>
    <t>Salvia nilotica</t>
  </si>
  <si>
    <t>Salvia verticillata</t>
  </si>
  <si>
    <t>Satureja paradoxa</t>
  </si>
  <si>
    <t>Satureja hortensis</t>
  </si>
  <si>
    <t>Sideritis montana</t>
  </si>
  <si>
    <t>Sideritis romana</t>
  </si>
  <si>
    <t>Stachys annua</t>
  </si>
  <si>
    <t>Stachys scardica</t>
  </si>
  <si>
    <t>Stachys recta</t>
  </si>
  <si>
    <t>Stachys palustris</t>
  </si>
  <si>
    <t>Stachys officinalis</t>
  </si>
  <si>
    <t>Stachys germanica</t>
  </si>
  <si>
    <t>Stellaria holostea</t>
  </si>
  <si>
    <t>Teucrium dunense</t>
  </si>
  <si>
    <t>Thymus pulegioides</t>
  </si>
  <si>
    <t>Thymus praecox</t>
  </si>
  <si>
    <t>Vitex cymosa</t>
  </si>
  <si>
    <t>Ocotea gardneri</t>
  </si>
  <si>
    <t>Ocotea notata</t>
  </si>
  <si>
    <t>Barringtonia macrostachya</t>
  </si>
  <si>
    <t>Eschweilera ovata</t>
  </si>
  <si>
    <t>Utricularia reticulata</t>
  </si>
  <si>
    <t>Utricularia graminifolia</t>
  </si>
  <si>
    <t>Utricularia cornuta</t>
  </si>
  <si>
    <t>Lepidobotrys staudtii</t>
  </si>
  <si>
    <t>Fritillaria atropurpurea</t>
  </si>
  <si>
    <t>Fritillaria pudica</t>
  </si>
  <si>
    <t xml:space="preserve">Fritillaria messanensis </t>
  </si>
  <si>
    <t>Streptopus amplexifolius</t>
  </si>
  <si>
    <t>Prosartes trachycarpa</t>
  </si>
  <si>
    <t>Linum flavum</t>
  </si>
  <si>
    <t>Linum lewisii</t>
  </si>
  <si>
    <t>Lindernia antipoda</t>
  </si>
  <si>
    <t>Lindernia anagallis</t>
  </si>
  <si>
    <t>Antonia ovata</t>
  </si>
  <si>
    <t>Spigelia anthelmia</t>
  </si>
  <si>
    <t>Strychnos spinosa</t>
  </si>
  <si>
    <t>Struthanthus flexicaulis</t>
  </si>
  <si>
    <t>Struthanthus polyrrhizus</t>
  </si>
  <si>
    <t>Struthanthus flexilis</t>
  </si>
  <si>
    <t>Cuphea brachiata</t>
  </si>
  <si>
    <t>Cuphea flava</t>
  </si>
  <si>
    <t>Lythrum salicaria</t>
  </si>
  <si>
    <t>Amorimia maritima</t>
  </si>
  <si>
    <t>Banisteriopsis adenopoda</t>
  </si>
  <si>
    <t>Byrsonima bicorniculata</t>
  </si>
  <si>
    <t>Byrsonima gardneriana</t>
  </si>
  <si>
    <t>Byrsonima microphylla</t>
  </si>
  <si>
    <t>Byrsonima sericea</t>
  </si>
  <si>
    <t>Heteropterys caducibracteata</t>
  </si>
  <si>
    <t>Hiraea cuneata</t>
  </si>
  <si>
    <t>Stigmaphyllon paralias</t>
  </si>
  <si>
    <t>Eriotheca crenulaticalyx</t>
  </si>
  <si>
    <t>Herissantia crispa</t>
  </si>
  <si>
    <t>Lavatera cretica</t>
  </si>
  <si>
    <t>Malvastrum tomentosum</t>
  </si>
  <si>
    <t>Melochia corchorifolia</t>
  </si>
  <si>
    <t>Pavonia cancellata</t>
  </si>
  <si>
    <t>Pachira retusa</t>
  </si>
  <si>
    <t>Pavonia fruticosa</t>
  </si>
  <si>
    <t>Sida galheirensis</t>
  </si>
  <si>
    <t>Sphaeralcea coccinea</t>
  </si>
  <si>
    <t>Tilia cordata</t>
  </si>
  <si>
    <t>Tilia platyphyllos</t>
  </si>
  <si>
    <t>Urena lobata</t>
  </si>
  <si>
    <t>Waltheria cinerescens</t>
  </si>
  <si>
    <t>Waltheria ferruginea</t>
  </si>
  <si>
    <t>Waltheria ovata</t>
  </si>
  <si>
    <t>Anticlea elegans</t>
  </si>
  <si>
    <t>Chaetolepis lindeniana</t>
  </si>
  <si>
    <t>Mouriri pusa</t>
  </si>
  <si>
    <t>Ekebergia capensis</t>
  </si>
  <si>
    <t>Cissampelos glaberrima</t>
  </si>
  <si>
    <t>Glischrothamnus ulei</t>
  </si>
  <si>
    <t>Mollugo pentaphylla</t>
  </si>
  <si>
    <t>Mollugo nudicaulis</t>
  </si>
  <si>
    <t>Mollugo cerviana</t>
  </si>
  <si>
    <t>Claytonia lanceolata</t>
  </si>
  <si>
    <t>Ficus glumosa</t>
  </si>
  <si>
    <t>Ficus sycomorus</t>
  </si>
  <si>
    <t>Ficus sur</t>
  </si>
  <si>
    <t>Musa paradisiaca</t>
  </si>
  <si>
    <t>Campomanesia dichotoma</t>
  </si>
  <si>
    <t>Calycolpus legrandii</t>
  </si>
  <si>
    <t>Eucalyptus camaldulensis</t>
  </si>
  <si>
    <t>Eucalyptus pauciflora</t>
  </si>
  <si>
    <t xml:space="preserve">Eugenia dictyophleba </t>
  </si>
  <si>
    <t>Eugenia pistaciifolia</t>
  </si>
  <si>
    <t>Leptospermum scoparium</t>
  </si>
  <si>
    <t>Myrcia sylvatica</t>
  </si>
  <si>
    <t>Myrcia venulosa</t>
  </si>
  <si>
    <t>Syzygium guineense</t>
  </si>
  <si>
    <t>Boerhavia tuberosa</t>
  </si>
  <si>
    <t>Pisonia floribunda</t>
  </si>
  <si>
    <t>Ouratea rotundifolia</t>
  </si>
  <si>
    <t>Jasminum abyssinicum</t>
  </si>
  <si>
    <t>Fraxinus ornus</t>
  </si>
  <si>
    <t>Ligustrum vulgare</t>
  </si>
  <si>
    <t>Olea capensis</t>
  </si>
  <si>
    <t>Epilobium brachycarpum</t>
  </si>
  <si>
    <t>Epilobium lactiflorum</t>
  </si>
  <si>
    <t>Epilobium minutum</t>
  </si>
  <si>
    <t>Gaura coccinea</t>
  </si>
  <si>
    <t>Ludwigia hyssopifolia</t>
  </si>
  <si>
    <t>Ludwigia laruotteana</t>
  </si>
  <si>
    <t>Oenothera epilobiifolia</t>
  </si>
  <si>
    <t>Oenothera oakesiana</t>
  </si>
  <si>
    <t>Caladenia rigida</t>
  </si>
  <si>
    <t>Cleistesiopsis divaricata</t>
  </si>
  <si>
    <t>Cleistesiopsis bifaria</t>
  </si>
  <si>
    <t>Corallorhiza maculata</t>
  </si>
  <si>
    <t>Corallorhiza trifida</t>
  </si>
  <si>
    <t>Cyclopogon apricus</t>
  </si>
  <si>
    <t>Goodyera oblongifolia</t>
  </si>
  <si>
    <t>Habenaria trifida</t>
  </si>
  <si>
    <t xml:space="preserve">Ophrys kotschyi </t>
  </si>
  <si>
    <t>Ophrys fusca</t>
  </si>
  <si>
    <t xml:space="preserve">Ophrys fuciflora </t>
  </si>
  <si>
    <t>Ophrys bombyliflora</t>
  </si>
  <si>
    <t>Ophrys argolica</t>
  </si>
  <si>
    <t>Ophrys apifera</t>
  </si>
  <si>
    <t>Ophrys omegaifera</t>
  </si>
  <si>
    <t>Ophrys umbilicata</t>
  </si>
  <si>
    <t>Orchis fragans</t>
  </si>
  <si>
    <t>Orchis robusta</t>
  </si>
  <si>
    <t>Pelexia oestrifera</t>
  </si>
  <si>
    <t>Piperia unalascensis</t>
  </si>
  <si>
    <t>Platanthera blephariglottis</t>
  </si>
  <si>
    <t>Platanthera hyperborea</t>
  </si>
  <si>
    <t>Platanthera dilatata</t>
  </si>
  <si>
    <t>Platanthera ciliaris</t>
  </si>
  <si>
    <t>Platanthera chlorantha</t>
  </si>
  <si>
    <t>Platanthera obtusata</t>
  </si>
  <si>
    <t>Sarcoglottis grandiflora</t>
  </si>
  <si>
    <t xml:space="preserve">Sarcoglottis fasciculata </t>
  </si>
  <si>
    <t>Satyrium coriifolium</t>
  </si>
  <si>
    <t>Satyrium carneum</t>
  </si>
  <si>
    <t>Satyrium princeps</t>
  </si>
  <si>
    <t>Spiranthes vernalis</t>
  </si>
  <si>
    <t>Spiranthes tuberosa</t>
  </si>
  <si>
    <t>Spiranthes romanzoffiana</t>
  </si>
  <si>
    <t>Spiranthes praecox</t>
  </si>
  <si>
    <t>Spiranthes ovalis</t>
  </si>
  <si>
    <t>Spiranthes ochroleuca</t>
  </si>
  <si>
    <t>Spiranthes magnicamporum</t>
  </si>
  <si>
    <t>Spiranthes lucida</t>
  </si>
  <si>
    <t>Spiranthes laciniata</t>
  </si>
  <si>
    <t>Spiranthes lacera</t>
  </si>
  <si>
    <t>Spiranthes cernua</t>
  </si>
  <si>
    <t>Spiranthes casei</t>
  </si>
  <si>
    <t>Trichocentrum ascendens</t>
  </si>
  <si>
    <t>Bartsia laniflora</t>
  </si>
  <si>
    <t>Castilleja fissifolia</t>
  </si>
  <si>
    <t>Castilleja pallescens</t>
  </si>
  <si>
    <t>Castilleja occidentalis</t>
  </si>
  <si>
    <t>Castilleja sulphurea</t>
  </si>
  <si>
    <t>Castilleja rhexifolia</t>
  </si>
  <si>
    <t>Euphrasia crassiuscula</t>
  </si>
  <si>
    <t>Melampyrum cristatum</t>
  </si>
  <si>
    <t>Orobanche racemosa</t>
  </si>
  <si>
    <t>Parentucellia viscosa</t>
  </si>
  <si>
    <t>Pedicularis bracteosa</t>
  </si>
  <si>
    <t>Pedicularis lanata</t>
  </si>
  <si>
    <t>Rhinanthus crista-galli</t>
  </si>
  <si>
    <t>Rhinanthus serotinus</t>
  </si>
  <si>
    <t>Oxalis conorrhiza</t>
  </si>
  <si>
    <t>Oxalis eriocarpa</t>
  </si>
  <si>
    <t>Oxalis lasiopetala</t>
  </si>
  <si>
    <t>Oxalis luteola</t>
  </si>
  <si>
    <t>Oxalis obtusa</t>
  </si>
  <si>
    <t>Oxalis purpurea</t>
  </si>
  <si>
    <t>Corydalis aurea</t>
  </si>
  <si>
    <t>Piriqueta duarteana</t>
  </si>
  <si>
    <t>Turnera calyptrocarpa</t>
  </si>
  <si>
    <t>Olinia rochetiana</t>
  </si>
  <si>
    <t>Pogonophora schomburgkiana</t>
  </si>
  <si>
    <t>Mimulus moschatus</t>
  </si>
  <si>
    <t>Hymenocardia acida</t>
  </si>
  <si>
    <t>Rivina brasiliensis</t>
  </si>
  <si>
    <t>Phytolacca dodecandra</t>
  </si>
  <si>
    <t>Picramnia andrade-limae</t>
  </si>
  <si>
    <t>Ottonia propinqua</t>
  </si>
  <si>
    <t>Ottonia martiana</t>
  </si>
  <si>
    <t>Peperomia alata</t>
  </si>
  <si>
    <t>Peperomia circinnata</t>
  </si>
  <si>
    <t>Peperomia blanda</t>
  </si>
  <si>
    <t>Peperomia urocarpa</t>
  </si>
  <si>
    <t>Peperomia rubricaulis</t>
  </si>
  <si>
    <t>Peperomia rotundifolia</t>
  </si>
  <si>
    <t>Piper macedoi</t>
  </si>
  <si>
    <t>Piper mollicomum</t>
  </si>
  <si>
    <t>Piper mikanianum</t>
  </si>
  <si>
    <t>Piper regnelli</t>
  </si>
  <si>
    <t>Piper xylosteoides</t>
  </si>
  <si>
    <t>Pittosporum viridiflorum</t>
  </si>
  <si>
    <t>Angelonia cornigera</t>
  </si>
  <si>
    <t>Antirrhinum orontium</t>
  </si>
  <si>
    <t>Antirrhinum majus</t>
  </si>
  <si>
    <t>Collinsia parviflora</t>
  </si>
  <si>
    <t>Hebe brachysiphon</t>
  </si>
  <si>
    <t>Linaria dalmatica</t>
  </si>
  <si>
    <t>Linaria canadensis</t>
  </si>
  <si>
    <t>Linaria vulgaris</t>
  </si>
  <si>
    <t>Penstemon albertinus</t>
  </si>
  <si>
    <t>Penstemon cyaneus</t>
  </si>
  <si>
    <t>Plantago coronopus</t>
  </si>
  <si>
    <t>Plantago bellardii</t>
  </si>
  <si>
    <t>Veronica americana</t>
  </si>
  <si>
    <t>Veronica abyssinica</t>
  </si>
  <si>
    <t>Veronica austriaca</t>
  </si>
  <si>
    <t xml:space="preserve">Veronica jacquinii </t>
  </si>
  <si>
    <t>Veronica teucrium</t>
  </si>
  <si>
    <t>Veronica wyomingensis</t>
  </si>
  <si>
    <t>Veronica wormskjoldii</t>
  </si>
  <si>
    <t>Armeria alliacea</t>
  </si>
  <si>
    <t>Limonium barceloi</t>
  </si>
  <si>
    <t>Polypleurum stylosum</t>
  </si>
  <si>
    <t>Podostemum ceratophyllum</t>
  </si>
  <si>
    <t>Collomia tinctoria</t>
  </si>
  <si>
    <t>Collomia linearis</t>
  </si>
  <si>
    <t>Phlox alyssifolia</t>
  </si>
  <si>
    <t>Phlox albomarginata</t>
  </si>
  <si>
    <t>Phlox longifolia</t>
  </si>
  <si>
    <t>Phlox hoodii</t>
  </si>
  <si>
    <t>Phlox caespitosa</t>
  </si>
  <si>
    <t>Polemonium pulcherrimum</t>
  </si>
  <si>
    <t>Muraltia heisteria</t>
  </si>
  <si>
    <t>Polygala comosa</t>
  </si>
  <si>
    <t>Polygala longicaulis</t>
  </si>
  <si>
    <t xml:space="preserve">Polygala pulchella </t>
  </si>
  <si>
    <t>Polygala pseudohebeclada</t>
  </si>
  <si>
    <t>Polygala trichosperma</t>
  </si>
  <si>
    <t>Coccoloba laevis</t>
  </si>
  <si>
    <t>Coccoloba ramosissima</t>
  </si>
  <si>
    <t>Eriogonum umbellatum</t>
  </si>
  <si>
    <t>Eriogonum subalpinum</t>
  </si>
  <si>
    <t>Muehlenbeckia complexa</t>
  </si>
  <si>
    <t>Muehlenbeckia axillaris</t>
  </si>
  <si>
    <t>Fagopyrum esculentum</t>
  </si>
  <si>
    <t>Oxygonum sinuatum</t>
  </si>
  <si>
    <t>Polygonum douglasii</t>
  </si>
  <si>
    <t>Rumex bequaertii</t>
  </si>
  <si>
    <t xml:space="preserve">Dodecatheon pulchellum </t>
  </si>
  <si>
    <t>Grevillea australis</t>
  </si>
  <si>
    <t>Grevillea robusta</t>
  </si>
  <si>
    <t>Leucadendron salignum</t>
  </si>
  <si>
    <t>Protea laurifolia</t>
  </si>
  <si>
    <t>Actaea rubra</t>
  </si>
  <si>
    <t>Adonis aestivalis</t>
  </si>
  <si>
    <t>Anemone cylindrica</t>
  </si>
  <si>
    <t>Anemone drummondii</t>
  </si>
  <si>
    <t>Anemone multifida</t>
  </si>
  <si>
    <t>Anemone patens</t>
  </si>
  <si>
    <t>Anemone pulsatilla</t>
  </si>
  <si>
    <t>Aquilegia flavescens</t>
  </si>
  <si>
    <t>Clematis hirsuta</t>
  </si>
  <si>
    <t>Clematis hirsutissima</t>
  </si>
  <si>
    <t>Clematis occidentalis</t>
  </si>
  <si>
    <t>Delphinium dasycaulon</t>
  </si>
  <si>
    <t>Helleborus odorus</t>
  </si>
  <si>
    <t>Nigella sativa</t>
  </si>
  <si>
    <t>Ranunculus acriformis</t>
  </si>
  <si>
    <t xml:space="preserve">Ranunculus glaberrimus </t>
  </si>
  <si>
    <t>Ranunculus eschscholtzii</t>
  </si>
  <si>
    <t>Ranunculus bulbosus</t>
  </si>
  <si>
    <t>Ranunculus polyanthemos</t>
  </si>
  <si>
    <t>Ranunculus multifidus</t>
  </si>
  <si>
    <t>Ranunculus millefoliatus</t>
  </si>
  <si>
    <t xml:space="preserve">Ranunculus inamoenus </t>
  </si>
  <si>
    <t xml:space="preserve">Ranunculus victoriensis </t>
  </si>
  <si>
    <t>Ranunculus uncinatus</t>
  </si>
  <si>
    <t>Caylusea abyssinica</t>
  </si>
  <si>
    <t>Ceanothus velutinus</t>
  </si>
  <si>
    <t>Frangula alnus</t>
  </si>
  <si>
    <t xml:space="preserve">Gouania virgata </t>
  </si>
  <si>
    <t>Helinus mystacinus</t>
  </si>
  <si>
    <t>Phylica buxifolia</t>
  </si>
  <si>
    <t>Rhamnus integrifolia</t>
  </si>
  <si>
    <t>Rhamnus prinoides</t>
  </si>
  <si>
    <t>Amelanchier alnifolia</t>
  </si>
  <si>
    <t>Dasiphora tenuifolia</t>
  </si>
  <si>
    <t>Dasiphora fruticosa</t>
  </si>
  <si>
    <t>Filipendula vulgaris</t>
  </si>
  <si>
    <t>Fragaria viridis</t>
  </si>
  <si>
    <t>Fragaria virginiana</t>
  </si>
  <si>
    <t>Geum aleppicum</t>
  </si>
  <si>
    <t>Geum macrophyllum</t>
  </si>
  <si>
    <t>Geum triflorum</t>
  </si>
  <si>
    <t>Hesperomeles obtusifolia</t>
  </si>
  <si>
    <t>Lachemilla polylepis</t>
  </si>
  <si>
    <t xml:space="preserve">Malus sylvestris </t>
  </si>
  <si>
    <t>Physocarpus malvaceus</t>
  </si>
  <si>
    <t xml:space="preserve">Potentilla arguta </t>
  </si>
  <si>
    <t>Potentilla argentea</t>
  </si>
  <si>
    <t>Potentilla anserina</t>
  </si>
  <si>
    <t>Potentilla brevifolia</t>
  </si>
  <si>
    <t>Potentilla drummondii</t>
  </si>
  <si>
    <t>Potentilla diversifolia</t>
  </si>
  <si>
    <t>Potentilla fruticosa</t>
  </si>
  <si>
    <t>Potentilla fissa</t>
  </si>
  <si>
    <t>Potentilla hippiana</t>
  </si>
  <si>
    <t>Potentilla pensylvanica</t>
  </si>
  <si>
    <t>Potentilla neumanniana</t>
  </si>
  <si>
    <t>Potentilla reptans</t>
  </si>
  <si>
    <t>Potentilla visianii</t>
  </si>
  <si>
    <t>Prunus africana</t>
  </si>
  <si>
    <t>Prunus virginiana</t>
  </si>
  <si>
    <t xml:space="preserve">Pyrus elaeagnifolia </t>
  </si>
  <si>
    <t>Rosa acicularis</t>
  </si>
  <si>
    <t>Rosa abyssinica</t>
  </si>
  <si>
    <t>Rosa spinosissima</t>
  </si>
  <si>
    <t>Rosa woodsii</t>
  </si>
  <si>
    <t>Rubus apetalus</t>
  </si>
  <si>
    <t>Rubus idaeus</t>
  </si>
  <si>
    <t>Rubus hispidus</t>
  </si>
  <si>
    <t>Rubus niveus</t>
  </si>
  <si>
    <t>Rubus pubescens</t>
  </si>
  <si>
    <t>Rubus steudneri</t>
  </si>
  <si>
    <t>Spiraea betulifolia</t>
  </si>
  <si>
    <t>Sorbus scopulina</t>
  </si>
  <si>
    <t>Arcytophyllum nitidum</t>
  </si>
  <si>
    <t>Cordiera humilis</t>
  </si>
  <si>
    <t>Denscantia cymosa</t>
  </si>
  <si>
    <t>Galium triflorum</t>
  </si>
  <si>
    <t>Galium spurium</t>
  </si>
  <si>
    <t>Galium simense</t>
  </si>
  <si>
    <t>Gardenia aqualla</t>
  </si>
  <si>
    <t>Guettarda platypoda</t>
  </si>
  <si>
    <t>Manettia cordifolia</t>
  </si>
  <si>
    <t>Mitragyna inermis</t>
  </si>
  <si>
    <t>Mitracarpus hirtus</t>
  </si>
  <si>
    <t>Mitracarpus frigidus</t>
  </si>
  <si>
    <t>Nauclea diderrichii</t>
  </si>
  <si>
    <t>Palicourea crocea</t>
  </si>
  <si>
    <t>Psychotria hoffmannseggiana</t>
  </si>
  <si>
    <t>Rudgea crassifolia</t>
  </si>
  <si>
    <t>Rubia peregrina</t>
  </si>
  <si>
    <t>Sarcocephalus latifolius</t>
  </si>
  <si>
    <t>Sabicea cinerea</t>
  </si>
  <si>
    <t>Spermacoce verticillata</t>
  </si>
  <si>
    <t>Spermacoce laevis</t>
  </si>
  <si>
    <t>Dictamnus albus</t>
  </si>
  <si>
    <t>Phebalium squamulosum</t>
  </si>
  <si>
    <t>Comandra umbellata</t>
  </si>
  <si>
    <t>Acer campestre</t>
  </si>
  <si>
    <t>Acer monspessulanum</t>
  </si>
  <si>
    <t>Acer tataricum</t>
  </si>
  <si>
    <t>Allophylus laevigatus</t>
  </si>
  <si>
    <t xml:space="preserve">Cardiospermum integerrimum </t>
  </si>
  <si>
    <t>Cardiospermum corindum</t>
  </si>
  <si>
    <t>Nephelium lappaceum</t>
  </si>
  <si>
    <t>Serjania comata</t>
  </si>
  <si>
    <t>Serjania communis</t>
  </si>
  <si>
    <t>Urvillea ulmacea</t>
  </si>
  <si>
    <t>Manilkara salzmannii</t>
  </si>
  <si>
    <t>Pouteria altissima</t>
  </si>
  <si>
    <t>Heuchera parviflora</t>
  </si>
  <si>
    <t>Heuchera cylindrica</t>
  </si>
  <si>
    <t>Leptarrhena pyrolifolia</t>
  </si>
  <si>
    <t>Mitella trifida</t>
  </si>
  <si>
    <t>Saxifraga bulbifera</t>
  </si>
  <si>
    <t>Saxifraga bronchialis</t>
  </si>
  <si>
    <t>Saxifraga nivalis</t>
  </si>
  <si>
    <t>Tiarella trifoliata</t>
  </si>
  <si>
    <t>Myoporum tenuifolium</t>
  </si>
  <si>
    <t>Oftia africana</t>
  </si>
  <si>
    <t xml:space="preserve">Pseudoselago spuria </t>
  </si>
  <si>
    <t>Selago corymbosa</t>
  </si>
  <si>
    <t>Verbascum phoeniceum</t>
  </si>
  <si>
    <t>Castela galapageia</t>
  </si>
  <si>
    <t>Simaba ferruginea</t>
  </si>
  <si>
    <t>Aureliana fasciculata</t>
  </si>
  <si>
    <t>Brugmansia arborea</t>
  </si>
  <si>
    <t>Lycium minimum</t>
  </si>
  <si>
    <t>Nicotiana tabacum</t>
  </si>
  <si>
    <t>Nolana galapagensis</t>
  </si>
  <si>
    <t>Physalis peruviana</t>
  </si>
  <si>
    <t>Solanum asperum</t>
  </si>
  <si>
    <t>Solanum caavurana</t>
  </si>
  <si>
    <t>Solanum cheesmaniae</t>
  </si>
  <si>
    <t>Solanum cordifolium</t>
  </si>
  <si>
    <t>Solanum dulcamara</t>
  </si>
  <si>
    <t>Solanum hexandrum</t>
  </si>
  <si>
    <t>Solanum indicum</t>
  </si>
  <si>
    <t>Solanum paniculatum</t>
  </si>
  <si>
    <t>Solanum stagnale</t>
  </si>
  <si>
    <t>Solanum torvum</t>
  </si>
  <si>
    <t>Solanum tuberosum</t>
  </si>
  <si>
    <t>Stylidium armeria</t>
  </si>
  <si>
    <t>Octomeles sumatrana</t>
  </si>
  <si>
    <t>Pimelea axiflora</t>
  </si>
  <si>
    <t>Tropaeolum majus</t>
  </si>
  <si>
    <t>Boehmeria caudata</t>
  </si>
  <si>
    <t>Vellozia dasypus</t>
  </si>
  <si>
    <t>Glandularia marrubioides</t>
  </si>
  <si>
    <t xml:space="preserve">Lantana caatingensis </t>
  </si>
  <si>
    <t>Lippia adoensis</t>
  </si>
  <si>
    <t xml:space="preserve">Lippia pohliana </t>
  </si>
  <si>
    <t>Lippia turnerifolia</t>
  </si>
  <si>
    <t>Verbena ephedroides</t>
  </si>
  <si>
    <t>Verbena officinalis</t>
  </si>
  <si>
    <t>Hybanthus bicolor</t>
  </si>
  <si>
    <t>Viola arvensis</t>
  </si>
  <si>
    <t>Viola adunca</t>
  </si>
  <si>
    <t>Viola canadensis</t>
  </si>
  <si>
    <t xml:space="preserve">Viola cheiranthifolia </t>
  </si>
  <si>
    <t xml:space="preserve">Viola nuttallii </t>
  </si>
  <si>
    <t>Viola nephrophylla</t>
  </si>
  <si>
    <t>Viola praemorsa</t>
  </si>
  <si>
    <t>Viola orbiculata</t>
  </si>
  <si>
    <t>Viola odorata</t>
  </si>
  <si>
    <t>Viola sororia</t>
  </si>
  <si>
    <t>Cissus coccinea</t>
  </si>
  <si>
    <t>Viviania marifolia</t>
  </si>
  <si>
    <t>Asphodelus fistulosus</t>
  </si>
  <si>
    <t>Jacaratia spinosa</t>
  </si>
  <si>
    <t>Begonia dentatiloba</t>
  </si>
  <si>
    <t>Begonia fernandoi-costae</t>
  </si>
  <si>
    <t>Begonia fruticosa</t>
  </si>
  <si>
    <t>Begonia fluminensis</t>
  </si>
  <si>
    <t>Begonia gracilis</t>
  </si>
  <si>
    <t>Begonia hookeriana</t>
  </si>
  <si>
    <t>Begonia integerrima</t>
  </si>
  <si>
    <t>Begonia involucrata</t>
  </si>
  <si>
    <t>Begonia itatinensis</t>
  </si>
  <si>
    <t>Begonia lanceolata</t>
  </si>
  <si>
    <t>Begonia luxurians</t>
  </si>
  <si>
    <t>Begonia pulchella</t>
  </si>
  <si>
    <t>Begonia valdensium</t>
  </si>
  <si>
    <t>Begonia caraguatatubensis</t>
  </si>
  <si>
    <t>Dysosma pleiantha</t>
  </si>
  <si>
    <t>Epimedium diphyllum</t>
  </si>
  <si>
    <t>Epimedium sagittatum</t>
  </si>
  <si>
    <t>Epimedium sempervirens</t>
  </si>
  <si>
    <t>Jeffersonia diphylla</t>
  </si>
  <si>
    <t>Arum maculatum</t>
  </si>
  <si>
    <t>Arum italicum</t>
  </si>
  <si>
    <t>Caladium bicolor</t>
  </si>
  <si>
    <t>Philodendron melinonii</t>
  </si>
  <si>
    <t>Chloranthus serratus</t>
  </si>
  <si>
    <t>Sarcandra glabra</t>
  </si>
  <si>
    <t>Saxofridericia aculeata</t>
  </si>
  <si>
    <t>Boehmeria cylindrica</t>
  </si>
  <si>
    <t>Laportea aestuans</t>
  </si>
  <si>
    <t>Myriocarpa stipitata</t>
  </si>
  <si>
    <t>Urtica dioica</t>
  </si>
  <si>
    <t>Opuntia corrugata</t>
  </si>
  <si>
    <t>Veronica besseya</t>
  </si>
  <si>
    <t>Androsace montana</t>
  </si>
  <si>
    <t>Mertensia elongata</t>
  </si>
  <si>
    <t>Ranunculus pygmaeus</t>
  </si>
  <si>
    <t>Polemonium viscosum</t>
  </si>
  <si>
    <t>Pseuduvaria mulgraveana</t>
  </si>
  <si>
    <t>Chimonanthus praecox</t>
  </si>
  <si>
    <t>Commelina reptans</t>
  </si>
  <si>
    <t>Davidia involucrata</t>
  </si>
  <si>
    <t>Tacca chantrieri</t>
  </si>
  <si>
    <t>Diospyros texana</t>
  </si>
  <si>
    <t>Rondonanthus roraimae</t>
  </si>
  <si>
    <t>Thalassia testudinum</t>
  </si>
  <si>
    <t>Limnobium spongia</t>
  </si>
  <si>
    <t xml:space="preserve">Apalanthe granatensis </t>
  </si>
  <si>
    <t>Elodea canadensis</t>
  </si>
  <si>
    <t>Elodea nuttalli</t>
  </si>
  <si>
    <t>Egeria heterostemon</t>
  </si>
  <si>
    <t>Cratoxylum cochinsinensis</t>
  </si>
  <si>
    <t>Orchidantha virosa</t>
  </si>
  <si>
    <t>Magnolia nilagirica</t>
  </si>
  <si>
    <t>Magnolia stellata</t>
  </si>
  <si>
    <t>Anemone nemorsa</t>
  </si>
  <si>
    <t>Bursaria spinosa</t>
  </si>
  <si>
    <t>Pittosporum obcordatum</t>
  </si>
  <si>
    <t xml:space="preserve">Plumbago coerulea </t>
  </si>
  <si>
    <t>Drypetes xanthophylloides</t>
  </si>
  <si>
    <t>Guacamaya superba</t>
  </si>
  <si>
    <t>Stegolepsis neblinensis</t>
  </si>
  <si>
    <t>Saxofridericia compressa</t>
  </si>
  <si>
    <t>Schoenocephalium cucullatum</t>
  </si>
  <si>
    <t>Spathanthus bicolor</t>
  </si>
  <si>
    <t>Rapatea paludosa</t>
  </si>
  <si>
    <t>Cephalostemon flavus</t>
  </si>
  <si>
    <t>Maschalocephalus dinklagei</t>
  </si>
  <si>
    <t>Potarophytum riparium</t>
  </si>
  <si>
    <t>Monotrema bracteatum</t>
  </si>
  <si>
    <t>Monotrema xyridoides</t>
  </si>
  <si>
    <t>Amphiphyllum rigidum</t>
  </si>
  <si>
    <t>Epidryos guayanensis</t>
  </si>
  <si>
    <t>Marahuacaea schomburgkii</t>
  </si>
  <si>
    <t>Saxofridericia regalis</t>
  </si>
  <si>
    <t>Stegolepis hitchcockii</t>
  </si>
  <si>
    <t>Stegolepis ptaritepuiensis</t>
  </si>
  <si>
    <t>Stegolepis steyermarkii</t>
  </si>
  <si>
    <t>Kunhardtia rhodantha</t>
  </si>
  <si>
    <t>Aechmea haltonii</t>
  </si>
  <si>
    <t>Puya aequatorialis</t>
  </si>
  <si>
    <t>Vriesea viridiflora</t>
  </si>
  <si>
    <t>Mayaca fluviatilis</t>
  </si>
  <si>
    <t>Heliamphora tatei</t>
  </si>
  <si>
    <t>Graffenrieda fruticosa</t>
  </si>
  <si>
    <t>Graffenrieda polymera</t>
  </si>
  <si>
    <t>Graffenrieda reticulata</t>
  </si>
  <si>
    <t>Tococa pachystachya</t>
  </si>
  <si>
    <t>Tococa tepuiensis</t>
  </si>
  <si>
    <t>Meliosma dilleniifolia</t>
  </si>
  <si>
    <t>Sabia japonica</t>
  </si>
  <si>
    <t>Sabia limoniacea</t>
  </si>
  <si>
    <t>Sabia parviflora</t>
  </si>
  <si>
    <t xml:space="preserve">Sabia yunnanensis </t>
  </si>
  <si>
    <t>Sarracenia flava</t>
  </si>
  <si>
    <t>Sarracenia purpurea</t>
  </si>
  <si>
    <t>Sarracenia psittacina</t>
  </si>
  <si>
    <t>Siparuna muricata</t>
  </si>
  <si>
    <t xml:space="preserve">Siparuna echinata </t>
  </si>
  <si>
    <t xml:space="preserve">Siparuna pilosolepidota </t>
  </si>
  <si>
    <t>Siparuna aspera</t>
  </si>
  <si>
    <t xml:space="preserve">Siparuna tomentosa </t>
  </si>
  <si>
    <t>Siparuna thecaphora</t>
  </si>
  <si>
    <t>Siparuna macrotepala</t>
  </si>
  <si>
    <t>Siparuna pauciflora</t>
  </si>
  <si>
    <t>Siparuna bifida</t>
  </si>
  <si>
    <t>Siparuna sessiliflora</t>
  </si>
  <si>
    <t>Huertea cubensis</t>
  </si>
  <si>
    <t>Passerina quadrifaria</t>
  </si>
  <si>
    <t>Bulbine abyssinica</t>
  </si>
  <si>
    <t>Eremurus anisopterus</t>
  </si>
  <si>
    <t>Hemerocallis thunbergii</t>
  </si>
  <si>
    <t>Hemerocallis fulva</t>
  </si>
  <si>
    <t>Hemerocallis citrina</t>
  </si>
  <si>
    <t>Anemone canadensis</t>
  </si>
  <si>
    <t>Rumex obtusifolius</t>
  </si>
  <si>
    <t>Aspidosperma subincanum</t>
  </si>
  <si>
    <t>Allmania nodiflora</t>
  </si>
  <si>
    <t>Digera muricata</t>
  </si>
  <si>
    <t>Begonia ferruginea</t>
  </si>
  <si>
    <t>Diuris maculata</t>
  </si>
  <si>
    <t>Disa vigilans</t>
  </si>
  <si>
    <t>Disa nivea</t>
  </si>
  <si>
    <t>Zaluzianskya microsiphon</t>
  </si>
  <si>
    <t>Hypoxis hirsuta</t>
  </si>
  <si>
    <t>Hypoxis aurea</t>
  </si>
  <si>
    <t>Triumfetta rhomboidea</t>
  </si>
  <si>
    <t>Hypoestes forsskaolii</t>
  </si>
  <si>
    <t>Acorus calamus</t>
  </si>
  <si>
    <t xml:space="preserve">Kadsura coccinea </t>
  </si>
  <si>
    <t>Kadsura heteroclita</t>
  </si>
  <si>
    <t>Kadsura longipedunculata</t>
  </si>
  <si>
    <t>Kadsura oblongifolia</t>
  </si>
  <si>
    <t>Isoglossa laxa</t>
  </si>
  <si>
    <t>Justicia pycnophylla</t>
  </si>
  <si>
    <t>Monechma debile</t>
  </si>
  <si>
    <t>Ruellia incompta</t>
  </si>
  <si>
    <t>Amaranthus graecizans</t>
  </si>
  <si>
    <t>Celosia schweinfurthiana</t>
  </si>
  <si>
    <t>Ozoroa insignis</t>
  </si>
  <si>
    <t>Afrosciadium kerstenii</t>
  </si>
  <si>
    <t>Cymopterus terebinthinus</t>
  </si>
  <si>
    <t>Echinophora spinosa</t>
  </si>
  <si>
    <t>Eryngium yuccifolium</t>
  </si>
  <si>
    <t>Zizia aurea</t>
  </si>
  <si>
    <t>Zizia aptera</t>
  </si>
  <si>
    <t>Apocynum venetum </t>
  </si>
  <si>
    <t>Asclepias stenophylla</t>
  </si>
  <si>
    <t>Gomphocarpus integer</t>
  </si>
  <si>
    <t>Mandevilla novocapitalis</t>
  </si>
  <si>
    <t>Mandevilla velame</t>
  </si>
  <si>
    <t>Triteleia ixioides</t>
  </si>
  <si>
    <t>Adenostemma mauritianum</t>
  </si>
  <si>
    <t>Agoseris grandiflora</t>
  </si>
  <si>
    <t>Arnica nevadensis</t>
  </si>
  <si>
    <t>Aspilia pluriseta</t>
  </si>
  <si>
    <t>Baccharoides lasiopus</t>
  </si>
  <si>
    <t>Bidens graveolens</t>
  </si>
  <si>
    <t>Calea fruticosa</t>
  </si>
  <si>
    <t>Carduus keniensis</t>
  </si>
  <si>
    <t>Carduus nyassanus</t>
  </si>
  <si>
    <t>Centaurea praecox</t>
  </si>
  <si>
    <t>Chaenactis douglasii</t>
  </si>
  <si>
    <t>Cirsium andersonii</t>
  </si>
  <si>
    <t>Cirsium flodmanii</t>
  </si>
  <si>
    <t>Conyza vernonioides</t>
  </si>
  <si>
    <t>Conyza sumatrensis</t>
  </si>
  <si>
    <t>Conyza subscaposa</t>
  </si>
  <si>
    <t>Conyza pyrrhopappa</t>
  </si>
  <si>
    <t>Conyza limosa</t>
  </si>
  <si>
    <t>Dimerostemma vestitum</t>
  </si>
  <si>
    <t>Echinacea purpurea</t>
  </si>
  <si>
    <t>Emilia coccinea</t>
  </si>
  <si>
    <t>Emilia ukambensis</t>
  </si>
  <si>
    <t>Erechtites  valerianeafolius</t>
  </si>
  <si>
    <t xml:space="preserve">Ericameria bloomeri </t>
  </si>
  <si>
    <t xml:space="preserve">Erigeron breweri </t>
  </si>
  <si>
    <t>Eucephalus breweri</t>
  </si>
  <si>
    <t>Eupatorium maculatum</t>
  </si>
  <si>
    <t>Euryops dacrydioides</t>
  </si>
  <si>
    <t>Eurybia integrifolia</t>
  </si>
  <si>
    <t>Galinsoga quadriradiata</t>
  </si>
  <si>
    <t>Gaillardia pulchella</t>
  </si>
  <si>
    <t>Helianthus mollis</t>
  </si>
  <si>
    <t>Helenium autumnale</t>
  </si>
  <si>
    <t>Helichrysum forskahlii</t>
  </si>
  <si>
    <t>Helichrysum formosissimum</t>
  </si>
  <si>
    <t>Helichrysum citrispinum</t>
  </si>
  <si>
    <t>Helichrysum odoratissimum</t>
  </si>
  <si>
    <t>Helichrysum newii</t>
  </si>
  <si>
    <t>Hoehnephytum trixoides</t>
  </si>
  <si>
    <t>Lessingianthus argyrophyllus</t>
  </si>
  <si>
    <t>Lessingianthus brevipetiolatus</t>
  </si>
  <si>
    <t>Lessingianthus durus</t>
  </si>
  <si>
    <t>Lessingianthus ligulifolius</t>
  </si>
  <si>
    <t>Liatris pycnostachya</t>
  </si>
  <si>
    <t>Liatris aspera</t>
  </si>
  <si>
    <t>Limbarda crithmoides</t>
  </si>
  <si>
    <t>Madia gracilis</t>
  </si>
  <si>
    <t>Malacothrix floccifera</t>
  </si>
  <si>
    <t>Ratibida columnifera</t>
  </si>
  <si>
    <t>Raillardella scaposa</t>
  </si>
  <si>
    <t>Rudbeckia triloba</t>
  </si>
  <si>
    <t>Rudbeckia subtomentosa</t>
  </si>
  <si>
    <t>Senecio aronicoides</t>
  </si>
  <si>
    <t>Senecio inaequidens</t>
  </si>
  <si>
    <t>Senecio meyeri-johannis</t>
  </si>
  <si>
    <t>Senecio plattensis</t>
  </si>
  <si>
    <t>Senecio scorzonella</t>
  </si>
  <si>
    <t>Senecio telekii</t>
  </si>
  <si>
    <t>Solidago altissima</t>
  </si>
  <si>
    <t xml:space="preserve">Solidago rigida </t>
  </si>
  <si>
    <t>Solidago speciosa</t>
  </si>
  <si>
    <t>Sphaeranthus bullatus</t>
  </si>
  <si>
    <t>Symphyotrichum novae-angliae</t>
  </si>
  <si>
    <t>Vernonia fasciculata</t>
  </si>
  <si>
    <t>Begonia meyeri-johannis</t>
  </si>
  <si>
    <t>Cynoglossum amplifolium</t>
  </si>
  <si>
    <t>Hackelia mundula</t>
  </si>
  <si>
    <t>Hackelia micrantha</t>
  </si>
  <si>
    <t>Myosotis sylvatica</t>
  </si>
  <si>
    <t>Trichodesma zeylanicum</t>
  </si>
  <si>
    <t>Berteroa incana</t>
  </si>
  <si>
    <t>Erucastrum arabicum</t>
  </si>
  <si>
    <t>Iberis umbellata</t>
  </si>
  <si>
    <t>Dipsacus pinnatifidus</t>
  </si>
  <si>
    <t>Dipsacus fullonum</t>
  </si>
  <si>
    <t>Scabiosa triandra</t>
  </si>
  <si>
    <t>Wahlenbergia abyssinica</t>
  </si>
  <si>
    <t>Petrorhagia saxifraga</t>
  </si>
  <si>
    <t>Saponaria officinalis</t>
  </si>
  <si>
    <t>Gymnosporia senegalensis</t>
  </si>
  <si>
    <t>Fumana procumbens</t>
  </si>
  <si>
    <t>Cleome glabra</t>
  </si>
  <si>
    <t>Commelina livingstonii</t>
  </si>
  <si>
    <t>Commelina foliacea</t>
  </si>
  <si>
    <t xml:space="preserve">Calystegia soldanella </t>
  </si>
  <si>
    <t>Ipomoea blepharophylla</t>
  </si>
  <si>
    <t>Sedum acre</t>
  </si>
  <si>
    <t>Cucumis dipsaceus</t>
  </si>
  <si>
    <t>Oreosyce africana</t>
  </si>
  <si>
    <t>Kyllinga brevifolia</t>
  </si>
  <si>
    <t>Euclea racemosa</t>
  </si>
  <si>
    <t>Erica silvatica</t>
  </si>
  <si>
    <t>Croton goyazensis</t>
  </si>
  <si>
    <t>Dalechampia linearis</t>
  </si>
  <si>
    <t>Euphorbia paralias</t>
  </si>
  <si>
    <t>Acacia hockii</t>
  </si>
  <si>
    <t>Acosmium dasycarpum</t>
  </si>
  <si>
    <t>Aeschynomene abyssinica</t>
  </si>
  <si>
    <t xml:space="preserve">Amorpha fruticosa </t>
  </si>
  <si>
    <t>Amorpha canescens</t>
  </si>
  <si>
    <t>Astragalus canadensis</t>
  </si>
  <si>
    <t>Bauhinia dumosa</t>
  </si>
  <si>
    <t>Centrosema bracteosum</t>
  </si>
  <si>
    <t>Chamaecrista claussenii</t>
  </si>
  <si>
    <t>Chamaecrista fasciculata</t>
  </si>
  <si>
    <t>Chamaecrista lundii</t>
  </si>
  <si>
    <t>Chamaecrista mimosoides</t>
  </si>
  <si>
    <t>Chamaecrista pohliana</t>
  </si>
  <si>
    <t xml:space="preserve">Crotalaria dewildemaniana </t>
  </si>
  <si>
    <t>Crotalaria unifoliolata</t>
  </si>
  <si>
    <t>Dalea villosa</t>
  </si>
  <si>
    <t>Eriosema montanum</t>
  </si>
  <si>
    <t>Galactia heringeri</t>
  </si>
  <si>
    <t>Galactia stereophylla</t>
  </si>
  <si>
    <t>Glycyrrhiza lepidota</t>
  </si>
  <si>
    <t xml:space="preserve">Indigofera atriceps </t>
  </si>
  <si>
    <t>Indigofera spicata</t>
  </si>
  <si>
    <t>Indigofera lupatana</t>
  </si>
  <si>
    <t>Lupinus fulcratus</t>
  </si>
  <si>
    <t>Lupinus breweri</t>
  </si>
  <si>
    <t>Lupinus latifolius</t>
  </si>
  <si>
    <t>Medicago marina</t>
  </si>
  <si>
    <t>Mimosa albolanata</t>
  </si>
  <si>
    <t>Mimosa lanuginosa</t>
  </si>
  <si>
    <t>Mimosa radula</t>
  </si>
  <si>
    <t>Rhynchosia totta</t>
  </si>
  <si>
    <t>Vigna parkeri</t>
  </si>
  <si>
    <t>Deianira chiquitana</t>
  </si>
  <si>
    <t>Hypoxis angustifolia</t>
  </si>
  <si>
    <t>Agastache foeniculum</t>
  </si>
  <si>
    <t>Clinopodium abyssinicum</t>
  </si>
  <si>
    <t>Eriope complicata</t>
  </si>
  <si>
    <t>Hyptis lythroides</t>
  </si>
  <si>
    <t>Leucas volkensii</t>
  </si>
  <si>
    <t>Mentha arvensis</t>
  </si>
  <si>
    <t>Monarda citriodora</t>
  </si>
  <si>
    <t>Monardella odoratissima</t>
  </si>
  <si>
    <t>Ocimum obovatum</t>
  </si>
  <si>
    <t>Plectranthus alboviolaceus</t>
  </si>
  <si>
    <t>Plectranthus lasianthus</t>
  </si>
  <si>
    <t>Pycnanthemum virginianum</t>
  </si>
  <si>
    <t>Pycnostachys meyeri</t>
  </si>
  <si>
    <t>Salvia azurea</t>
  </si>
  <si>
    <t>Teucrium chamaedrys</t>
  </si>
  <si>
    <t>Tinnea aethiopica</t>
  </si>
  <si>
    <t>Lilium pardalinum</t>
  </si>
  <si>
    <t>Linum perenne</t>
  </si>
  <si>
    <t>Diplusodon oblongus</t>
  </si>
  <si>
    <t>Lythrum alatum</t>
  </si>
  <si>
    <t>Banisteriopsis schizoptera</t>
  </si>
  <si>
    <t>Byrsonima viminifolia</t>
  </si>
  <si>
    <t>Peixotoa goiana</t>
  </si>
  <si>
    <t>Peixotoa reticulata</t>
  </si>
  <si>
    <t>Peltaea obsita</t>
  </si>
  <si>
    <t>Veratrum californicum</t>
  </si>
  <si>
    <t>Tibouchina candolleana</t>
  </si>
  <si>
    <t>Morella salicifolia</t>
  </si>
  <si>
    <t>Eugenia complicata</t>
  </si>
  <si>
    <t>Psidium salutare</t>
  </si>
  <si>
    <t>Gayophytum eriospermum</t>
  </si>
  <si>
    <t>Oenothera biennis</t>
  </si>
  <si>
    <t xml:space="preserve">Oenothera stucchii </t>
  </si>
  <si>
    <t>Castilleja applegatei</t>
  </si>
  <si>
    <t>Pedicularis semibarbata</t>
  </si>
  <si>
    <t>Striga gesnerioides</t>
  </si>
  <si>
    <t>Streptopetalum hildebrandtii</t>
  </si>
  <si>
    <t>Phyllanthus boehmii</t>
  </si>
  <si>
    <t>Phyllanthus nummulariifolius</t>
  </si>
  <si>
    <t>Mimulus floribundus</t>
  </si>
  <si>
    <t>Mimulus whitneyi</t>
  </si>
  <si>
    <t>Phytolacca americana</t>
  </si>
  <si>
    <t>Collinsia torreyi</t>
  </si>
  <si>
    <t>Penstemon digitalis</t>
  </si>
  <si>
    <t>Penstemon newberryi</t>
  </si>
  <si>
    <t>Veronica officinalis</t>
  </si>
  <si>
    <t>Collomia grandiflora</t>
  </si>
  <si>
    <t>Bistorta bistortoides</t>
  </si>
  <si>
    <t>Eriogonum nudum</t>
  </si>
  <si>
    <t>Eriogonum spergulinum</t>
  </si>
  <si>
    <t xml:space="preserve">Eriogonum wrightii </t>
  </si>
  <si>
    <t>Cistanthe umbellata</t>
  </si>
  <si>
    <t>Ceanothus cordulatus</t>
  </si>
  <si>
    <t>Horkelia fusca</t>
  </si>
  <si>
    <t>Rosa arkansana</t>
  </si>
  <si>
    <t>Spiraea alba</t>
  </si>
  <si>
    <t>Asperula cynanchica</t>
  </si>
  <si>
    <t>Coffea arabica</t>
  </si>
  <si>
    <t>Galianthe ramosa</t>
  </si>
  <si>
    <t>Lasianthus kilimandscharicus</t>
  </si>
  <si>
    <t>Oldenlandia wiedemannii</t>
  </si>
  <si>
    <t>Oldenlandia herbacea</t>
  </si>
  <si>
    <t>Pentas lanceolata</t>
  </si>
  <si>
    <t>Psychotria cyathicalyx</t>
  </si>
  <si>
    <t>Sabicea brasiliensis</t>
  </si>
  <si>
    <t>Spermacoce princeae</t>
  </si>
  <si>
    <t>Acer rubrum</t>
  </si>
  <si>
    <t>Acer spicatum</t>
  </si>
  <si>
    <t>Pappea capensis</t>
  </si>
  <si>
    <t>Verbascum blattaria</t>
  </si>
  <si>
    <t>Discopodium penninervium</t>
  </si>
  <si>
    <t>Vellozia squamata</t>
  </si>
  <si>
    <t>Stachytarpheta longispicata</t>
  </si>
  <si>
    <t>Verbena stricta</t>
  </si>
  <si>
    <t>Caladenia versicolor</t>
  </si>
  <si>
    <t xml:space="preserve">Caladenia colorata </t>
  </si>
  <si>
    <t>Caladenia arenaria</t>
  </si>
  <si>
    <t>Caladenia concolor</t>
  </si>
  <si>
    <t xml:space="preserve">Cyrtopodium hatschbachii </t>
  </si>
  <si>
    <t>Cyrtopodium paludicola</t>
  </si>
  <si>
    <t>Dendrophylax lindenii</t>
  </si>
  <si>
    <t>Platanthera hologlottis</t>
  </si>
  <si>
    <t xml:space="preserve">Luisia teres </t>
  </si>
  <si>
    <t>Habenaria clavata</t>
  </si>
  <si>
    <t>Cypripedium subtropicum</t>
  </si>
  <si>
    <t>Epipactis veratrifolia</t>
  </si>
  <si>
    <t>Govenia utriculata</t>
  </si>
  <si>
    <t xml:space="preserve">Pleurothallis marthae </t>
  </si>
  <si>
    <t>Epidendrum tridactylum</t>
  </si>
  <si>
    <t>Schisandra sphenanthera</t>
  </si>
  <si>
    <t>Kadsura japonica</t>
  </si>
  <si>
    <t>Nymphaea lotus</t>
  </si>
  <si>
    <t>Barclaya longifolia</t>
  </si>
  <si>
    <t xml:space="preserve">Barclaya motleyi </t>
  </si>
  <si>
    <t>Hydrostemma kunstleri</t>
  </si>
  <si>
    <t xml:space="preserve">Nuphar lutea </t>
  </si>
  <si>
    <t>Nuphar pumila</t>
  </si>
  <si>
    <t>Nymphaea amazonum</t>
  </si>
  <si>
    <t>Victoria amazonica</t>
  </si>
  <si>
    <t>Illicium floridanum</t>
  </si>
  <si>
    <t>Cecropia peltata</t>
  </si>
  <si>
    <t>Cecropia obtusifolia</t>
  </si>
  <si>
    <t>Dactylorhiza majalis</t>
  </si>
  <si>
    <t>Paphiopedilum spicerianum</t>
  </si>
  <si>
    <t>Specklinia endotrachys</t>
  </si>
  <si>
    <t>Telipogon peruvianus</t>
  </si>
  <si>
    <t>Comparettia coccinea</t>
  </si>
  <si>
    <t>Genoplesium littorale</t>
  </si>
  <si>
    <t>Catasetum cernuum</t>
  </si>
  <si>
    <t>Gongora bufonia</t>
  </si>
  <si>
    <t>Bulbophyllum saltatorium</t>
  </si>
  <si>
    <t>Rodriguezia granadensis</t>
  </si>
  <si>
    <t>Pteroglossa glazioviana</t>
  </si>
  <si>
    <t>Pteroglossa roseoalba</t>
  </si>
  <si>
    <t>Neottia ovata</t>
  </si>
  <si>
    <t>Caladenia nobilis</t>
  </si>
  <si>
    <t>Brighamia insignis</t>
  </si>
  <si>
    <t>Gymnosiphon samoritoureanus</t>
  </si>
  <si>
    <t>Philodendron goeldii</t>
  </si>
  <si>
    <t xml:space="preserve">Xanthosoma hylaeae </t>
  </si>
  <si>
    <t xml:space="preserve">Dieffenbachia aurantiaca </t>
  </si>
  <si>
    <t>Taccarum ulei</t>
  </si>
  <si>
    <t>Typhonium brownii</t>
  </si>
  <si>
    <t>Typhonium eliosurum</t>
  </si>
  <si>
    <t>Philodendron propinquum</t>
  </si>
  <si>
    <t>Pterostylis brumalis</t>
  </si>
  <si>
    <t>Nectar production</t>
  </si>
  <si>
    <t>Reference</t>
  </si>
  <si>
    <t>Species</t>
  </si>
  <si>
    <t>Family</t>
  </si>
  <si>
    <t>Number of species</t>
  </si>
  <si>
    <t>Yes</t>
  </si>
  <si>
    <t>No</t>
  </si>
  <si>
    <t xml:space="preserve">No </t>
  </si>
  <si>
    <t xml:space="preserve">Yes </t>
  </si>
  <si>
    <t>Rafflesia pricei</t>
  </si>
  <si>
    <t>Havardia pallens</t>
  </si>
  <si>
    <t>Ebenopsis ebano</t>
  </si>
  <si>
    <t>Sagittaria guayanensis</t>
  </si>
  <si>
    <t>Sagittaria trifolia</t>
  </si>
  <si>
    <t>Pyrrhopappus carolinianus</t>
  </si>
  <si>
    <t>Pyrrhopappus pauciflorus</t>
  </si>
  <si>
    <t xml:space="preserve">Salvia ballotiflora </t>
  </si>
  <si>
    <t>Lagerstroemia indica</t>
  </si>
  <si>
    <t>Rhabdodendron macrophyllum</t>
  </si>
  <si>
    <t>Rhabdodendraceae</t>
  </si>
  <si>
    <t>Nelson, B., &amp; Prance, G.T. (1984). Observations of the pollination of Rhabdodendron macrophyllum. Acta Amazonica, 14, 411–426.</t>
  </si>
  <si>
    <t>Rhamnus humboldtiana</t>
  </si>
  <si>
    <t>Pilocarpus pennatifolius</t>
  </si>
  <si>
    <t>Cneorum tricoccon</t>
  </si>
  <si>
    <t>Lantana achyranthifolia</t>
  </si>
  <si>
    <t>Porlieria angustifolia</t>
  </si>
  <si>
    <t xml:space="preserve">Guizotia scabra </t>
  </si>
  <si>
    <t>Thomandersia sp. 1</t>
  </si>
  <si>
    <r>
      <t>Momose, K., Yumoto, T., Nagamitsu, T., Kato, M., Nagamasu, H., Sakai, S., ... &amp; Inoue, T. (1998). Pollination biology in a lowland dipterocarp forest in Sarawak, Malaysia. I. Characteristics of the plant‐pollinator community in a lowland dipterocarp forest. </t>
    </r>
    <r>
      <rPr>
        <i/>
        <sz val="11"/>
        <rFont val="Calibri"/>
        <family val="2"/>
        <scheme val="minor"/>
      </rPr>
      <t>American journal of botany</t>
    </r>
    <r>
      <rPr>
        <sz val="11"/>
        <rFont val="Calibri"/>
        <family val="2"/>
        <scheme val="minor"/>
      </rPr>
      <t>, </t>
    </r>
    <r>
      <rPr>
        <i/>
        <sz val="11"/>
        <rFont val="Calibri"/>
        <family val="2"/>
        <scheme val="minor"/>
      </rPr>
      <t>85</t>
    </r>
    <r>
      <rPr>
        <sz val="11"/>
        <rFont val="Calibri"/>
        <family val="2"/>
        <scheme val="minor"/>
      </rPr>
      <t>(10), 1477-1501.</t>
    </r>
  </si>
  <si>
    <r>
      <t>Yuan, L. C., Luo, Y. B., Thien, L. B., Fan, J. H., Xu, H. L., &amp; Chen, Z. D. (2007). Pollination of Schisandra henryi (Schisandraceae) by female, pollen-eating Megommata species (Cecidomyiidae, Diptera) in South-central China. </t>
    </r>
    <r>
      <rPr>
        <i/>
        <sz val="11"/>
        <rFont val="Calibri"/>
        <family val="2"/>
        <scheme val="minor"/>
      </rPr>
      <t>Annals of botany</t>
    </r>
    <r>
      <rPr>
        <sz val="11"/>
        <rFont val="Calibri"/>
        <family val="2"/>
        <scheme val="minor"/>
      </rPr>
      <t>, </t>
    </r>
    <r>
      <rPr>
        <i/>
        <sz val="11"/>
        <rFont val="Calibri"/>
        <family val="2"/>
        <scheme val="minor"/>
      </rPr>
      <t>99</t>
    </r>
    <r>
      <rPr>
        <sz val="11"/>
        <rFont val="Calibri"/>
        <family val="2"/>
        <scheme val="minor"/>
      </rPr>
      <t>(3), 451-460.</t>
    </r>
  </si>
  <si>
    <r>
      <t>Castillo-Cárdenas, M. F., Díaz-Gonzales, F., Cerón-Souza, I., Sanjur, O., &amp; Toro-Perea, N. (2015). Jumping a geographic barrier: diversification of the mangrove species Pelliciera rhizophorae (Tetrameristaceae) across the Central American Isthmus. </t>
    </r>
    <r>
      <rPr>
        <i/>
        <sz val="11"/>
        <rFont val="Calibri"/>
        <family val="2"/>
        <scheme val="minor"/>
      </rPr>
      <t>Tree genetics &amp; genomes</t>
    </r>
    <r>
      <rPr>
        <sz val="11"/>
        <rFont val="Calibri"/>
        <family val="2"/>
        <scheme val="minor"/>
      </rPr>
      <t>, </t>
    </r>
    <r>
      <rPr>
        <i/>
        <sz val="11"/>
        <rFont val="Calibri"/>
        <family val="2"/>
        <scheme val="minor"/>
      </rPr>
      <t>11</t>
    </r>
    <r>
      <rPr>
        <sz val="11"/>
        <rFont val="Calibri"/>
        <family val="2"/>
        <scheme val="minor"/>
      </rPr>
      <t>(1), 822.</t>
    </r>
  </si>
  <si>
    <r>
      <t>Bernhardt, P., Sage, T., Weston, P., Azuma, H., Lam, M., Thien, L. B., &amp; Bruhl, J. (2003). The pollination of Trimenia moorei (Trimeniaceae): floral volatiles, insect/wind pollen vectors and stigmatic self‐incompatibility in a basal angiosperm. </t>
    </r>
    <r>
      <rPr>
        <i/>
        <sz val="11"/>
        <rFont val="Calibri"/>
        <family val="2"/>
        <scheme val="minor"/>
      </rPr>
      <t>Annals of Botany</t>
    </r>
    <r>
      <rPr>
        <sz val="11"/>
        <rFont val="Calibri"/>
        <family val="2"/>
        <scheme val="minor"/>
      </rPr>
      <t>, </t>
    </r>
    <r>
      <rPr>
        <i/>
        <sz val="11"/>
        <rFont val="Calibri"/>
        <family val="2"/>
        <scheme val="minor"/>
      </rPr>
      <t>92</t>
    </r>
    <r>
      <rPr>
        <sz val="11"/>
        <rFont val="Calibri"/>
        <family val="2"/>
        <scheme val="minor"/>
      </rPr>
      <t>(3), 445-458.</t>
    </r>
  </si>
  <si>
    <t>Tabernaemontana hystrix</t>
  </si>
  <si>
    <t>Vriesea philippocoburgii</t>
  </si>
  <si>
    <t>Cheilocostus speciosus</t>
  </si>
  <si>
    <t>Cheilocostus globosus</t>
  </si>
  <si>
    <t>Luffa cylindrica</t>
  </si>
  <si>
    <t>Inga semialata</t>
  </si>
  <si>
    <t>Corymbia citriodora</t>
  </si>
  <si>
    <t>Talinum fruticosum</t>
  </si>
  <si>
    <t xml:space="preserve">Solanum mauritianum </t>
  </si>
  <si>
    <t>Gymnadenia densiflora</t>
  </si>
  <si>
    <t>Pandanus tectorius</t>
  </si>
  <si>
    <t>Pandanus yalna</t>
  </si>
  <si>
    <t>Pandanus conicus</t>
  </si>
  <si>
    <t>Pandanus nullumiae</t>
  </si>
  <si>
    <t>Eulophia ensata</t>
  </si>
  <si>
    <t>Eulophia welwitschii</t>
  </si>
  <si>
    <r>
      <t xml:space="preserve">Curcuma </t>
    </r>
    <r>
      <rPr>
        <sz val="11"/>
        <rFont val="Calibri"/>
        <family val="2"/>
        <scheme val="minor"/>
      </rPr>
      <t>sp.</t>
    </r>
  </si>
  <si>
    <t>Crossandra infundibuliformis</t>
  </si>
  <si>
    <t>Carlowrightia parviflora</t>
  </si>
  <si>
    <t>Dicliptera sexangularis</t>
  </si>
  <si>
    <t xml:space="preserve">Hypoestes sanguinolenta </t>
  </si>
  <si>
    <t>Justicia brandegeeana</t>
  </si>
  <si>
    <t>Justicia runyonii</t>
  </si>
  <si>
    <t xml:space="preserve">Pachystachys lutea </t>
  </si>
  <si>
    <t>Odontonema tubaeforme</t>
  </si>
  <si>
    <t xml:space="preserve">Ruellia squarrosa </t>
  </si>
  <si>
    <t>Sanchezia nobilis</t>
  </si>
  <si>
    <t>Siphonoglossa pilosella</t>
  </si>
  <si>
    <t>Sambucus javanica</t>
  </si>
  <si>
    <t xml:space="preserve">Viburnum boninsimense </t>
  </si>
  <si>
    <t>Tetragonia tetragonioides</t>
  </si>
  <si>
    <t>Sagittaria longiloba</t>
  </si>
  <si>
    <t xml:space="preserve">Alternanthera brasiliana </t>
  </si>
  <si>
    <t>Dysphania ambrosioides</t>
  </si>
  <si>
    <t>Crinum asiaticum</t>
  </si>
  <si>
    <t xml:space="preserve">Hippeastrum striatum </t>
  </si>
  <si>
    <t xml:space="preserve">Anacardium occidentale </t>
  </si>
  <si>
    <t xml:space="preserve">Spondias dulcis </t>
  </si>
  <si>
    <t xml:space="preserve">Annona muricata </t>
  </si>
  <si>
    <t>Angelica boninensis</t>
  </si>
  <si>
    <t>Centella asiatica</t>
  </si>
  <si>
    <t xml:space="preserve">Allamanda schottii </t>
  </si>
  <si>
    <t xml:space="preserve">Allamanda blanchetii </t>
  </si>
  <si>
    <t>Asclepias oenotheroides</t>
  </si>
  <si>
    <t xml:space="preserve">Catharanthus roseus </t>
  </si>
  <si>
    <t>Cryptostegia grandiflora</t>
  </si>
  <si>
    <t>Cynanchum callialatum</t>
  </si>
  <si>
    <t>Cynanchum barbigerum</t>
  </si>
  <si>
    <r>
      <t xml:space="preserve">Gongonema </t>
    </r>
    <r>
      <rPr>
        <sz val="11"/>
        <rFont val="Calibri"/>
        <family val="2"/>
        <scheme val="minor"/>
      </rPr>
      <t>sp.</t>
    </r>
  </si>
  <si>
    <t>Mandevilla macrosiphon</t>
  </si>
  <si>
    <t>Ochrosia nakaiana</t>
  </si>
  <si>
    <t xml:space="preserve">Plumeria rubra </t>
  </si>
  <si>
    <t>Tabernaemontana divaricata</t>
  </si>
  <si>
    <r>
      <t>Tylophora</t>
    </r>
    <r>
      <rPr>
        <sz val="11"/>
        <rFont val="Calibri"/>
        <family val="2"/>
        <scheme val="minor"/>
      </rPr>
      <t xml:space="preserve"> sp. </t>
    </r>
  </si>
  <si>
    <r>
      <t xml:space="preserve">Pseudibatia </t>
    </r>
    <r>
      <rPr>
        <sz val="11"/>
        <rFont val="Calibri"/>
        <family val="2"/>
        <scheme val="minor"/>
      </rPr>
      <t>sp.</t>
    </r>
  </si>
  <si>
    <t xml:space="preserve">Ilex beecheyi </t>
  </si>
  <si>
    <t xml:space="preserve">Ilex matanoana </t>
  </si>
  <si>
    <t>Ilex uraiensis</t>
  </si>
  <si>
    <t>Anthurium andraeanum</t>
  </si>
  <si>
    <t>Spathiphyllum wallisii</t>
  </si>
  <si>
    <t>Fatsia oligocarpella</t>
  </si>
  <si>
    <t>Hydrocotyle ramiflora</t>
  </si>
  <si>
    <t>Hydrocotyle bonariensis</t>
  </si>
  <si>
    <t>Hydrocotyle sibthorpioides</t>
  </si>
  <si>
    <t>Schefflera actinophylla</t>
  </si>
  <si>
    <t xml:space="preserve">Archontophoenix alexandrae </t>
  </si>
  <si>
    <t xml:space="preserve">Clinostigma savoryanum </t>
  </si>
  <si>
    <t>Livistona chinensis</t>
  </si>
  <si>
    <t xml:space="preserve">Phoenix roebelenii </t>
  </si>
  <si>
    <t>Satakentia liukiuensis</t>
  </si>
  <si>
    <t>Sabal mexicana</t>
  </si>
  <si>
    <t>Sabal maritima</t>
  </si>
  <si>
    <t>Ptychosperma elegans</t>
  </si>
  <si>
    <t>Washingtonia filifera</t>
  </si>
  <si>
    <t>Thrinax parviflora</t>
  </si>
  <si>
    <t>Aristolochia erecta</t>
  </si>
  <si>
    <t>Agave americana</t>
  </si>
  <si>
    <t>Agave guiengola</t>
  </si>
  <si>
    <t>Agave desmettiana</t>
  </si>
  <si>
    <t>Agave lechuguilla</t>
  </si>
  <si>
    <t>Agave salmiana</t>
  </si>
  <si>
    <t xml:space="preserve">Agave weberi </t>
  </si>
  <si>
    <t>Agave univittata</t>
  </si>
  <si>
    <t>Agave xylonacantha</t>
  </si>
  <si>
    <t xml:space="preserve">Asparagus setaceus </t>
  </si>
  <si>
    <t>Cordyline fruticosa</t>
  </si>
  <si>
    <t>Echeandia chandleri</t>
  </si>
  <si>
    <t>Manfreda variegata</t>
  </si>
  <si>
    <t>Manfreda scabra</t>
  </si>
  <si>
    <t xml:space="preserve">Manfreda longiflora </t>
  </si>
  <si>
    <t>Ophiopogon jaburan</t>
  </si>
  <si>
    <t>Sansevieria trifasciata</t>
  </si>
  <si>
    <t xml:space="preserve">Acmella brachyglossa </t>
  </si>
  <si>
    <t>Acourtia runcinata</t>
  </si>
  <si>
    <t>Aphanostephus skirrhobasis</t>
  </si>
  <si>
    <t>Aster subulatus</t>
  </si>
  <si>
    <t>Baccharis inamoena</t>
  </si>
  <si>
    <t>Borrichia frutescens</t>
  </si>
  <si>
    <t>Calyptocarpus vialis</t>
  </si>
  <si>
    <t>Chrysolaena platensis</t>
  </si>
  <si>
    <t xml:space="preserve">Cirsium boninense </t>
  </si>
  <si>
    <t>Cirsium toyoshimae</t>
  </si>
  <si>
    <t xml:space="preserve">Conoclinium greggii </t>
  </si>
  <si>
    <t>Conoclinium betonicifolium</t>
  </si>
  <si>
    <t>Coreopsis nuecensis</t>
  </si>
  <si>
    <t>Crepidiastrum linguifolium</t>
  </si>
  <si>
    <t>Crepidiastrum grandicollum</t>
  </si>
  <si>
    <t>Crepidiastrum ameristophyllum</t>
  </si>
  <si>
    <t>Dasyphyllum brasiliense</t>
  </si>
  <si>
    <t>Dendrocacalia crepididifolia</t>
  </si>
  <si>
    <t>Erigeron procumbens</t>
  </si>
  <si>
    <t xml:space="preserve">Fleischmannia incarnata </t>
  </si>
  <si>
    <t>Florestina tripteris</t>
  </si>
  <si>
    <r>
      <t xml:space="preserve">Gynura </t>
    </r>
    <r>
      <rPr>
        <sz val="11"/>
        <rFont val="Calibri"/>
        <family val="2"/>
        <scheme val="minor"/>
      </rPr>
      <t xml:space="preserve">sp. </t>
    </r>
  </si>
  <si>
    <t>Gnaphalium pensylvanicum</t>
  </si>
  <si>
    <t>Ixeris debilis</t>
  </si>
  <si>
    <t>Ixeris stolonifera</t>
  </si>
  <si>
    <t>Ixeris longirostra</t>
  </si>
  <si>
    <t>Kalimeris indica</t>
  </si>
  <si>
    <t>Lactuca indica</t>
  </si>
  <si>
    <t xml:space="preserve">Melampodium perfoliatum </t>
  </si>
  <si>
    <t xml:space="preserve">Melampodium divaricatum </t>
  </si>
  <si>
    <t>Melampodium cinereum</t>
  </si>
  <si>
    <t xml:space="preserve">Montanoa bipinnatifida </t>
  </si>
  <si>
    <t>Parthenium hysterophorus</t>
  </si>
  <si>
    <t>Pluchea carolinensis</t>
  </si>
  <si>
    <t>Pluchea odorata</t>
  </si>
  <si>
    <t xml:space="preserve">Senecio confusus </t>
  </si>
  <si>
    <t>Simsia calva</t>
  </si>
  <si>
    <r>
      <t xml:space="preserve">Sphagneticola </t>
    </r>
    <r>
      <rPr>
        <sz val="11"/>
        <rFont val="Calibri"/>
        <family val="2"/>
        <scheme val="minor"/>
      </rPr>
      <t>sp.</t>
    </r>
  </si>
  <si>
    <r>
      <t xml:space="preserve">Stephanomeria </t>
    </r>
    <r>
      <rPr>
        <sz val="11"/>
        <rFont val="Calibri"/>
        <family val="2"/>
        <scheme val="minor"/>
      </rPr>
      <t>sp.</t>
    </r>
  </si>
  <si>
    <t>Tamaulipa azurea</t>
  </si>
  <si>
    <t>Trixis inula</t>
  </si>
  <si>
    <t>Verbesina microptera</t>
  </si>
  <si>
    <t>Wedelia chinensis</t>
  </si>
  <si>
    <t>Zinnia elegans</t>
  </si>
  <si>
    <t>Youngia japonica</t>
  </si>
  <si>
    <r>
      <t xml:space="preserve">Austroeupatorium </t>
    </r>
    <r>
      <rPr>
        <sz val="11"/>
        <rFont val="Calibri"/>
        <family val="2"/>
        <scheme val="minor"/>
      </rPr>
      <t xml:space="preserve">sp. </t>
    </r>
  </si>
  <si>
    <t xml:space="preserve">Impatiens walleriana </t>
  </si>
  <si>
    <t xml:space="preserve">Handroanthus heptaphyllus </t>
  </si>
  <si>
    <t>Handroanthus chrysotrichus</t>
  </si>
  <si>
    <t xml:space="preserve">Handroanthus vellosoi </t>
  </si>
  <si>
    <t xml:space="preserve">Jacaranda cuspidifolia </t>
  </si>
  <si>
    <t>Pleonotoma melioides</t>
  </si>
  <si>
    <t xml:space="preserve">Podranea ricasoliana </t>
  </si>
  <si>
    <t>Spathodea campanulata</t>
  </si>
  <si>
    <t xml:space="preserve">Bixa orellana </t>
  </si>
  <si>
    <t xml:space="preserve">Amoreuxia wrightii </t>
  </si>
  <si>
    <t>Cochlospermum religiosum</t>
  </si>
  <si>
    <t>Bothriospermum tenellum</t>
  </si>
  <si>
    <t xml:space="preserve">Cordia myxa </t>
  </si>
  <si>
    <t>Heliotropium curassavicum</t>
  </si>
  <si>
    <t>Heliotropium ovalifolium</t>
  </si>
  <si>
    <t>Phacelia patuliflora</t>
  </si>
  <si>
    <t>Lepidium austrinum</t>
  </si>
  <si>
    <t xml:space="preserve">Billbergia zebrina </t>
  </si>
  <si>
    <t>Nidularium sulphureus</t>
  </si>
  <si>
    <t>Hechtia glomerata</t>
  </si>
  <si>
    <t xml:space="preserve">Tillandsia baileyi </t>
  </si>
  <si>
    <t>Tillandsia recurvata</t>
  </si>
  <si>
    <t>Tillandsia usneoides</t>
  </si>
  <si>
    <t xml:space="preserve">Acanthocereus tetragonus </t>
  </si>
  <si>
    <t>Acanthocereus subinermis</t>
  </si>
  <si>
    <t>Acanthocereus horridus</t>
  </si>
  <si>
    <t xml:space="preserve">Carnegiea gigantea </t>
  </si>
  <si>
    <t>Astrophytum ornatum</t>
  </si>
  <si>
    <t>Cereus repandus</t>
  </si>
  <si>
    <t>Cereus jamacaru</t>
  </si>
  <si>
    <t>Cylindropuntia imbricata</t>
  </si>
  <si>
    <t>Coryphantha macromeris</t>
  </si>
  <si>
    <t>Corynopuntia schottii</t>
  </si>
  <si>
    <t>Cleistocactus straussii</t>
  </si>
  <si>
    <t>Echinocereus reichenbachii</t>
  </si>
  <si>
    <t>Echinocereus pentalophus</t>
  </si>
  <si>
    <t>Echinocereus papillosus</t>
  </si>
  <si>
    <t>Echinocereus enneacanthus</t>
  </si>
  <si>
    <t>Echinocereus berlandieri</t>
  </si>
  <si>
    <t>Echinocactus texensis</t>
  </si>
  <si>
    <t>Disocactus flagelliformis</t>
  </si>
  <si>
    <r>
      <t xml:space="preserve">Gymnocalycium </t>
    </r>
    <r>
      <rPr>
        <sz val="11"/>
        <rFont val="Calibri"/>
        <family val="2"/>
        <scheme val="minor"/>
      </rPr>
      <t>sp.</t>
    </r>
  </si>
  <si>
    <t>Escobaria emskoetteriana</t>
  </si>
  <si>
    <t>Ferocactus hamatacanthus</t>
  </si>
  <si>
    <r>
      <t xml:space="preserve">Hylocereus </t>
    </r>
    <r>
      <rPr>
        <sz val="11"/>
        <color rgb="FF000000"/>
        <rFont val="Calibri"/>
        <family val="2"/>
      </rPr>
      <t>sp.</t>
    </r>
  </si>
  <si>
    <t>Marginatocereus marginatus</t>
  </si>
  <si>
    <t>Mammillaria sphaerica</t>
  </si>
  <si>
    <t xml:space="preserve">Mammillaria prolifera </t>
  </si>
  <si>
    <t xml:space="preserve">Mammillaria heyderi </t>
  </si>
  <si>
    <t>Nopalea cochenillifera</t>
  </si>
  <si>
    <t>Neobuxbaumia polylopha</t>
  </si>
  <si>
    <t>Opuntia engelmannii</t>
  </si>
  <si>
    <t>Opuntia galapageia</t>
  </si>
  <si>
    <t>Opuntia microdasys</t>
  </si>
  <si>
    <t>Opuntia santarita</t>
  </si>
  <si>
    <t>Opuntia undulata</t>
  </si>
  <si>
    <t xml:space="preserve">Pereskia grandifolia </t>
  </si>
  <si>
    <t>Sclerocactus scheeri</t>
  </si>
  <si>
    <t>Selenicereus spinulosus</t>
  </si>
  <si>
    <t>Stenocereus pruinosus</t>
  </si>
  <si>
    <t>Stetsonia coryne</t>
  </si>
  <si>
    <t>Thelocactus setispinus</t>
  </si>
  <si>
    <t>Thelocactus bicolor</t>
  </si>
  <si>
    <t xml:space="preserve">Lobelia boninensis </t>
  </si>
  <si>
    <t>Wahlenbergia marginata</t>
  </si>
  <si>
    <t>Canna generalis</t>
  </si>
  <si>
    <r>
      <t xml:space="preserve">Pereskiopsis </t>
    </r>
    <r>
      <rPr>
        <sz val="11"/>
        <color rgb="FF000000"/>
        <rFont val="Calibri"/>
        <family val="2"/>
      </rPr>
      <t xml:space="preserve">sp. </t>
    </r>
  </si>
  <si>
    <t>Drymaria cordata</t>
  </si>
  <si>
    <t xml:space="preserve">Sagina maxima </t>
  </si>
  <si>
    <t>Stellaria uliginosa</t>
  </si>
  <si>
    <t>Euonymus boninensis</t>
  </si>
  <si>
    <t>Maytenus phyllanthoides</t>
  </si>
  <si>
    <t>Mortonia greggii</t>
  </si>
  <si>
    <t xml:space="preserve">Licania tomentosa </t>
  </si>
  <si>
    <t>Calophyllum brasiliense</t>
  </si>
  <si>
    <t>Calophyllum inophyllum</t>
  </si>
  <si>
    <t>Combretum indicum</t>
  </si>
  <si>
    <t>Terminalia catappa</t>
  </si>
  <si>
    <t>Callisia micrantha</t>
  </si>
  <si>
    <t xml:space="preserve">Dichorisandra thyrsiflora </t>
  </si>
  <si>
    <t>Murdannia loriformis</t>
  </si>
  <si>
    <t>Tradescantia zebrina</t>
  </si>
  <si>
    <t xml:space="preserve">Tradescantia pallida </t>
  </si>
  <si>
    <t xml:space="preserve">Ipomoea gracilis </t>
  </si>
  <si>
    <t>Ipomoea horsfalliae</t>
  </si>
  <si>
    <t>Ipomoea violacea</t>
  </si>
  <si>
    <t>Merremia dissecta</t>
  </si>
  <si>
    <t>Costus spicatus</t>
  </si>
  <si>
    <t xml:space="preserve">Bryophyllum fedtschenkoi </t>
  </si>
  <si>
    <t>Kalanchoe delagoensis</t>
  </si>
  <si>
    <t xml:space="preserve">Sedum boninense </t>
  </si>
  <si>
    <r>
      <t xml:space="preserve">Wilbrandia </t>
    </r>
    <r>
      <rPr>
        <sz val="11"/>
        <rFont val="Calibri"/>
        <family val="2"/>
        <scheme val="minor"/>
      </rPr>
      <t xml:space="preserve">sp. </t>
    </r>
  </si>
  <si>
    <t>Ibervillea lindheimeri</t>
  </si>
  <si>
    <t>Melothria pendula</t>
  </si>
  <si>
    <t>Trichosanthes pilosa</t>
  </si>
  <si>
    <t>Sechium edule</t>
  </si>
  <si>
    <t>Schoenoplectiella erecta</t>
  </si>
  <si>
    <t xml:space="preserve">Dillenia indica </t>
  </si>
  <si>
    <t>Elaeagnus angustifolia</t>
  </si>
  <si>
    <t>Elaeagnus rotundata</t>
  </si>
  <si>
    <t>Elaeocarpus photiniifolia</t>
  </si>
  <si>
    <t>Rhododendron boninense</t>
  </si>
  <si>
    <t xml:space="preserve">Rhododendron simsii </t>
  </si>
  <si>
    <t>Vaccinium boninense</t>
  </si>
  <si>
    <t>Adelia vaseyi</t>
  </si>
  <si>
    <t>Aleurites moluccanus</t>
  </si>
  <si>
    <t>Bernardia myricifolia</t>
  </si>
  <si>
    <t>Claoxylon centenarium</t>
  </si>
  <si>
    <t xml:space="preserve">Codiaeum variegatum </t>
  </si>
  <si>
    <t>Croton cortesianus</t>
  </si>
  <si>
    <t>Croton incanus</t>
  </si>
  <si>
    <t>Croton humilis</t>
  </si>
  <si>
    <t>Euphorbia parviflora</t>
  </si>
  <si>
    <t>Euphorbia pulcherrima</t>
  </si>
  <si>
    <t>Jatropha dioica</t>
  </si>
  <si>
    <t xml:space="preserve">Jatropha podagrica </t>
  </si>
  <si>
    <t xml:space="preserve">Joannesia princeps </t>
  </si>
  <si>
    <t>Tragia glanduligera</t>
  </si>
  <si>
    <t xml:space="preserve">Albizia procera </t>
  </si>
  <si>
    <t xml:space="preserve">Albizia lebbeck </t>
  </si>
  <si>
    <t>Anadenanthera peregrina</t>
  </si>
  <si>
    <t xml:space="preserve">Arachis repens </t>
  </si>
  <si>
    <t xml:space="preserve">Baptisia bracteata </t>
  </si>
  <si>
    <t xml:space="preserve">Bauhinia variegata </t>
  </si>
  <si>
    <t>Bauhinia ungulata</t>
  </si>
  <si>
    <t>Caesalpinia bonduc</t>
  </si>
  <si>
    <t xml:space="preserve">Caesalpinia echinata </t>
  </si>
  <si>
    <t xml:space="preserve">Caesalpinia globulorum </t>
  </si>
  <si>
    <t>Caesalpinia mexicana</t>
  </si>
  <si>
    <t xml:space="preserve">Cajanus cajan </t>
  </si>
  <si>
    <t>Canavalia lineata</t>
  </si>
  <si>
    <t xml:space="preserve">Cassia ferruginea </t>
  </si>
  <si>
    <t>Cassia grandis</t>
  </si>
  <si>
    <t xml:space="preserve">Centrolobium tomentosum </t>
  </si>
  <si>
    <t xml:space="preserve">Crotalaria pallida </t>
  </si>
  <si>
    <t>Dalea scandens</t>
  </si>
  <si>
    <t>Desmanthus virgatus</t>
  </si>
  <si>
    <t xml:space="preserve">Desmodium uncinatum </t>
  </si>
  <si>
    <t>Erythrina herbacea</t>
  </si>
  <si>
    <r>
      <t xml:space="preserve">Fordia </t>
    </r>
    <r>
      <rPr>
        <sz val="11"/>
        <rFont val="Calibri"/>
        <family val="2"/>
        <scheme val="minor"/>
      </rPr>
      <t>sp.</t>
    </r>
  </si>
  <si>
    <t xml:space="preserve">Gliricidia sepium </t>
  </si>
  <si>
    <t xml:space="preserve">Libidibia ferrea </t>
  </si>
  <si>
    <t>Lupinus texensis</t>
  </si>
  <si>
    <t xml:space="preserve">Machaerium aculeatum </t>
  </si>
  <si>
    <t>Mimosa malacophylla</t>
  </si>
  <si>
    <t>Mimosa quadrivalvis</t>
  </si>
  <si>
    <t>Mimosa wherryana</t>
  </si>
  <si>
    <t>Mucuna gigantea</t>
  </si>
  <si>
    <t xml:space="preserve">Mucuna pruriens </t>
  </si>
  <si>
    <t>Neptunia pubescens</t>
  </si>
  <si>
    <t>Peltophorum dubium</t>
  </si>
  <si>
    <t xml:space="preserve">Poincianella pluviosa </t>
  </si>
  <si>
    <t xml:space="preserve">Pterocarpus violaceus </t>
  </si>
  <si>
    <t>Schizolobium parahyba</t>
  </si>
  <si>
    <r>
      <t xml:space="preserve">Smithia </t>
    </r>
    <r>
      <rPr>
        <sz val="11"/>
        <rFont val="Calibri"/>
        <family val="2"/>
        <scheme val="minor"/>
      </rPr>
      <t xml:space="preserve">sp. </t>
    </r>
  </si>
  <si>
    <t>Senegalia polyphylla</t>
  </si>
  <si>
    <t xml:space="preserve">Senna bicapsularis </t>
  </si>
  <si>
    <t>Senna bauhinioides</t>
  </si>
  <si>
    <t xml:space="preserve">Senna spectabilis </t>
  </si>
  <si>
    <t>Sophora tomentosa</t>
  </si>
  <si>
    <t>Sophora secundiflora</t>
  </si>
  <si>
    <t xml:space="preserve">Tipuana tipu </t>
  </si>
  <si>
    <t xml:space="preserve">Pelargonium hortorum </t>
  </si>
  <si>
    <r>
      <t xml:space="preserve">Depanthus </t>
    </r>
    <r>
      <rPr>
        <sz val="11"/>
        <rFont val="Calibri"/>
        <family val="2"/>
        <scheme val="minor"/>
      </rPr>
      <t xml:space="preserve">sp. </t>
    </r>
  </si>
  <si>
    <r>
      <t xml:space="preserve">Didissandra </t>
    </r>
    <r>
      <rPr>
        <sz val="11"/>
        <rFont val="Calibri"/>
        <family val="2"/>
        <scheme val="minor"/>
      </rPr>
      <t>sp.</t>
    </r>
  </si>
  <si>
    <t>Distylium lepidotum</t>
  </si>
  <si>
    <t xml:space="preserve">Heliconia collinsiana </t>
  </si>
  <si>
    <t>Hernandia nymphaeifolia</t>
  </si>
  <si>
    <r>
      <t xml:space="preserve">Dietes </t>
    </r>
    <r>
      <rPr>
        <sz val="11"/>
        <rFont val="Calibri"/>
        <family val="2"/>
        <scheme val="minor"/>
      </rPr>
      <t xml:space="preserve">sp. </t>
    </r>
  </si>
  <si>
    <t>Iris domestica</t>
  </si>
  <si>
    <r>
      <t xml:space="preserve">Moraea </t>
    </r>
    <r>
      <rPr>
        <sz val="11"/>
        <rFont val="Calibri"/>
        <family val="2"/>
        <scheme val="minor"/>
      </rPr>
      <t>sp.</t>
    </r>
  </si>
  <si>
    <t>Neomarica sabini</t>
  </si>
  <si>
    <t>Sisyrinchium biforme</t>
  </si>
  <si>
    <t xml:space="preserve">Koeberlinia spinosa </t>
  </si>
  <si>
    <t>Koeberliniaceae</t>
  </si>
  <si>
    <t>Ajuga boninsimae</t>
  </si>
  <si>
    <t>Callicarpa glabra</t>
  </si>
  <si>
    <t>Callicarpa nishimurae</t>
  </si>
  <si>
    <t>Callicarpa subpubescens</t>
  </si>
  <si>
    <t xml:space="preserve">Clerodendrum splendens </t>
  </si>
  <si>
    <t>Ocimum carnosum</t>
  </si>
  <si>
    <t xml:space="preserve">Ocimum gratissimum </t>
  </si>
  <si>
    <t>Plectranthus barbatus</t>
  </si>
  <si>
    <t>Plectranthus ciliatus</t>
  </si>
  <si>
    <t>Salvia misella</t>
  </si>
  <si>
    <t>Scutellaria longituba</t>
  </si>
  <si>
    <t>Stachys drummondii</t>
  </si>
  <si>
    <t>Vitex trifolia</t>
  </si>
  <si>
    <t>Cassytha filiformis</t>
  </si>
  <si>
    <t>Cinnamomum pseudopedunculatum</t>
  </si>
  <si>
    <t xml:space="preserve">Machilus boninensis </t>
  </si>
  <si>
    <t>Machilus pseudokobu</t>
  </si>
  <si>
    <t>Machilus kobu</t>
  </si>
  <si>
    <t>Machilus japonica</t>
  </si>
  <si>
    <t>Neolitsea boninensis</t>
  </si>
  <si>
    <t>Neolitsea aurata</t>
  </si>
  <si>
    <t>Torenia fournieri</t>
  </si>
  <si>
    <t>Geniostoma fagraeoides</t>
  </si>
  <si>
    <t xml:space="preserve">Cuphea gracilis </t>
  </si>
  <si>
    <t xml:space="preserve">Cuphea melvilla </t>
  </si>
  <si>
    <t xml:space="preserve">Magnolia champaca </t>
  </si>
  <si>
    <t>Heteropterys eglandulosa</t>
  </si>
  <si>
    <r>
      <t xml:space="preserve">Niedenzuella </t>
    </r>
    <r>
      <rPr>
        <sz val="11"/>
        <rFont val="Calibri"/>
        <family val="2"/>
        <scheme val="minor"/>
      </rPr>
      <t xml:space="preserve">sp. </t>
    </r>
  </si>
  <si>
    <t xml:space="preserve">Malpighia emarginata </t>
  </si>
  <si>
    <r>
      <t xml:space="preserve">Lecythis </t>
    </r>
    <r>
      <rPr>
        <sz val="11"/>
        <rFont val="Calibri"/>
        <family val="2"/>
        <scheme val="minor"/>
      </rPr>
      <t xml:space="preserve">sp. </t>
    </r>
  </si>
  <si>
    <t>Abutilon hypoleucum</t>
  </si>
  <si>
    <t>Abutilon trisulcatum</t>
  </si>
  <si>
    <t>Abutilon pictum</t>
  </si>
  <si>
    <t>Allowissadula lozanii</t>
  </si>
  <si>
    <t>Ayenia limitaris</t>
  </si>
  <si>
    <t>Apeiba tibourbou</t>
  </si>
  <si>
    <t xml:space="preserve">Basiloxylon brasiliensis </t>
  </si>
  <si>
    <t>Billieturnera helleri</t>
  </si>
  <si>
    <t xml:space="preserve">Ceiba speciosa </t>
  </si>
  <si>
    <t xml:space="preserve">Heliocarpus americanus </t>
  </si>
  <si>
    <t>Hibiscus martianus</t>
  </si>
  <si>
    <t>Hibiscus glaber</t>
  </si>
  <si>
    <t>Malva pusilla</t>
  </si>
  <si>
    <t>Melochia tomentosa</t>
  </si>
  <si>
    <t>Meximalva filipes</t>
  </si>
  <si>
    <t>Pachira glabra</t>
  </si>
  <si>
    <t xml:space="preserve">Pachira aquatica </t>
  </si>
  <si>
    <t xml:space="preserve">Pseudobombax grandiflorum </t>
  </si>
  <si>
    <t xml:space="preserve">Sida cordifolia </t>
  </si>
  <si>
    <t>Sida urens</t>
  </si>
  <si>
    <t xml:space="preserve">Sterculia striata </t>
  </si>
  <si>
    <t xml:space="preserve">Wissadula parviflora </t>
  </si>
  <si>
    <t>Melastoma tetramerum</t>
  </si>
  <si>
    <t>Tibouchina granulosa</t>
  </si>
  <si>
    <t xml:space="preserve">Cedrela odorata </t>
  </si>
  <si>
    <t>Melia azedarach</t>
  </si>
  <si>
    <t>Trichilia pallens</t>
  </si>
  <si>
    <t>Cocculus diversifolius</t>
  </si>
  <si>
    <t>Phemeranthus aurantiacus</t>
  </si>
  <si>
    <t>Ficus boninsimae</t>
  </si>
  <si>
    <t>Ficus iidaiana</t>
  </si>
  <si>
    <t>Ficus nishimurae</t>
  </si>
  <si>
    <t xml:space="preserve">Musa ornata </t>
  </si>
  <si>
    <t>Callistemon viminalis</t>
  </si>
  <si>
    <t xml:space="preserve">Eucalyptus grandis </t>
  </si>
  <si>
    <t xml:space="preserve">Eucalyptus moluccana </t>
  </si>
  <si>
    <t xml:space="preserve">Eugenia brasiliensis </t>
  </si>
  <si>
    <t>Eugenia pyriformis</t>
  </si>
  <si>
    <t>Metrosideros boninensis</t>
  </si>
  <si>
    <t xml:space="preserve">Plinia cauliflora </t>
  </si>
  <si>
    <t>Syzygium cleyerifolium</t>
  </si>
  <si>
    <t>Syzygium malaccense</t>
  </si>
  <si>
    <t>Acleisanthes obtusa</t>
  </si>
  <si>
    <t>Boerhavia diffusa</t>
  </si>
  <si>
    <t xml:space="preserve">Bougainvillea spectabilis </t>
  </si>
  <si>
    <t xml:space="preserve">Mirabilis jalapa </t>
  </si>
  <si>
    <t>Pisonia aculeata</t>
  </si>
  <si>
    <t>Pisonia umbellifera</t>
  </si>
  <si>
    <t>Nymphaea mexicana</t>
  </si>
  <si>
    <t xml:space="preserve">Ochna serrulata </t>
  </si>
  <si>
    <t xml:space="preserve">Jasminum mesnyi </t>
  </si>
  <si>
    <t>Ligustrum micranthum</t>
  </si>
  <si>
    <t xml:space="preserve">Ligustrum lucidum </t>
  </si>
  <si>
    <t>Osmanthus insularis</t>
  </si>
  <si>
    <t>Bulbophyllum boninense</t>
  </si>
  <si>
    <t>Calanthe hoshii</t>
  </si>
  <si>
    <t>Calanthe hattorii</t>
  </si>
  <si>
    <t>Corymborkis veratrifolia</t>
  </si>
  <si>
    <t xml:space="preserve">Dendrobium nobile </t>
  </si>
  <si>
    <t>Eulophia toyoshimae</t>
  </si>
  <si>
    <t>Gastrodia boninensis</t>
  </si>
  <si>
    <t>Goodyera boninensis</t>
  </si>
  <si>
    <t>Liparis hostifolia</t>
  </si>
  <si>
    <t>Luisia boninensis</t>
  </si>
  <si>
    <t>Malaxis hahajimensis</t>
  </si>
  <si>
    <t>Malaxis boninensis</t>
  </si>
  <si>
    <t>Platanthera boninensis</t>
  </si>
  <si>
    <t>Zeuxine parvifolia</t>
  </si>
  <si>
    <t>Aeginetia indica</t>
  </si>
  <si>
    <t>Orobanche boninsimae</t>
  </si>
  <si>
    <t>Oxalis dichondrifolia</t>
  </si>
  <si>
    <t>Oxalis drummondii</t>
  </si>
  <si>
    <t>Oxalis stricta</t>
  </si>
  <si>
    <t xml:space="preserve">Freycinetia boninensis </t>
  </si>
  <si>
    <t>Pandanus boninensis</t>
  </si>
  <si>
    <t>Argemone sanguinea</t>
  </si>
  <si>
    <t>Corydalis heterocarpa</t>
  </si>
  <si>
    <t>Corydalis micrantha</t>
  </si>
  <si>
    <t>Passiflora filipes</t>
  </si>
  <si>
    <t>Eurya boninensis</t>
  </si>
  <si>
    <t>Phyllanthus debilis</t>
  </si>
  <si>
    <t xml:space="preserve">Gallesia integrifolia </t>
  </si>
  <si>
    <t>Petiveria alliacea</t>
  </si>
  <si>
    <t>Peperomia boninsimensis</t>
  </si>
  <si>
    <t>Pittosporum chichijimense</t>
  </si>
  <si>
    <t>Pittosporum boninense</t>
  </si>
  <si>
    <t xml:space="preserve">Pittosporum beecheyi </t>
  </si>
  <si>
    <t>Pittosporum parvifolium</t>
  </si>
  <si>
    <t>Veronica javanica</t>
  </si>
  <si>
    <t xml:space="preserve">Limonium wrightii </t>
  </si>
  <si>
    <t>Phlox drummondii</t>
  </si>
  <si>
    <t>Antigonon leptopus</t>
  </si>
  <si>
    <t>Persicaria hydropiperoides</t>
  </si>
  <si>
    <t>Persicaria hydropiper</t>
  </si>
  <si>
    <t>Rumex chrysocarpus</t>
  </si>
  <si>
    <t>Rumex japonicus</t>
  </si>
  <si>
    <t>Triplaris americana</t>
  </si>
  <si>
    <t xml:space="preserve">Portulaca grandiflora </t>
  </si>
  <si>
    <t>Portulaca pilosa</t>
  </si>
  <si>
    <t>Lysimachia mauritiana</t>
  </si>
  <si>
    <t>Lysimachia japonica</t>
  </si>
  <si>
    <t>Myrsine maximowicziI</t>
  </si>
  <si>
    <t>Rapanea maximowiczii</t>
  </si>
  <si>
    <t>Drypetes integerrima</t>
  </si>
  <si>
    <t xml:space="preserve">Clematis boninensis </t>
  </si>
  <si>
    <t>Colubrina texensis</t>
  </si>
  <si>
    <t>Condalia spathulata</t>
  </si>
  <si>
    <r>
      <t xml:space="preserve">Alchemilla </t>
    </r>
    <r>
      <rPr>
        <sz val="11"/>
        <rFont val="Calibri"/>
        <family val="2"/>
        <scheme val="minor"/>
      </rPr>
      <t>sp.</t>
    </r>
  </si>
  <si>
    <r>
      <t xml:space="preserve">Pyracantha </t>
    </r>
    <r>
      <rPr>
        <sz val="11"/>
        <rFont val="Calibri"/>
        <family val="2"/>
        <scheme val="minor"/>
      </rPr>
      <t xml:space="preserve">sp. </t>
    </r>
  </si>
  <si>
    <t>Osteomeles schwerinae</t>
  </si>
  <si>
    <t>Photinia wrightiana</t>
  </si>
  <si>
    <t xml:space="preserve">Rosa chinensis </t>
  </si>
  <si>
    <t>Rubus nishimuranus</t>
  </si>
  <si>
    <t>Rubus ribisoideus</t>
  </si>
  <si>
    <t>Rubus trivialis</t>
  </si>
  <si>
    <t>Gardenia boninensis</t>
  </si>
  <si>
    <t xml:space="preserve">Ixora coccinea </t>
  </si>
  <si>
    <t xml:space="preserve">Ixora chinensis </t>
  </si>
  <si>
    <t>Leptopetalum mexicanum</t>
  </si>
  <si>
    <t>Leptopetalum grayi</t>
  </si>
  <si>
    <t>Paederia foetida</t>
  </si>
  <si>
    <t xml:space="preserve">Palicourea croceoides </t>
  </si>
  <si>
    <r>
      <t xml:space="preserve">Praravinia </t>
    </r>
    <r>
      <rPr>
        <sz val="11"/>
        <rFont val="Calibri"/>
        <family val="2"/>
        <scheme val="minor"/>
      </rPr>
      <t>sp.</t>
    </r>
  </si>
  <si>
    <t>Psychotria boninensis</t>
  </si>
  <si>
    <t>Psychotria homalosperma</t>
  </si>
  <si>
    <t>Randia obcordata</t>
  </si>
  <si>
    <t xml:space="preserve">Tarenna subsessilis </t>
  </si>
  <si>
    <r>
      <t xml:space="preserve">Coleonema </t>
    </r>
    <r>
      <rPr>
        <sz val="11"/>
        <rFont val="Calibri"/>
        <family val="2"/>
        <scheme val="minor"/>
      </rPr>
      <t xml:space="preserve">sp. </t>
    </r>
  </si>
  <si>
    <t>Amyris texana</t>
  </si>
  <si>
    <t>Amyris madrensis</t>
  </si>
  <si>
    <t>Boninia grisea</t>
  </si>
  <si>
    <t>Boninia glabra</t>
  </si>
  <si>
    <t>Balfourodendron riedelianum</t>
  </si>
  <si>
    <t>Esenbeckia runyonii</t>
  </si>
  <si>
    <t>Esenbeckia grandiflora</t>
  </si>
  <si>
    <t>Esenbeckia leiocarpa</t>
  </si>
  <si>
    <t>Helietta parvifolia</t>
  </si>
  <si>
    <t>Zanthoxylum clava-herculis</t>
  </si>
  <si>
    <t>Zanthoxylum beecheyanum</t>
  </si>
  <si>
    <t>Zanthoxylum ailanthoides</t>
  </si>
  <si>
    <t>Salix nigra</t>
  </si>
  <si>
    <t xml:space="preserve">Korthalsella japonica </t>
  </si>
  <si>
    <t>Phoradendron leucarpum</t>
  </si>
  <si>
    <t xml:space="preserve">Santalum boninense </t>
  </si>
  <si>
    <t>Cardiospermum halicacabum</t>
  </si>
  <si>
    <t xml:space="preserve">Koelreuteria bipinnata </t>
  </si>
  <si>
    <t xml:space="preserve">Paullinia elegans </t>
  </si>
  <si>
    <t xml:space="preserve">Sapindus saponaria </t>
  </si>
  <si>
    <t xml:space="preserve">Sapindus mukorossi </t>
  </si>
  <si>
    <t xml:space="preserve">Serjania perulacea </t>
  </si>
  <si>
    <t>Planchonella obovata</t>
  </si>
  <si>
    <t>Planchonella boninensis</t>
  </si>
  <si>
    <t>Sideroxylon celastrinum</t>
  </si>
  <si>
    <t>Buddleja sessiliflora</t>
  </si>
  <si>
    <t xml:space="preserve">Myoporum boninense </t>
  </si>
  <si>
    <t xml:space="preserve">Brunfelsia uniflora </t>
  </si>
  <si>
    <t xml:space="preserve">Capsicum baccatum </t>
  </si>
  <si>
    <t xml:space="preserve">Cestrum nocturnum </t>
  </si>
  <si>
    <t>Lycianthes biflora</t>
  </si>
  <si>
    <t xml:space="preserve">Lycium sandwicense </t>
  </si>
  <si>
    <t>Lycopersicon esculentum</t>
  </si>
  <si>
    <t>Nicotiana repanda</t>
  </si>
  <si>
    <t>Nicotiana glauca</t>
  </si>
  <si>
    <t>Quincula lobata</t>
  </si>
  <si>
    <t xml:space="preserve">Solanum cernuum </t>
  </si>
  <si>
    <t>Solanum palinacanthum</t>
  </si>
  <si>
    <t>Solanum seaforthianum</t>
  </si>
  <si>
    <t>Solanum triquetrum</t>
  </si>
  <si>
    <t>Solanum violifolium</t>
  </si>
  <si>
    <t xml:space="preserve">Tubocapsicum boninense  </t>
  </si>
  <si>
    <t xml:space="preserve">Strelitzia reginae </t>
  </si>
  <si>
    <t xml:space="preserve">Symplocos boninensis </t>
  </si>
  <si>
    <t>Symplocos kawakamii</t>
  </si>
  <si>
    <t>Symplocos pergracilis</t>
  </si>
  <si>
    <t xml:space="preserve">Schima mertensiana </t>
  </si>
  <si>
    <t xml:space="preserve">Wikstroemia pseudoretusa </t>
  </si>
  <si>
    <t>Sciaphila okabeana</t>
  </si>
  <si>
    <t>Sciaphila japonica</t>
  </si>
  <si>
    <t>Sciaphila tosaensis</t>
  </si>
  <si>
    <t>Citharexylum brachyanthum</t>
  </si>
  <si>
    <t>Citharexylum berlandieri</t>
  </si>
  <si>
    <t>Citharexylum myrianthum</t>
  </si>
  <si>
    <t xml:space="preserve">Duranta erecta </t>
  </si>
  <si>
    <t>Glandularia quadrangulata</t>
  </si>
  <si>
    <t>Lantana canescens</t>
  </si>
  <si>
    <t>Lippia graveolens</t>
  </si>
  <si>
    <t>Petrea volubilis</t>
  </si>
  <si>
    <t>Phyla strigulosa</t>
  </si>
  <si>
    <t xml:space="preserve">Verbena halei </t>
  </si>
  <si>
    <t>Bulbine frutescens</t>
  </si>
  <si>
    <t>Dianella ensifolia</t>
  </si>
  <si>
    <t>Alpinia boninsimensis</t>
  </si>
  <si>
    <t>Alpinia bilamellata</t>
  </si>
  <si>
    <t xml:space="preserve">Alpinia zerumbet </t>
  </si>
  <si>
    <t xml:space="preserve">Alpinia purpurata </t>
  </si>
  <si>
    <t xml:space="preserve">Hedychium coronarium </t>
  </si>
  <si>
    <r>
      <t xml:space="preserve">Cardiopetalum </t>
    </r>
    <r>
      <rPr>
        <sz val="11"/>
        <rFont val="Calibri"/>
        <family val="2"/>
        <scheme val="minor"/>
      </rPr>
      <t>sp.</t>
    </r>
  </si>
  <si>
    <r>
      <t xml:space="preserve">Tynanthus </t>
    </r>
    <r>
      <rPr>
        <sz val="11"/>
        <rFont val="Calibri"/>
        <family val="2"/>
        <scheme val="minor"/>
      </rPr>
      <t>sp.</t>
    </r>
  </si>
  <si>
    <r>
      <t xml:space="preserve">Hydrolea </t>
    </r>
    <r>
      <rPr>
        <sz val="11"/>
        <rFont val="Calibri"/>
        <family val="2"/>
        <scheme val="minor"/>
      </rPr>
      <t>sp.</t>
    </r>
  </si>
  <si>
    <t>Heliophila lactea</t>
  </si>
  <si>
    <r>
      <t>Erycibe</t>
    </r>
    <r>
      <rPr>
        <sz val="11"/>
        <rFont val="Calibri"/>
        <family val="2"/>
        <scheme val="minor"/>
      </rPr>
      <t xml:space="preserve"> sp.</t>
    </r>
  </si>
  <si>
    <t>Sloanea macbrydei</t>
  </si>
  <si>
    <r>
      <t xml:space="preserve">Balanites </t>
    </r>
    <r>
      <rPr>
        <sz val="11"/>
        <rFont val="Calibri"/>
        <family val="2"/>
        <scheme val="minor"/>
      </rPr>
      <t>sp.</t>
    </r>
  </si>
  <si>
    <t>N. species</t>
  </si>
  <si>
    <t>1% of species</t>
  </si>
  <si>
    <t>N. species sampled</t>
  </si>
  <si>
    <t>N. species missing</t>
  </si>
  <si>
    <t>% sampled species</t>
  </si>
  <si>
    <t>1% incomplete</t>
  </si>
  <si>
    <t>1% complete</t>
  </si>
  <si>
    <t>Species w/ nectar</t>
  </si>
  <si>
    <t>Proportion</t>
  </si>
  <si>
    <t>Allium sphaerocephalon</t>
  </si>
  <si>
    <r>
      <t xml:space="preserve">Zephyranthes </t>
    </r>
    <r>
      <rPr>
        <sz val="11"/>
        <rFont val="Calibri"/>
        <family val="2"/>
        <scheme val="minor"/>
      </rPr>
      <t>sp.</t>
    </r>
  </si>
  <si>
    <t>Silene taimyrensis</t>
  </si>
  <si>
    <t>Euroschinus verrucosus</t>
  </si>
  <si>
    <t>Euroschinus rubromarginatus</t>
  </si>
  <si>
    <t>Semecarpus neocaledonica</t>
  </si>
  <si>
    <t>Alstonia lenormandii</t>
  </si>
  <si>
    <t>Cerberiopsis candelabra</t>
  </si>
  <si>
    <t xml:space="preserve">Tabernaemontana cerifera </t>
  </si>
  <si>
    <t>Polyscias otopyrena</t>
  </si>
  <si>
    <t>Nemuaron vieillardii</t>
  </si>
  <si>
    <t>Canarium oleiferum</t>
  </si>
  <si>
    <t>Hunga rhamnoides</t>
  </si>
  <si>
    <t>Calophyllum caledonicum</t>
  </si>
  <si>
    <t>Garcinia balansae</t>
  </si>
  <si>
    <t>Garcinia neglecta</t>
  </si>
  <si>
    <t>Cunonia balansae</t>
  </si>
  <si>
    <t>Cunonia montana</t>
  </si>
  <si>
    <t>Geissois hirsuta</t>
  </si>
  <si>
    <t>Geissois montana</t>
  </si>
  <si>
    <t>Geissois velutina</t>
  </si>
  <si>
    <t>Pancheria sebertii</t>
  </si>
  <si>
    <t>Hibbertia pancheri</t>
  </si>
  <si>
    <t xml:space="preserve">Diospyros macrocarpa </t>
  </si>
  <si>
    <t>Diospyros olen</t>
  </si>
  <si>
    <t>Diospyros parviflora</t>
  </si>
  <si>
    <t>Elaeocarpus castaneifolius</t>
  </si>
  <si>
    <t>Elaeocarpus speciosus</t>
  </si>
  <si>
    <t>Elaeocarpus weibelianus</t>
  </si>
  <si>
    <t>Elaeocarpus yateensis</t>
  </si>
  <si>
    <t>Sloanea haplopoda</t>
  </si>
  <si>
    <t xml:space="preserve">Leucopogon pancheri </t>
  </si>
  <si>
    <t>Macaranga alchorneoides</t>
  </si>
  <si>
    <t>Archidendropsis granulosa</t>
  </si>
  <si>
    <t>Storckiella pancheri</t>
  </si>
  <si>
    <r>
      <t xml:space="preserve">Iodes </t>
    </r>
    <r>
      <rPr>
        <sz val="11"/>
        <rFont val="Calibri"/>
        <family val="2"/>
        <scheme val="minor"/>
      </rPr>
      <t>sp.</t>
    </r>
  </si>
  <si>
    <t>Apodytes clusiifolia</t>
  </si>
  <si>
    <t>Cryptocarya guillauminii</t>
  </si>
  <si>
    <t>Cryptocarya mackeei</t>
  </si>
  <si>
    <t>Cryptocarya odorata</t>
  </si>
  <si>
    <t>Cryptocarya transversa</t>
  </si>
  <si>
    <t>Endiandra sebertii</t>
  </si>
  <si>
    <t xml:space="preserve">Acropogon austrocaledonicus </t>
  </si>
  <si>
    <t>Acropogon dzumacensis</t>
  </si>
  <si>
    <t>Dysoxylum minutiflorum</t>
  </si>
  <si>
    <t>Dysoxylum roseum</t>
  </si>
  <si>
    <t>Ficus asperula</t>
  </si>
  <si>
    <t>Ficus austrocaledonica</t>
  </si>
  <si>
    <t>Ficus nitidifolia</t>
  </si>
  <si>
    <t>Ficus vieillardiana</t>
  </si>
  <si>
    <t>Myodocarpaceae</t>
  </si>
  <si>
    <t>Myodocarpus fraxinifolius</t>
  </si>
  <si>
    <t>Arillastrum gummiferum</t>
  </si>
  <si>
    <t>Eugenia paludosa</t>
  </si>
  <si>
    <t>Gossia vieillardii</t>
  </si>
  <si>
    <t>Metrosideros dolichandra</t>
  </si>
  <si>
    <t>Piliocalyx laurifolius</t>
  </si>
  <si>
    <t>Pleurocalyptus pancheri</t>
  </si>
  <si>
    <t>Rhodamnia andromedoides</t>
  </si>
  <si>
    <t>Stereocaryum rubiginosum</t>
  </si>
  <si>
    <t>Syzygium austrocaledonicum</t>
  </si>
  <si>
    <t>Syzygium baladense</t>
  </si>
  <si>
    <t>Syzygium macranthum</t>
  </si>
  <si>
    <t>Syzygium multipetalum</t>
  </si>
  <si>
    <t>Tristaniopsis reticulata</t>
  </si>
  <si>
    <t>Xanthomyrtus hienghenensis</t>
  </si>
  <si>
    <t>Xanthostemon ruber</t>
  </si>
  <si>
    <t>Chionanthus brachystachys</t>
  </si>
  <si>
    <t>Osmanthus austrocaledonicus</t>
  </si>
  <si>
    <t>Paracryphiaceae</t>
  </si>
  <si>
    <t>Sphenostemon pachycladus</t>
  </si>
  <si>
    <t>Cleistanthus stipitatus</t>
  </si>
  <si>
    <t>Picrodendraceae</t>
  </si>
  <si>
    <t>Piranhea trifoliata</t>
  </si>
  <si>
    <t>Beauprea asplenioides</t>
  </si>
  <si>
    <t>Beauprea filipes</t>
  </si>
  <si>
    <t>Stenocarpus trinervis</t>
  </si>
  <si>
    <t>Alphitonia xerocarpa</t>
  </si>
  <si>
    <t>Gardenia aubryi</t>
  </si>
  <si>
    <t>Guettarda trimera</t>
  </si>
  <si>
    <t>Timonius eximius</t>
  </si>
  <si>
    <t>Flindersia fournieri</t>
  </si>
  <si>
    <t>Arytera lepidota</t>
  </si>
  <si>
    <t>Cupaniopsis oedipoda</t>
  </si>
  <si>
    <t>Gongrodiscus bilocularis</t>
  </si>
  <si>
    <t>Guioa villosa</t>
  </si>
  <si>
    <t>Storthocalyx chryseus</t>
  </si>
  <si>
    <t>Beccariella sebertii</t>
  </si>
  <si>
    <t>Planchonella endlicheri</t>
  </si>
  <si>
    <t>Planchonella kuebiniensis</t>
  </si>
  <si>
    <t>Planchonella thiensis</t>
  </si>
  <si>
    <t>Planchonella wakere</t>
  </si>
  <si>
    <t xml:space="preserve">Pycnandra acuminata </t>
  </si>
  <si>
    <t xml:space="preserve">Pycnandra balansae </t>
  </si>
  <si>
    <t>Pycnandra fastuosa</t>
  </si>
  <si>
    <t>Pycnandra gordoniifolia</t>
  </si>
  <si>
    <t>Pycnandra sessilifolia</t>
  </si>
  <si>
    <t>Gastrolepis austrocaledonica</t>
  </si>
  <si>
    <t>Montrouziera gabriellae</t>
  </si>
  <si>
    <t>Zygogynum pancheri</t>
  </si>
  <si>
    <r>
      <t xml:space="preserve">Soulamea </t>
    </r>
    <r>
      <rPr>
        <sz val="11"/>
        <rFont val="Calibri"/>
        <family val="2"/>
        <scheme val="minor"/>
      </rPr>
      <t xml:space="preserve">sp. </t>
    </r>
  </si>
  <si>
    <t>Celtis sinensis</t>
  </si>
  <si>
    <t>Mendoncia coccinea</t>
  </si>
  <si>
    <t>Guatteria australis</t>
  </si>
  <si>
    <t>Metastelma burchellii</t>
  </si>
  <si>
    <t>Chromolaena asperrima</t>
  </si>
  <si>
    <t>Leptostelma maxima</t>
  </si>
  <si>
    <t>Heterocondylus alatus</t>
  </si>
  <si>
    <t>Tilesia baccata</t>
  </si>
  <si>
    <t>Lepismium cruciforme</t>
  </si>
  <si>
    <t>Dahlstedtia pinnata</t>
  </si>
  <si>
    <t>Nematanthus teixeiranus</t>
  </si>
  <si>
    <t>Ocotea brachybotra</t>
  </si>
  <si>
    <t>Leandra aurea</t>
  </si>
  <si>
    <t>Stemodia trifoliata</t>
  </si>
  <si>
    <t>Psychotria vellosiana</t>
  </si>
  <si>
    <t>Acinodendron ferrugineum</t>
  </si>
  <si>
    <t>Myrcia decorticans</t>
  </si>
  <si>
    <t>Cordiera myrciifolia</t>
  </si>
  <si>
    <t>Spermacoce poaya</t>
  </si>
  <si>
    <t>Spermacoce gracillima</t>
  </si>
  <si>
    <t>Spermacoce suaveolens</t>
  </si>
  <si>
    <t>Schinus polygama</t>
  </si>
  <si>
    <t>Centaurea solstitialis</t>
  </si>
  <si>
    <t>Echinopsis candicans</t>
  </si>
  <si>
    <t>Salvia cuspidata</t>
  </si>
  <si>
    <t>Mirabilis ovata</t>
  </si>
  <si>
    <t>Clematis campestris</t>
  </si>
  <si>
    <t xml:space="preserve">Junellia crithmifolia </t>
  </si>
  <si>
    <t>Mulguraea aspera</t>
  </si>
  <si>
    <t>Capsella bursa-pastoris</t>
  </si>
  <si>
    <t>Sebastiania commersoniana</t>
  </si>
  <si>
    <t xml:space="preserve">Calliandra tweedii </t>
  </si>
  <si>
    <t>Psidium cattleianum</t>
  </si>
  <si>
    <t>Acca sellowiana</t>
  </si>
  <si>
    <t>Bulnesia retamo</t>
  </si>
  <si>
    <t>Aspidosperma pyrifolium</t>
  </si>
  <si>
    <t>Praxelis diffusa</t>
  </si>
  <si>
    <t xml:space="preserve">Anemopaegma chamberlaynii </t>
  </si>
  <si>
    <t>Cuspidaria sceptrum</t>
  </si>
  <si>
    <t>Fridericia triplinervia</t>
  </si>
  <si>
    <t>Maytenus ilicifolia</t>
  </si>
  <si>
    <t>Psiguria triphylla</t>
  </si>
  <si>
    <t xml:space="preserve">Actinostemon klotzschii </t>
  </si>
  <si>
    <t xml:space="preserve">Copaifera langsdorffii </t>
  </si>
  <si>
    <t>Ficus citrifolia</t>
  </si>
  <si>
    <t>Myrsine gardneriana</t>
  </si>
  <si>
    <t>Ardisia martiana</t>
  </si>
  <si>
    <t>Acanthocladus brasiliensis</t>
  </si>
  <si>
    <t>Ardisia fluminensis</t>
  </si>
  <si>
    <t>Margaritopsis cephalantha</t>
  </si>
  <si>
    <t>Paullinia meliifolia</t>
  </si>
  <si>
    <t>Blepharis macra</t>
  </si>
  <si>
    <t>Glottiphyllum cruciatum</t>
  </si>
  <si>
    <t>Conophytum acutum</t>
  </si>
  <si>
    <t>Conophytum auriflorum</t>
  </si>
  <si>
    <t>Conophytum bilobum</t>
  </si>
  <si>
    <t>Conophytum breve</t>
  </si>
  <si>
    <t>Conophytum calculus</t>
  </si>
  <si>
    <t>Conophytum ectypum</t>
  </si>
  <si>
    <t>Conophytum flavum</t>
  </si>
  <si>
    <t>Conophytum minutum</t>
  </si>
  <si>
    <t>Conophytum novicum</t>
  </si>
  <si>
    <t>Conophytum pellucidum</t>
  </si>
  <si>
    <t>Conophytum pillansii</t>
  </si>
  <si>
    <t>Conophytum velutinum</t>
  </si>
  <si>
    <t>Conophytum violaciflorum</t>
  </si>
  <si>
    <t>Conophytum wettsteinii</t>
  </si>
  <si>
    <t>Euphorbia lathyris</t>
  </si>
  <si>
    <t>Hermannia disermifolia</t>
  </si>
  <si>
    <t>Tetraena retrofracta</t>
  </si>
  <si>
    <t>Mesembryanthemum cordifolium</t>
  </si>
  <si>
    <t xml:space="preserve">Melilotus messanensis </t>
  </si>
  <si>
    <t>Hibiscus cannabinus</t>
  </si>
  <si>
    <t>Emex spinosa</t>
  </si>
  <si>
    <t>Pyrus bourgaeana</t>
  </si>
  <si>
    <t>Salix mucronata</t>
  </si>
  <si>
    <t>Philodendron callosum</t>
  </si>
  <si>
    <t>Lepidaploa bolivarensis</t>
  </si>
  <si>
    <t xml:space="preserve">Bejaria aestuans </t>
  </si>
  <si>
    <t xml:space="preserve">Phthirusa stelis </t>
  </si>
  <si>
    <t>Meriania sclerophylla</t>
  </si>
  <si>
    <t>Cleistes stricta</t>
  </si>
  <si>
    <t>Spermacoce capitata</t>
  </si>
  <si>
    <t>Peplonia organensis</t>
  </si>
  <si>
    <t>Orthosia scoparia</t>
  </si>
  <si>
    <t>Barrosoa betonicaeformis</t>
  </si>
  <si>
    <t>Chromolaena xylorhiza</t>
  </si>
  <si>
    <t>Hypochaeris lutea</t>
  </si>
  <si>
    <t>Lessingianthus roseus</t>
  </si>
  <si>
    <t>Chrysolaena herbacea</t>
  </si>
  <si>
    <t>Lessingianthus pycnostachyus</t>
  </si>
  <si>
    <t>Stenocephalum tragiaefolium</t>
  </si>
  <si>
    <t>Vernonanthura westiniana</t>
  </si>
  <si>
    <t>Irlbachia pedunculata</t>
  </si>
  <si>
    <t>Calolisianthus pendulus</t>
  </si>
  <si>
    <t>Cypella geniculata</t>
  </si>
  <si>
    <r>
      <t xml:space="preserve">Alophia </t>
    </r>
    <r>
      <rPr>
        <sz val="11"/>
        <rFont val="Calibri"/>
        <family val="2"/>
        <scheme val="minor"/>
      </rPr>
      <t>sp.</t>
    </r>
  </si>
  <si>
    <t>Hyptis sidifolia</t>
  </si>
  <si>
    <t>Gomesa barbaceniae</t>
  </si>
  <si>
    <t xml:space="preserve">Gomesa blanchetii </t>
  </si>
  <si>
    <t>Gomesa longipes</t>
  </si>
  <si>
    <t>Spermacoce tenella</t>
  </si>
  <si>
    <t>Xyris tortula</t>
  </si>
  <si>
    <t>Silene flos-cuculi</t>
  </si>
  <si>
    <t>Rubus arcticus</t>
  </si>
  <si>
    <t>Salix arctophila</t>
  </si>
  <si>
    <t>Polyalthia motleyana</t>
  </si>
  <si>
    <t>Homalomena humilis</t>
  </si>
  <si>
    <t>Crypteronia cumingii</t>
  </si>
  <si>
    <t>Parastemon urophyllus</t>
  </si>
  <si>
    <t>Etlingera metriocheilos</t>
  </si>
  <si>
    <t>Hornstedtia conica</t>
  </si>
  <si>
    <t>Citrus aurantium</t>
  </si>
  <si>
    <t>Montrichardia arborescens</t>
  </si>
  <si>
    <t>Hibiscus pycnostemon</t>
  </si>
  <si>
    <t>Ardisia crenata</t>
  </si>
  <si>
    <t>Ixora parviflora</t>
  </si>
  <si>
    <t xml:space="preserve">Epilobium fleischeri </t>
  </si>
  <si>
    <t>Senna splendida</t>
  </si>
  <si>
    <t>Passiflora tenuiloba</t>
  </si>
  <si>
    <t>Diospyros discolor</t>
  </si>
  <si>
    <t>Buchnera lavandulacea</t>
  </si>
  <si>
    <t>Trillium erectum</t>
  </si>
  <si>
    <t>Trillium grandiflorum</t>
  </si>
  <si>
    <t>Corydalis pallida</t>
  </si>
  <si>
    <t>Tricyrtis affinis</t>
  </si>
  <si>
    <t>Tripora divaricata</t>
  </si>
  <si>
    <t xml:space="preserve">Pemphis acidula </t>
  </si>
  <si>
    <t>Descurainia bourgaeana</t>
  </si>
  <si>
    <t>Lotus cytisoides</t>
  </si>
  <si>
    <t>Peucedanum oreoselinum</t>
  </si>
  <si>
    <t>Mentha longifolia</t>
  </si>
  <si>
    <t>Potentilla incana</t>
  </si>
  <si>
    <t>Valerianella coronata</t>
  </si>
  <si>
    <t>Rosa xanthina</t>
  </si>
  <si>
    <t>Aegopodium podagraria</t>
  </si>
  <si>
    <t>Vincetoxicum hirundinaria</t>
  </si>
  <si>
    <t>Carlina vulgaris</t>
  </si>
  <si>
    <t>Gentianopsis ciliata</t>
  </si>
  <si>
    <t>Sanguisorba minor</t>
  </si>
  <si>
    <t>Lomatium ambiguum</t>
  </si>
  <si>
    <t>Moehringia lateriflora</t>
  </si>
  <si>
    <t>Lupinus sericeus</t>
  </si>
  <si>
    <t>Clintonia uniflora</t>
  </si>
  <si>
    <t>Toxicoscordion venenosum</t>
  </si>
  <si>
    <t>Lobostemon echioides</t>
  </si>
  <si>
    <t>Ixia scillaris</t>
  </si>
  <si>
    <t>Hypenia salzmannii</t>
  </si>
  <si>
    <t>Mimosa xiquexiquensis</t>
  </si>
  <si>
    <t>Struthanthus syringifolius</t>
  </si>
  <si>
    <t>Kielmeyera argentea</t>
  </si>
  <si>
    <t>Lactuca muralis</t>
  </si>
  <si>
    <t>Wyethia mollis</t>
  </si>
  <si>
    <t>Senecio schweinfurthii</t>
  </si>
  <si>
    <t>Chenopodium album</t>
  </si>
  <si>
    <t>Pimpinella candolleana</t>
  </si>
  <si>
    <t>Ophiopogon bodinieri</t>
  </si>
  <si>
    <t>Ophiopogon japonicus</t>
  </si>
  <si>
    <t>Anaphalis yunnanensis</t>
  </si>
  <si>
    <t>Anaphalis nepalensis</t>
  </si>
  <si>
    <t>Aster diplostephioides</t>
  </si>
  <si>
    <t>Aster himalaicus</t>
  </si>
  <si>
    <t>Aster vestitus</t>
  </si>
  <si>
    <t>Cirsium handelii</t>
  </si>
  <si>
    <t>Crepis rigescens</t>
  </si>
  <si>
    <t>Dolomiaea forrestii</t>
  </si>
  <si>
    <t>Erigeron breviscapus</t>
  </si>
  <si>
    <t>Eupatorium lindleyanum</t>
  </si>
  <si>
    <t>Inula helianthusaquatilis</t>
  </si>
  <si>
    <t>Kalimeris altaica</t>
  </si>
  <si>
    <t>Leontopodium dedekensii</t>
  </si>
  <si>
    <t>Ligularia vellerea</t>
  </si>
  <si>
    <t>Ligularia lidjiangensis</t>
  </si>
  <si>
    <t>Ligularia caloxantha</t>
  </si>
  <si>
    <t>Pseudoyoungia simulatrix</t>
  </si>
  <si>
    <t>Senecio laetus</t>
  </si>
  <si>
    <t>Senecio spathiphyllus</t>
  </si>
  <si>
    <t>Taraxacum eriopodum</t>
  </si>
  <si>
    <t>Taraxacum tibetanum</t>
  </si>
  <si>
    <t>Eritrichium hemisphaericum</t>
  </si>
  <si>
    <t>Trigonotis peduncularis</t>
  </si>
  <si>
    <t>Cardamine gracilis</t>
  </si>
  <si>
    <t>Draba yunnanensis</t>
  </si>
  <si>
    <t>Adenophora coelestis</t>
  </si>
  <si>
    <t>Campanula crenulata</t>
  </si>
  <si>
    <t>Cyananthus macrocalyx</t>
  </si>
  <si>
    <t>Cyananthus incanus</t>
  </si>
  <si>
    <t>Lobelia sessilifolia</t>
  </si>
  <si>
    <t>Nardostachys jatamansi</t>
  </si>
  <si>
    <t>Pterocephalus hookeri</t>
  </si>
  <si>
    <t>Arenaria membranisepala</t>
  </si>
  <si>
    <t>Arenaria kansuensis</t>
  </si>
  <si>
    <t>Arenaria barbata</t>
  </si>
  <si>
    <t>Cerastium furcatum</t>
  </si>
  <si>
    <t>Drymaria leptophylla</t>
  </si>
  <si>
    <t>Silene melanantha</t>
  </si>
  <si>
    <t>Parnassia wightiana</t>
  </si>
  <si>
    <t>Cyanotis cristata</t>
  </si>
  <si>
    <t>Eriocaulon henryanum</t>
  </si>
  <si>
    <t>Euphorbia stracheyi</t>
  </si>
  <si>
    <t>Astragalus arnoldii</t>
  </si>
  <si>
    <t>Chesneya polystichoides</t>
  </si>
  <si>
    <t>Hedysarum sikkinense</t>
  </si>
  <si>
    <t>Oxytropis glacialis</t>
  </si>
  <si>
    <t>Thermopsis smithiana</t>
  </si>
  <si>
    <t>Tibetia yunnanensis</t>
  </si>
  <si>
    <t>Gentiana crassula</t>
  </si>
  <si>
    <t>Gentiana alsinoides</t>
  </si>
  <si>
    <t>Gentiana delavayi</t>
  </si>
  <si>
    <t>Gentiana pubigera</t>
  </si>
  <si>
    <t>Gentiana prostrata</t>
  </si>
  <si>
    <t>Gentiana yunnanensis</t>
  </si>
  <si>
    <t>Halenia elliptica</t>
  </si>
  <si>
    <t>Swertia macrosperma</t>
  </si>
  <si>
    <t>Geranium delavayi</t>
  </si>
  <si>
    <t xml:space="preserve">Geranium pylzowianum </t>
  </si>
  <si>
    <t>Clinopodium megalanthum</t>
  </si>
  <si>
    <t>Dracocephalum heterophyllum</t>
  </si>
  <si>
    <t>Phlomoides rotata</t>
  </si>
  <si>
    <t>Phlomoides atropurpurea</t>
  </si>
  <si>
    <t xml:space="preserve">Aletris pauciflora </t>
  </si>
  <si>
    <t>Epilobium brevifolium</t>
  </si>
  <si>
    <t>Spiranthes sinensis</t>
  </si>
  <si>
    <t>Pedicularis cephalantha</t>
  </si>
  <si>
    <t>Pedicularis crenata</t>
  </si>
  <si>
    <t xml:space="preserve">Pedicularis integrifolia </t>
  </si>
  <si>
    <t xml:space="preserve">Pedicularis gruina </t>
  </si>
  <si>
    <t>Pedicularis lutescens</t>
  </si>
  <si>
    <t>Lagotis ramalana</t>
  </si>
  <si>
    <t>Polygala sibirica</t>
  </si>
  <si>
    <t>Persicaria nepalensis</t>
  </si>
  <si>
    <t>Polygonum coriaceum</t>
  </si>
  <si>
    <t>Polygonum macrophyllum</t>
  </si>
  <si>
    <t>Androsace spinulifera</t>
  </si>
  <si>
    <t>Primula poissonii</t>
  </si>
  <si>
    <t>Anemone begoniifolia</t>
  </si>
  <si>
    <t>Anemone demissa</t>
  </si>
  <si>
    <t>Anemone obtusiloba</t>
  </si>
  <si>
    <t>Anemone rupestris</t>
  </si>
  <si>
    <t>Anemone rivularis</t>
  </si>
  <si>
    <t>Anemone trullifolia</t>
  </si>
  <si>
    <t>Caltha palustris</t>
  </si>
  <si>
    <t xml:space="preserve">Ranunculus longicaulis </t>
  </si>
  <si>
    <t>Ranunculus japonicus</t>
  </si>
  <si>
    <t>Ranunculus yunnanensis</t>
  </si>
  <si>
    <t>Trollius yunnanensis</t>
  </si>
  <si>
    <t>Fragaria moupinensis</t>
  </si>
  <si>
    <t>Neillia gracilis</t>
  </si>
  <si>
    <t>Potentilla griffithii</t>
  </si>
  <si>
    <t>Potentilla multifida</t>
  </si>
  <si>
    <t>Potentilla peduncularis</t>
  </si>
  <si>
    <t>Potentilla saundersiana</t>
  </si>
  <si>
    <t>Sanguisorba filiformis</t>
  </si>
  <si>
    <t>Sibbaldianthe bifurca</t>
  </si>
  <si>
    <t>Sibbaldia parviflora</t>
  </si>
  <si>
    <t>Saxifraga diversifolia</t>
  </si>
  <si>
    <t>Stellera chamaejasme</t>
  </si>
  <si>
    <t>Roscoea tibetica</t>
  </si>
  <si>
    <t>Aucuba japonica</t>
  </si>
  <si>
    <t>Euonymus lanceolatus</t>
  </si>
  <si>
    <t>Euonymus melananthus</t>
  </si>
  <si>
    <t>Euonymus sachalinensis</t>
  </si>
  <si>
    <t>Streptopus streptopoides</t>
  </si>
  <si>
    <r>
      <t xml:space="preserve">Pogostemon </t>
    </r>
    <r>
      <rPr>
        <sz val="11"/>
        <rFont val="Calibri"/>
        <family val="2"/>
        <scheme val="minor"/>
      </rPr>
      <t>sp.</t>
    </r>
  </si>
  <si>
    <t>Antidesma montanum</t>
  </si>
  <si>
    <t>Taonabo japonica</t>
  </si>
  <si>
    <t>Sanicula chinensis</t>
  </si>
  <si>
    <t>Maianthemum japonicum</t>
  </si>
  <si>
    <t>Polygonatum odoratum</t>
  </si>
  <si>
    <t>Parasenecio delphiniifolia</t>
  </si>
  <si>
    <t>Parasenecio auriculatus</t>
  </si>
  <si>
    <t>Cardamine leucantha</t>
  </si>
  <si>
    <t>Scutellaria pekinensis</t>
  </si>
  <si>
    <t>Trillium camschatcense</t>
  </si>
  <si>
    <t>Trillium apetalon</t>
  </si>
  <si>
    <t>Trillium tschonoskii</t>
  </si>
  <si>
    <t>Calanthe tricarinata</t>
  </si>
  <si>
    <t>Platanthera fuscescens</t>
  </si>
  <si>
    <t>Phryma leptostachya</t>
  </si>
  <si>
    <t>Adonis ramosa</t>
  </si>
  <si>
    <t>Anemone debilis</t>
  </si>
  <si>
    <t>Gaultheria procumbens</t>
  </si>
  <si>
    <t>Monotropa hypopitys</t>
  </si>
  <si>
    <t>Acer saccharum</t>
  </si>
  <si>
    <t>Polygonum pubescens</t>
  </si>
  <si>
    <t>Polygonum senticosum</t>
  </si>
  <si>
    <t>Lysimachia europaea</t>
  </si>
  <si>
    <t>Genista sagittalis</t>
  </si>
  <si>
    <t>Final proportion</t>
  </si>
  <si>
    <r>
      <t>Total of animal-pollinated plants (</t>
    </r>
    <r>
      <rPr>
        <i/>
        <sz val="11"/>
        <color rgb="FF000000"/>
        <rFont val="Calibri"/>
        <family val="2"/>
      </rPr>
      <t>sensu</t>
    </r>
    <r>
      <rPr>
        <sz val="11"/>
        <color rgb="FF000000"/>
        <rFont val="Calibri"/>
        <family val="2"/>
      </rPr>
      <t xml:space="preserve"> Ollerton et al. 2011)</t>
    </r>
  </si>
  <si>
    <t>Number of animal-pollinated plants that produce nectar</t>
  </si>
  <si>
    <t>Seseli libanotis</t>
  </si>
  <si>
    <t xml:space="preserve">Trinia glauca </t>
  </si>
  <si>
    <t>Centaurea pectinata</t>
  </si>
  <si>
    <t>Inula montana</t>
  </si>
  <si>
    <t>Onosma fastigiata</t>
  </si>
  <si>
    <t>Phyteuma orbiculare</t>
  </si>
  <si>
    <t>Arenaria aggregata</t>
  </si>
  <si>
    <t>Euphorbia nicaeensis</t>
  </si>
  <si>
    <t>Coronilla minima</t>
  </si>
  <si>
    <t>Lotus delortii</t>
  </si>
  <si>
    <t>Ononis pusilla</t>
  </si>
  <si>
    <t>Ononis striata</t>
  </si>
  <si>
    <t>Euphrasia salisburgensis</t>
  </si>
  <si>
    <t>Armeria arenaria</t>
  </si>
  <si>
    <t>Rubus plicatus</t>
  </si>
  <si>
    <t>Galium pumilum</t>
  </si>
  <si>
    <t>Solanum carolinense</t>
  </si>
  <si>
    <t>Lundia cordata</t>
  </si>
  <si>
    <t>Sterculia apetala</t>
  </si>
  <si>
    <t>Piper amplum</t>
  </si>
  <si>
    <t>Piper anisum</t>
  </si>
  <si>
    <t>Piper caldense</t>
  </si>
  <si>
    <t>Piper cernuum</t>
  </si>
  <si>
    <t>Piper chimonanthifolium</t>
  </si>
  <si>
    <t>Piper corcovadensis</t>
  </si>
  <si>
    <t>Piper hispidum</t>
  </si>
  <si>
    <t>Piper lucaeanum</t>
  </si>
  <si>
    <t>Piper pubisubmarginalum</t>
  </si>
  <si>
    <t>Piper vicosanum</t>
  </si>
  <si>
    <t>Peperomia magnoliifolia</t>
  </si>
  <si>
    <t>Liriodendron tulipifera</t>
  </si>
  <si>
    <t>Acanthus ilicifolius</t>
  </si>
  <si>
    <t>Avicennia officinalis</t>
  </si>
  <si>
    <t>Duguetia asterotricha</t>
  </si>
  <si>
    <t>Guatteria blepharophylla</t>
  </si>
  <si>
    <t>Tabernaemontana undulata</t>
  </si>
  <si>
    <t>Astrocaryum aculeatum</t>
  </si>
  <si>
    <t>Geonoma maxima</t>
  </si>
  <si>
    <t>Nypa fruticans</t>
  </si>
  <si>
    <t>Helmontia leptantha</t>
  </si>
  <si>
    <t>Diplasia karatifolia</t>
  </si>
  <si>
    <t>Excoecaria agallocha</t>
  </si>
  <si>
    <t>Derris trifoliata</t>
  </si>
  <si>
    <t>Potalia amara</t>
  </si>
  <si>
    <t>Heliconia acuminata</t>
  </si>
  <si>
    <t>Ocotea scabrella</t>
  </si>
  <si>
    <t>Rhodostemonodaphne crenaticupula</t>
  </si>
  <si>
    <t>Sonneratia apetala</t>
  </si>
  <si>
    <t>Heritiera fomes</t>
  </si>
  <si>
    <t>Calathea altissima</t>
  </si>
  <si>
    <t>Ischnosiphon puberulus</t>
  </si>
  <si>
    <t>Ischnosiphon martianus</t>
  </si>
  <si>
    <t>Mouriri cauliflora</t>
  </si>
  <si>
    <t>Guarea silvatica</t>
  </si>
  <si>
    <t>Xylocarpus granatum</t>
  </si>
  <si>
    <t>Iryanthera coriacea</t>
  </si>
  <si>
    <t>Compsoneura ulei</t>
  </si>
  <si>
    <t>Heisteria acuminata</t>
  </si>
  <si>
    <t>Passiflora mucronata</t>
  </si>
  <si>
    <t>Passiflora quadriglandulosa</t>
  </si>
  <si>
    <t>Piper alatabaccum</t>
  </si>
  <si>
    <t>Piper bartlingianum</t>
  </si>
  <si>
    <t>Piper baccans</t>
  </si>
  <si>
    <t>Piper erectipilum</t>
  </si>
  <si>
    <t>Bruguiera gymnorhiza</t>
  </si>
  <si>
    <t>Ceriops decandra</t>
  </si>
  <si>
    <t>Rhizophora mucronata</t>
  </si>
  <si>
    <t>Amaioua guianensis</t>
  </si>
  <si>
    <t>Amaioua corymbosa</t>
  </si>
  <si>
    <t>Faramea capillipes</t>
  </si>
  <si>
    <t>Palicourea anisoloba</t>
  </si>
  <si>
    <t>Psychotria gracilenta</t>
  </si>
  <si>
    <t>Psychotria polycephala</t>
  </si>
  <si>
    <t>Psychotria sphaerocephala</t>
  </si>
  <si>
    <t>Ryania speciosa</t>
  </si>
  <si>
    <t>Brunfelsia martiana</t>
  </si>
  <si>
    <t>Rinorea racemosa</t>
  </si>
  <si>
    <r>
      <t xml:space="preserve">Campylosiphon </t>
    </r>
    <r>
      <rPr>
        <sz val="11"/>
        <color rgb="FF000000"/>
        <rFont val="Calibri"/>
        <family val="2"/>
      </rPr>
      <t>sp.</t>
    </r>
  </si>
  <si>
    <t>Chamaerops humilis</t>
  </si>
  <si>
    <t>Fraxinus berlandieriana</t>
  </si>
  <si>
    <t>Ziziphus jujuba</t>
  </si>
  <si>
    <t>Ophiopogon xylorrhizus</t>
  </si>
  <si>
    <t>Galenia secunda</t>
  </si>
  <si>
    <t>Chenopodium murale</t>
  </si>
  <si>
    <t>Iresine diffusa</t>
  </si>
  <si>
    <t>Allium wallichii</t>
  </si>
  <si>
    <t xml:space="preserve">Allophylus africanus </t>
  </si>
  <si>
    <t>Lannea velutina</t>
  </si>
  <si>
    <t>Lomatium utriculatum</t>
  </si>
  <si>
    <t>Lomatium nudicaule</t>
  </si>
  <si>
    <t>Echites umbellatus</t>
  </si>
  <si>
    <t>Saba senegalensis</t>
  </si>
  <si>
    <t>Coccothrinax readii</t>
  </si>
  <si>
    <t>Pseudophoenix sargentii</t>
  </si>
  <si>
    <t>Thrinax radiata</t>
  </si>
  <si>
    <t>Thysanotus sparteus</t>
  </si>
  <si>
    <t>Anaphalis sinica</t>
  </si>
  <si>
    <t>Cirsium botryodes</t>
    <phoneticPr fontId="4" type="noConversion"/>
  </si>
  <si>
    <t>Flaveria linearis</t>
  </si>
  <si>
    <t>Hulteniella integrifolia</t>
  </si>
  <si>
    <t>Jacobaea maritima</t>
  </si>
  <si>
    <t>Leucophyta brownii</t>
  </si>
  <si>
    <t>Melanthera nivea</t>
  </si>
  <si>
    <t>Piptocarpha oblonga</t>
  </si>
  <si>
    <t>Pithocarpa corymbulosa</t>
  </si>
  <si>
    <t>Taraxacum mongolicum</t>
  </si>
  <si>
    <t>Impatiens pterosepala</t>
  </si>
  <si>
    <t>Stereospermum kunthianum</t>
  </si>
  <si>
    <t>Bourreria mollis</t>
  </si>
  <si>
    <t>Cynoglossum amabile</t>
  </si>
  <si>
    <t>Wahlenbergia capensis</t>
  </si>
  <si>
    <t>Capparidastrum pachaca</t>
  </si>
  <si>
    <t>Symphoricarpos mollis</t>
  </si>
  <si>
    <t>Valeriana samolifolia</t>
  </si>
  <si>
    <t>Rhacoma crossopetalum</t>
  </si>
  <si>
    <t>Combretum glutinosum</t>
  </si>
  <si>
    <t>Combretum micranthum</t>
  </si>
  <si>
    <t>Combretum paniculatum</t>
  </si>
  <si>
    <t>Terminalia laxiflora</t>
  </si>
  <si>
    <t>Merremia aegyptia</t>
  </si>
  <si>
    <t>Dasypogon bromeliifolius</t>
  </si>
  <si>
    <t>Hibbertia hypericoides</t>
  </si>
  <si>
    <t>Hibbertia cuneiformis</t>
  </si>
  <si>
    <t xml:space="preserve">Arctous rubra </t>
  </si>
  <si>
    <t>Leucopogon propinquus</t>
  </si>
  <si>
    <t>Croton punctatus</t>
  </si>
  <si>
    <t>Euphorbia mesembryanthemifolia</t>
  </si>
  <si>
    <t>Acacia cyclops</t>
  </si>
  <si>
    <t>Acacia dudgeoni</t>
  </si>
  <si>
    <t>Acacia huegelii</t>
  </si>
  <si>
    <t>Acacia macrostachya</t>
  </si>
  <si>
    <t>Acacia sieberiana</t>
  </si>
  <si>
    <t>Afzelia africana</t>
  </si>
  <si>
    <t>Bauhinia thonningii</t>
  </si>
  <si>
    <t>Caesalpinia vesicaria</t>
  </si>
  <si>
    <t>Daviesia physodes</t>
  </si>
  <si>
    <t>Daviesia divaricata</t>
  </si>
  <si>
    <t>Detarium microcarpum</t>
  </si>
  <si>
    <t>Dichrostachys cinerea</t>
  </si>
  <si>
    <t>Eutaxia obovata</t>
  </si>
  <si>
    <t xml:space="preserve">Euchilopsis linearis </t>
  </si>
  <si>
    <t>Gompholobium tomentosum</t>
  </si>
  <si>
    <t>Haematoxylum brasiletto</t>
  </si>
  <si>
    <t>Hardenbergia comptoniana</t>
  </si>
  <si>
    <t>Jacksonia sternbergiana</t>
  </si>
  <si>
    <t>Jacksonia sericea</t>
  </si>
  <si>
    <t>Jacksonia gracillima</t>
  </si>
  <si>
    <t>Jacksonia furcellata</t>
  </si>
  <si>
    <t>Jacksonia floribunda</t>
  </si>
  <si>
    <t xml:space="preserve">Lonchocarpus laxiflorus </t>
  </si>
  <si>
    <t>Lotus subbiflorus</t>
  </si>
  <si>
    <t>Oxytropis nigrescens</t>
  </si>
  <si>
    <t>Oxytropis maydelliana</t>
  </si>
  <si>
    <t>Parochetus communis</t>
  </si>
  <si>
    <t>Platymiscium pinnatum</t>
  </si>
  <si>
    <t>Pterocarpus erinaceus</t>
  </si>
  <si>
    <t>Senna atomaria</t>
  </si>
  <si>
    <t>Pelargonium capitatum</t>
  </si>
  <si>
    <t>Dampiera diversifolia</t>
  </si>
  <si>
    <t>Scaevola albida</t>
  </si>
  <si>
    <t>Scaevola repens</t>
  </si>
  <si>
    <t>Scaevola nitida</t>
  </si>
  <si>
    <t>Scaevola thesioides</t>
  </si>
  <si>
    <t xml:space="preserve">Conostylis candicans </t>
  </si>
  <si>
    <t>Hypericum patulum</t>
  </si>
  <si>
    <t>Psorospermum senegalense</t>
  </si>
  <si>
    <t>Patersonia occidentalis</t>
  </si>
  <si>
    <t>Clinopodium repens</t>
  </si>
  <si>
    <t>Hemiandra pungens</t>
  </si>
  <si>
    <t xml:space="preserve">Lavandula dentata </t>
  </si>
  <si>
    <t xml:space="preserve">Calochortus tolmiei </t>
  </si>
  <si>
    <t>Lilium taliense</t>
  </si>
  <si>
    <t>Bombax costatum</t>
  </si>
  <si>
    <t>Grewia damine</t>
  </si>
  <si>
    <t>Pseudobombax septenatum</t>
  </si>
  <si>
    <t>Sidalcea malviflora</t>
  </si>
  <si>
    <t>Veratrum oxysepalum</t>
  </si>
  <si>
    <t>Khaya senegalensis</t>
  </si>
  <si>
    <t>Agonis flexuosa</t>
  </si>
  <si>
    <t>Astartea scoparia</t>
  </si>
  <si>
    <t xml:space="preserve">Calothamnus quadrifidus </t>
  </si>
  <si>
    <t>Calytrix fraseri</t>
  </si>
  <si>
    <t>Chamelaucium uncinatum</t>
  </si>
  <si>
    <t>Corymbia callophyla</t>
  </si>
  <si>
    <t xml:space="preserve">Corymbia ficifolia </t>
  </si>
  <si>
    <t>Eucalyptus erythrocorys</t>
  </si>
  <si>
    <t>Eucalyptus marginata</t>
  </si>
  <si>
    <t>Eucalyptus leucoxylon</t>
  </si>
  <si>
    <t>Eucalyptus orbifolia</t>
  </si>
  <si>
    <t>Kunzea glabrescens</t>
  </si>
  <si>
    <t>Hypocalymma robustum</t>
  </si>
  <si>
    <t>Hypocalymma angustifolium</t>
  </si>
  <si>
    <t>Leptospermum laevigata</t>
  </si>
  <si>
    <t>Melaleuca preissiana</t>
  </si>
  <si>
    <t>Melaleuca systena</t>
  </si>
  <si>
    <t>Melaleuca seriata</t>
  </si>
  <si>
    <t>Regelia ciliata</t>
  </si>
  <si>
    <t>Scholtzia involucrata</t>
  </si>
  <si>
    <t>Boerhavia erecta</t>
  </si>
  <si>
    <t>Myrmecophila christinae</t>
  </si>
  <si>
    <t>Castilleja levisecta</t>
  </si>
  <si>
    <t>Pedicularis henryi</t>
  </si>
  <si>
    <t>Corydalis linarioides</t>
  </si>
  <si>
    <t>Passiflora oblongata</t>
  </si>
  <si>
    <t>Flueggea virosa</t>
  </si>
  <si>
    <t>Veronica laxa</t>
  </si>
  <si>
    <t>Linanthus bicolor</t>
  </si>
  <si>
    <t>Securidaca longipedunculata</t>
  </si>
  <si>
    <t>Coccoloba coronata</t>
  </si>
  <si>
    <t>Coccoloba acuminata</t>
  </si>
  <si>
    <t>Polygonum japonicum</t>
  </si>
  <si>
    <t>Bonellia macrocarpa</t>
  </si>
  <si>
    <t>Banksia attenuata</t>
  </si>
  <si>
    <t>Banksia ilicifolia</t>
  </si>
  <si>
    <t>Dryandra sessilis</t>
  </si>
  <si>
    <t>Grevillea whiteana</t>
  </si>
  <si>
    <t>Grevillea vestita</t>
  </si>
  <si>
    <t>Grevillea thelemanniana</t>
  </si>
  <si>
    <t>Hakea glabella</t>
  </si>
  <si>
    <t>Isopogon trilobus</t>
  </si>
  <si>
    <t>Petrophile linearis</t>
  </si>
  <si>
    <t>Delphinium nuttallianum</t>
  </si>
  <si>
    <t>Delphinium menziesii</t>
  </si>
  <si>
    <t>Ranunculus occidentalis</t>
  </si>
  <si>
    <t>Spiraea japonica</t>
  </si>
  <si>
    <t>Feretia apodanthera</t>
  </si>
  <si>
    <t>Gardenia ternifolia</t>
  </si>
  <si>
    <t>Gardenia erubescens</t>
  </si>
  <si>
    <t>Sideroxylon americanum</t>
  </si>
  <si>
    <t>Tamarix ramosissima</t>
  </si>
  <si>
    <t>Arnocrinum preissii</t>
  </si>
  <si>
    <t xml:space="preserve">Corynotheca micrantha </t>
  </si>
  <si>
    <t>Dianella revoluta</t>
  </si>
  <si>
    <t>Tricoryne tenella</t>
  </si>
  <si>
    <t>Tricoryne elatior</t>
  </si>
  <si>
    <t>Xanthorrhoea preissii</t>
  </si>
  <si>
    <t>Guaiacum officinale</t>
  </si>
  <si>
    <t>Annona coriacea</t>
  </si>
  <si>
    <t>Strobilanthes versicolor</t>
  </si>
  <si>
    <t>Annona leptopetala</t>
  </si>
  <si>
    <t>Allium mairei</t>
  </si>
  <si>
    <t>Rauvolfia grandiflora</t>
  </si>
  <si>
    <t>Cirsium henryi</t>
  </si>
  <si>
    <t>Dasyphyllum sprengelianum</t>
  </si>
  <si>
    <t>Dolomiaea georgii</t>
  </si>
  <si>
    <t>Ixeridium gracile</t>
  </si>
  <si>
    <t>Saussurea yunnanensis</t>
  </si>
  <si>
    <t>Cordia curassavica</t>
  </si>
  <si>
    <t>Cordia rufescens</t>
  </si>
  <si>
    <t>Dipsacus asper</t>
  </si>
  <si>
    <t>Hirtella ciliata</t>
  </si>
  <si>
    <t>Erythroxylum barbatum</t>
  </si>
  <si>
    <t>Erythroxylum rimosum</t>
  </si>
  <si>
    <r>
      <t xml:space="preserve">Astraea </t>
    </r>
    <r>
      <rPr>
        <sz val="11"/>
        <color rgb="FF000000"/>
        <rFont val="Calibri"/>
        <family val="2"/>
      </rPr>
      <t>sp. 1</t>
    </r>
  </si>
  <si>
    <t>Croton blanchetianus</t>
  </si>
  <si>
    <t>Croton limae</t>
  </si>
  <si>
    <t>Astragalus camptodontus</t>
  </si>
  <si>
    <t>Astragalus pullus</t>
  </si>
  <si>
    <t>Crotalaria vitellina</t>
  </si>
  <si>
    <t>Harpalyce brasiliana</t>
  </si>
  <si>
    <t>Senna cearensis</t>
  </si>
  <si>
    <t>Vismia guianensis</t>
  </si>
  <si>
    <t>Aegiphila pernambucensis</t>
  </si>
  <si>
    <t>Isodon oreophilus</t>
  </si>
  <si>
    <t>Henriettea succosa</t>
  </si>
  <si>
    <t>Miconia ibaguensis</t>
  </si>
  <si>
    <t>Miconia stenostachya</t>
  </si>
  <si>
    <t>Myrcia multiflora</t>
  </si>
  <si>
    <t>Geranium refractum</t>
  </si>
  <si>
    <t>Epilobium hirsutum</t>
  </si>
  <si>
    <t>Turnera cearensis</t>
  </si>
  <si>
    <t>Bredemeyera brevifolia</t>
  </si>
  <si>
    <t>Polygala spectabilis</t>
  </si>
  <si>
    <t>Polygonum paleaceum</t>
  </si>
  <si>
    <t>Delphinium delavayi</t>
  </si>
  <si>
    <t>Potentilla lineata</t>
  </si>
  <si>
    <t>Faramea nitida</t>
  </si>
  <si>
    <t>Psychotria bracteocardia</t>
  </si>
  <si>
    <t>Zanthoxylum acuminatum</t>
  </si>
  <si>
    <t>Casearia grandiflora</t>
  </si>
  <si>
    <t>Casearia javitensis</t>
  </si>
  <si>
    <t>Simarouba amara</t>
  </si>
  <si>
    <t>Adoxaceae/Viburnaceae</t>
  </si>
  <si>
    <t>Impatiens reptans</t>
  </si>
  <si>
    <t>Impatiens capensis</t>
  </si>
  <si>
    <t>Impatiens pallida</t>
  </si>
  <si>
    <t>Habenaria rhodocheila</t>
  </si>
  <si>
    <t>Luisia curtisii</t>
  </si>
  <si>
    <t>Sarcoglottis acaulis</t>
  </si>
  <si>
    <t>Cypripedium lichiangense</t>
  </si>
  <si>
    <t>Rhomboda tokioi</t>
  </si>
  <si>
    <t>Vanilla pompona</t>
  </si>
  <si>
    <t>Bonatea cassidea</t>
  </si>
  <si>
    <t>Habenaria limprichtii</t>
  </si>
  <si>
    <t>Vanilla edwallii</t>
  </si>
  <si>
    <t>Epistephium sclerophyllum</t>
  </si>
  <si>
    <t>Vanilla dubia</t>
  </si>
  <si>
    <t>Vanilla palmarum</t>
  </si>
  <si>
    <t>Weddellina squamulosa</t>
  </si>
  <si>
    <t>Buddleja officinalis</t>
  </si>
  <si>
    <t>Vivianiaceae/Francoaceae</t>
  </si>
  <si>
    <t>Xanthorrhoeaceae/Asphodelaceae</t>
  </si>
  <si>
    <t>Galetto, L., &amp; Bernardello, G. (2003). Nectar sugar composition in angiosperms from Chaco and Patagonia (Argentina): an animal visitor's matter?. Plant Systematics and Evolution, 238(1), 69-86.</t>
  </si>
  <si>
    <t>Acanthopale decempedalis</t>
  </si>
  <si>
    <t>Brillantaisia owariensis</t>
  </si>
  <si>
    <r>
      <t xml:space="preserve">Dischistocalyx </t>
    </r>
    <r>
      <rPr>
        <sz val="11"/>
        <color rgb="FF000000"/>
        <rFont val="Calibri"/>
        <family val="2"/>
      </rPr>
      <t xml:space="preserve">sp. </t>
    </r>
  </si>
  <si>
    <t>Isoglossa glandulifera</t>
  </si>
  <si>
    <t>Justicia laxa</t>
  </si>
  <si>
    <t>Thunbergia fasciculata</t>
  </si>
  <si>
    <t>Lindackeria dentata</t>
  </si>
  <si>
    <t>Scadoxus cinnabarinus</t>
  </si>
  <si>
    <t>Chaerophyllum aromaticum</t>
  </si>
  <si>
    <t>Chesshire, P. R., McCabe, L. M., &amp; Cobb, N. S. (2021). Variation in Plant–Pollinator Network Structure along the Elevational Gradient of the San Francisco Peaks, Arizona. Insects, 12(12), 1060.</t>
  </si>
  <si>
    <t>Cymopterus lemmonii</t>
  </si>
  <si>
    <t>da Silva Goldas, C., Podgaiski, L. R., Veronese Corrêa da Silva, C., Abreu Ferreira, P. M., Vizentin-Bugoni, J., &amp; de Souza Mendonça, M. (2022). Structural resilience and high interaction dissimilarity of plant–pollinator interaction networks in fire-prone grasslands. Oecologia, 198(1), 179-192.</t>
  </si>
  <si>
    <t>Eryngium elegans</t>
  </si>
  <si>
    <t>Asclepias mellodora</t>
  </si>
  <si>
    <t>Tabernaemontana coriacea</t>
  </si>
  <si>
    <t>Tabernaemontana ventricosa</t>
  </si>
  <si>
    <t>Voacanga bracteata</t>
  </si>
  <si>
    <t>Voacanga africana</t>
  </si>
  <si>
    <t>Ilex mitis</t>
  </si>
  <si>
    <t>Anchomanes difformis</t>
  </si>
  <si>
    <t>Culcasia manni</t>
  </si>
  <si>
    <t>Nephthytis poissonii</t>
  </si>
  <si>
    <t>Astropanax mannii</t>
  </si>
  <si>
    <t>Astropanax abyssinicum</t>
  </si>
  <si>
    <t>Chlorophytum comosum</t>
  </si>
  <si>
    <t>Echeandia flavescens</t>
  </si>
  <si>
    <t>Baccharis megapotamica</t>
  </si>
  <si>
    <t>Baccharis leucopappa</t>
  </si>
  <si>
    <t>Baccharis pentodonta</t>
  </si>
  <si>
    <t>Baccharis spicata</t>
  </si>
  <si>
    <t>Baccharoides calvoana</t>
  </si>
  <si>
    <t>Campuloclinium macrocephalum</t>
  </si>
  <si>
    <t>Centaurea phrygia</t>
  </si>
  <si>
    <t>Chromolaena ascendens</t>
  </si>
  <si>
    <t>Chromolaena congesta</t>
  </si>
  <si>
    <t>Chromolaena hirsuta</t>
  </si>
  <si>
    <t>Cirsium wheeleri</t>
  </si>
  <si>
    <t>Crassocephalum montuosum</t>
  </si>
  <si>
    <t>Crepis mollis</t>
  </si>
  <si>
    <t>Criscia stricta</t>
  </si>
  <si>
    <t>Distephanus biafrae</t>
  </si>
  <si>
    <t>Disynaphia ligulaefolia</t>
  </si>
  <si>
    <t>Erigeron primulifolius</t>
  </si>
  <si>
    <t>Gutierrezia sarothrae</t>
  </si>
  <si>
    <t>Gyptis tanacetifolia</t>
  </si>
  <si>
    <t>Hymenoxys richardsonii</t>
  </si>
  <si>
    <t>Hymenoxys hoopesii</t>
  </si>
  <si>
    <t>Lessingianthus hypochaeris</t>
  </si>
  <si>
    <t>Lipotriche scandens</t>
  </si>
  <si>
    <t>Mikania cordata</t>
  </si>
  <si>
    <t>Moquiniastrum cordatum</t>
  </si>
  <si>
    <t>Packera multilobata</t>
  </si>
  <si>
    <t>Pterocaulon rugosum</t>
  </si>
  <si>
    <t>Senecio eremophilus</t>
  </si>
  <si>
    <t>Solanecio mannii</t>
  </si>
  <si>
    <t>Tetradymia canescens</t>
  </si>
  <si>
    <t>Thonningia sanguinea</t>
  </si>
  <si>
    <t>Impatiens burtonii</t>
  </si>
  <si>
    <t>Impatiens etindensis</t>
  </si>
  <si>
    <t>Impatiens mannii</t>
  </si>
  <si>
    <t>Impatiens macroptera</t>
  </si>
  <si>
    <t>Impatiens hians</t>
  </si>
  <si>
    <t>Impatiens sakeriana</t>
  </si>
  <si>
    <t>Begonia ampla</t>
  </si>
  <si>
    <t>Begonia fusialata</t>
  </si>
  <si>
    <t>Begonia letouzeyi</t>
  </si>
  <si>
    <t>Begonia mannii</t>
  </si>
  <si>
    <t>Begonia oxyloba</t>
  </si>
  <si>
    <t>Begonia poculifera</t>
  </si>
  <si>
    <t>Begonia scutifolia</t>
  </si>
  <si>
    <t>Alnus firma</t>
  </si>
  <si>
    <t>Cordia aurantiaca</t>
  </si>
  <si>
    <t>Lithospermum multiflorum</t>
  </si>
  <si>
    <t>Oreocarya setosissima</t>
  </si>
  <si>
    <t>Campanula parryi</t>
  </si>
  <si>
    <t>Eremogone fendleri</t>
  </si>
  <si>
    <t>Stellaria mannii</t>
  </si>
  <si>
    <t>Pristimera fimbriata</t>
  </si>
  <si>
    <t>Palisota barter</t>
  </si>
  <si>
    <t>Costus dubius</t>
  </si>
  <si>
    <t>Paracostus englerianus</t>
  </si>
  <si>
    <t>Mapania macrantha</t>
  </si>
  <si>
    <t>Diospyros preussii</t>
  </si>
  <si>
    <t>Discoclaoxylon hexandrum</t>
  </si>
  <si>
    <t>Euphorbia schimperian</t>
  </si>
  <si>
    <t>Astragalus allochrous</t>
  </si>
  <si>
    <t>Astragalus humistratus</t>
  </si>
  <si>
    <t>Collaea stenophylla</t>
  </si>
  <si>
    <t>Desmanthus tatuhyensis</t>
  </si>
  <si>
    <t>Galactia marginalis</t>
  </si>
  <si>
    <t>Hylodesmum repandum</t>
  </si>
  <si>
    <t>Lupinus brevicaulis</t>
  </si>
  <si>
    <t>Ottleya wrightii</t>
  </si>
  <si>
    <t>Oxytropis lambertii</t>
  </si>
  <si>
    <t>Rhynchosia corylifolia</t>
  </si>
  <si>
    <t>Anthocleista scandens</t>
  </si>
  <si>
    <t>Gentiana affinis</t>
  </si>
  <si>
    <t>Streptocarpus strigosus</t>
  </si>
  <si>
    <t>Cypella exilis</t>
  </si>
  <si>
    <t>Gladiolus imbricatus</t>
  </si>
  <si>
    <t>Clerodendrum silvanum</t>
  </si>
  <si>
    <t>Glechon ciliata</t>
  </si>
  <si>
    <t>Plectranthus glandulosus</t>
  </si>
  <si>
    <t>Plectranthus decurrens</t>
  </si>
  <si>
    <t>Plectranthus kamerunensis</t>
  </si>
  <si>
    <t>Stachys aculeolata</t>
  </si>
  <si>
    <t>Calochortus ambiguus</t>
  </si>
  <si>
    <t>Cola cauliflora</t>
  </si>
  <si>
    <t>Sphaeralcea fendleri</t>
  </si>
  <si>
    <t>Wissadula glechomifolia</t>
  </si>
  <si>
    <t>Preussiella kamerunensis</t>
  </si>
  <si>
    <t>Heckeldora staudti</t>
  </si>
  <si>
    <t>Trichilia rubescens</t>
  </si>
  <si>
    <t>Dioscoreophyllum cumminsii</t>
  </si>
  <si>
    <t>Eugenia dimorpha</t>
  </si>
  <si>
    <t>Syzygium staudtii</t>
  </si>
  <si>
    <t>Mirabilis melanotricha</t>
  </si>
  <si>
    <t>Campylospermum manni</t>
  </si>
  <si>
    <t>Campylospermum flavum</t>
  </si>
  <si>
    <t>Calanthe sylvatica</t>
  </si>
  <si>
    <t>Disperis kamerunensis</t>
  </si>
  <si>
    <t>Habenaria amoena</t>
  </si>
  <si>
    <t>Habenaria microceras</t>
  </si>
  <si>
    <t>Polystachya bicalcarata</t>
  </si>
  <si>
    <r>
      <t xml:space="preserve">Rhipidoglossum </t>
    </r>
    <r>
      <rPr>
        <sz val="11"/>
        <color rgb="FF000000"/>
        <rFont val="Calibri"/>
        <family val="2"/>
      </rPr>
      <t>sp.</t>
    </r>
  </si>
  <si>
    <t>Sacoila lanceolata</t>
  </si>
  <si>
    <t>Agalinis communis</t>
  </si>
  <si>
    <t>Euphrasia rostkoviana</t>
  </si>
  <si>
    <t>Piriqueta taubatensis</t>
  </si>
  <si>
    <t>Piper capense</t>
  </si>
  <si>
    <t>Penstemon virgatus</t>
  </si>
  <si>
    <t>Veronica beccabunga</t>
  </si>
  <si>
    <t>Eriogonum racemosum</t>
  </si>
  <si>
    <t>Lysimachia vulgaris</t>
  </si>
  <si>
    <t>Clematis simensis</t>
  </si>
  <si>
    <t>Thalictrum rhynchocarpum</t>
  </si>
  <si>
    <t>Argocoffeopsis afzelii</t>
  </si>
  <si>
    <t>Bertiera racemosa</t>
  </si>
  <si>
    <t>Calochone acuminata</t>
  </si>
  <si>
    <t>Cuviera longiflora</t>
  </si>
  <si>
    <t>Heinsia crinita</t>
  </si>
  <si>
    <t>Ixora guineensis</t>
  </si>
  <si>
    <t>Ixora foliosa</t>
  </si>
  <si>
    <t>Mussaenda tenuiflora</t>
  </si>
  <si>
    <t>Pavetta neurocarpa</t>
  </si>
  <si>
    <t>Pavetta hookeriana</t>
  </si>
  <si>
    <t>Pavetta rigida</t>
  </si>
  <si>
    <t>Psychotria bifaria</t>
  </si>
  <si>
    <t>Psychotria mannii</t>
  </si>
  <si>
    <t>Psychotria leptophylla</t>
  </si>
  <si>
    <t>Psychotria peduncularis</t>
  </si>
  <si>
    <t>Psydrax dunlapii</t>
  </si>
  <si>
    <t>Sabicea calycina</t>
  </si>
  <si>
    <t>Sabicea pilosa</t>
  </si>
  <si>
    <t>Sherbournia bignoniiflora</t>
  </si>
  <si>
    <r>
      <t>Deinbollia</t>
    </r>
    <r>
      <rPr>
        <sz val="11"/>
        <color rgb="FF000000"/>
        <rFont val="Calibri"/>
        <family val="2"/>
      </rPr>
      <t xml:space="preserve"> sp.</t>
    </r>
  </si>
  <si>
    <t>Laccodiscus ferrugineus</t>
  </si>
  <si>
    <t>Calibrachoa ovalifolia</t>
  </si>
  <si>
    <t>Solanum terminale</t>
  </si>
  <si>
    <t>Nuxia congesta</t>
  </si>
  <si>
    <t>Stilbaceae</t>
  </si>
  <si>
    <t>Dicranolepis vestita</t>
  </si>
  <si>
    <t>Verbena macdougalii</t>
  </si>
  <si>
    <t>Cissus oreophila</t>
  </si>
  <si>
    <t>Cyphostemma manni</t>
  </si>
  <si>
    <t>Leea guineensis</t>
  </si>
  <si>
    <r>
      <t xml:space="preserve">Aframomum </t>
    </r>
    <r>
      <rPr>
        <sz val="11"/>
        <color rgb="FF000000"/>
        <rFont val="Calibri"/>
        <family val="2"/>
      </rPr>
      <t xml:space="preserve">sp. </t>
    </r>
  </si>
  <si>
    <t>Year</t>
  </si>
  <si>
    <t>Struck, M. (1994). Flowers and their insect visitors in the arid winter rainfall region of southern Africa: observations on permanent plots. Insect visitation behaviour. Journal of Arid Environments, 28(1), 51-74.</t>
  </si>
  <si>
    <t>Journal of Arid Environments</t>
  </si>
  <si>
    <t>Akter, A., Biella, P., Batáry, P., &amp; Klečka, J. (2020). Changing pollinator communities along a disturbance gradient in the Sundarbans mangrove forest: A case study on Acanthus ilicifolius and Avicennia officinalis. Global Ecology and Conservation, 24, e01282.</t>
  </si>
  <si>
    <t>Global Ecology and Conservation</t>
  </si>
  <si>
    <t>Hagen, M., &amp; Kraemer, M. (2010). Agricultural surroundings support flower–visitor networks in an Afrotropical rain forest. Biological Conservation, 143(7), 1654-1663.</t>
  </si>
  <si>
    <t>Biological Conservation</t>
  </si>
  <si>
    <t>Petanidou, T., Ellis, W. N., Margaris, N. S., &amp; Vokou, D. (1995). Constraints on flowering phenology in a phryganic (East Mediterranean shrub) community. American Journal of Botany, 82(5), 607-620.</t>
  </si>
  <si>
    <t>American Journal of Botany</t>
  </si>
  <si>
    <t>Machado, C. G. (2009). Beija-flores (Aves: Trochilidae) e seus recursos florais em uma área de caatinga da Chapada Diamantina, Bahia, Brasil. Zoologia (Curitiba), 26, 255-265.</t>
  </si>
  <si>
    <t>Zoologia</t>
  </si>
  <si>
    <t>Baltosser, W. H. (1989). Nectar availability and habitat selection by hummingbirds in Guadalupe Canyon. The Wilson Bulletin, 559-578.</t>
  </si>
  <si>
    <t>The Wilson Bulletin</t>
  </si>
  <si>
    <t>Muchhala, N., Caiza, A., Vizuete, J. C., &amp; Thomson, J. D. (2009). A generalized pollination system in the tropics: bats, birds and Aphelandra acanthus. Annals of botany, 103(9), 1481-1487.</t>
  </si>
  <si>
    <t>Annals of Botany</t>
  </si>
  <si>
    <t>Vizentin-Bugoni, J., Maruyama, P. K., &amp; Sazima, M. (2014). Processes entangling interactions in communities: forbidden links are more important than abundance in a hummingbird–plant network. Proceedings of the Royal Society B: Biological Sciences, 281(1780), 20132397.</t>
  </si>
  <si>
    <t>Proceedings of the Royal Society B: Biological Sciences</t>
  </si>
  <si>
    <t>McMullen, C. K. (1987). Breeding systems of selected Galapagos Islands angiosperms. American Journal of Botany, 74(11), 1694-1705.</t>
  </si>
  <si>
    <t>Kato, M., &amp; Kawakita, A. (2004). Plant‐pollinator interactions in New Caledonia influenced by introduced honey bees. American Journal of Botany, 91(11), 1814-1827.</t>
  </si>
  <si>
    <t>Nadia, T. D. L., De Menezes, N. L., &amp; Machado, I. C. (2013). Floral traits and reproduction of Avicennia schaueriana Moldenke (Acanthaceae): a generalist pollination system in the Lamiales. Plant Species Biology, 28(1), 70-80.</t>
  </si>
  <si>
    <t>Plant Species Biology</t>
  </si>
  <si>
    <t>Balkwill, M. J., Balkwill, K., &amp; Vincent, P. L. D. (1990). Systematic studies in the Acanthaceae: A new species of Barleria from Natal. South African Journal of Botany, 56(5), 571-576.</t>
  </si>
  <si>
    <t>South African Journal of Botany</t>
  </si>
  <si>
    <t>Baldock, K. C., Memmott, J., Ruiz-Guajardo, J. C., Roze, D., &amp; Stone, G. N. (2011). Daily temporal structure in African savanna flower visitation networks and consequences for network sampling. Ecology, 92(3), 687-698.</t>
  </si>
  <si>
    <t>Ecology</t>
  </si>
  <si>
    <t>Bezabeh, A. (2005). Nature and phenology of honeybee plants in the central highlands of
Ethiopia. In: ESAP (Ethiopian Society of Animal Production) 2005. Participatory Innovation and Research: Lessons for Livestock
Development. Asfaw Yimegnuhal and Tamrat Degefa (Eds). Proceedings of the 12th Annual conference of the
Ethiopian Society of Animal Production (ESAP) held in Addis Ababa, Ethiopia, August 12-14, 2004. ESAP, Addis Ababa
410.pp.</t>
  </si>
  <si>
    <t>Book</t>
  </si>
  <si>
    <t>Momose, K., Yumoto, T., Nagamitsu, T., Kato, M., Nagamasu, H., Sakai, S., ... &amp; Inoue, T. (1998). Pollination biology in a lowland dipterocarp forest in Sarawak, Malaysia. I. Characteristics of the plant‐pollinator community in a lowland dipterocarp forest. American journal of botany, 85(10), 1477-1501.</t>
  </si>
  <si>
    <t>Cate, C. A. (2007). Monitoring, assessing and evaluating the pollinator species (Hymenoptera: Apoidea) found on a native brush site, a revegetated site and an urban garden. (Doctoral dissertation, Texas A&amp;M University)</t>
  </si>
  <si>
    <t>PhD Thesis</t>
  </si>
  <si>
    <t>Aleixo, K. P., Menezes, C., Imperatriz Fonseca, V. L., &amp; da Silva, C. I. (2017). Seasonal availability of floral resources and ambient temperature shape stingless bee foraging behavior (Scaptotrigona aff. depilis). Apidologie, 48(1), 117-127.</t>
  </si>
  <si>
    <t>Apidologie</t>
  </si>
  <si>
    <t>Galetto, L., Aguilar, R., Musicante, M., Astegiano, J., Ferreras, A., Jausoro, M., ... &amp; Eynard, C. (2007). Fragmentación de hábitat, riqueza de polinizadores, polinización y reproducción de plantas nativas en el Bosque Chaqueño de Córdoba, Argentina. Ecología austral, 17(1), 67-80.</t>
  </si>
  <si>
    <t>Ecología Austral</t>
  </si>
  <si>
    <t>Matias, R., &amp; Consolaro, H. (2014). Pollination biology of Geissomeria pubescens Nees (Acanthaceae) in a forest remnant in central Brazil. Botany, 92(3), 215-222.</t>
  </si>
  <si>
    <t>Botany</t>
  </si>
  <si>
    <t>Pigozzo, C. M., &amp; Viana, B. F. (2010). Estrutura da rede de interações entre flores e abelhas em ambiente de caatinga. Oecologia Australis, 14(1), 100-114.</t>
  </si>
  <si>
    <t>Oecologia Australis</t>
  </si>
  <si>
    <t>Padyšáková, E., Bartoš, M., Tropek, R., &amp; Janeček, Š. (2013). Generalization versus specialization in pollination systems: visitors, thieves, and pollinators of Hypoestes aristata (Acanthaceae). PloS One, 8(4), e59299.</t>
  </si>
  <si>
    <t>PloS One</t>
  </si>
  <si>
    <t>Classen, A., Eardley, C. D., Hemp, A., Peters, M. K., Peters, R. S., Ssymank, A., &amp; Steffan‐Dewenter, I. (2020). Specialization of plant–pollinator interactions increases with temperature at Mt. Kilimanjaro. Ecology and Evolution, 10(4), 2182-2195.</t>
  </si>
  <si>
    <t>Ecology and Evolution</t>
  </si>
  <si>
    <t>Souza, C. S., Maruyama, P. K., Aoki, C., Sigrist, M. R., Raizer, J., Gross, C. L., &amp; de Araujo, A. C. (2018). Temporal variation in plant–pollinator networks from seasonal tropical environments: higher specialization when resources are scarce. Journal of Ecology, 106(6), 2409-2420.</t>
  </si>
  <si>
    <t>Journal of Ecology</t>
  </si>
  <si>
    <t>del Coro Arizmendi, M., &amp; Ornelas, J. F. (1990). Hummingbirds and their floral resources in a tropical dry forest in Mexico. Biotropica, 172-180.</t>
  </si>
  <si>
    <t>Biotropica</t>
  </si>
  <si>
    <t>de Deus, F. F., &amp; Oliveira, P. E. (2016). Changes in floristic composition and pollination systems in a “Cerrado” community after 20 years of fire suppression. Brazilian Journal of Botany, 39(4), 1051-1063.</t>
  </si>
  <si>
    <t>Brazilian Journal of Botany</t>
  </si>
  <si>
    <t>Rabeling, S. C., Lim, J. L., Tidon, R., Neff, J. L., Simpson, B. B., &amp; Pawar, S. (2019). Seasonal variation of a plant-pollinator network in the Brazilian Cerrado: Implications for community structure and robustness. PloS one, 14(12), e0224997.</t>
  </si>
  <si>
    <t>Faria, R. R., &amp; Araújo, A. C. (2010). Flowering phenology and pollination of ornithophilous species in two habitats of Serra da Bodoquena, Mato Grosso do Sul, Brazil. Anais da Academia Brasileira de Ciências, 82(4), 843-855.</t>
  </si>
  <si>
    <t>Anais da Academia Brasileira de Ciências</t>
  </si>
  <si>
    <t>Aizen, M. A., &amp; Feinsinger, P. (1994). Forest fragmentation, pollination, and plant reproduction in a Chaco dry forest, Argentina. Ecology, 75(2), 330-351.</t>
  </si>
  <si>
    <t>Vosgueritchian, S. B. (2010). Redes de interação plantas-visitantes florais e a restauração de processos ecológicos em florestas tropicais (Doctoral dissertation, Universidade de São Paulo).</t>
  </si>
  <si>
    <t>Holmqvist, J. P. H., Manktelow, M., &amp; Daniel, T. F. (2005). Wing pollination by bees in Mexacanthus (Acanthaceae)?. Acta Botanica Mexicana, (71), 11-17.</t>
  </si>
  <si>
    <t>Acta Botanica Mexicana</t>
  </si>
  <si>
    <t>Sigrist, M. R., &amp; Sazima, M. (2002). Ruellia brevifolia (Pohl) Ezcurra (Acanthaceae): fenologia da floração, biologia da polinização e reprodução. Brazilian Journal of Botany, 25, 35-42.</t>
  </si>
  <si>
    <t>Gottsberger, G., &amp; Silberbauer-Gottsberger, I. (2006). Life in the Cerrado. Vol. I. Origin, Structure, Dynamics and Plant Use. Reta, Ulm.</t>
  </si>
  <si>
    <t>Oleques, S. S., Vizentin-Bugoni, J., &amp; Overbeck, G. E. (2019). Influence of grazing intensity on patterns and structuring processes in plant–pollinator networks in a subtropical grassland. Arthropod-Plant Interactions, 13(5), 757-770.</t>
  </si>
  <si>
    <t>Arthropod-Plant Interactions</t>
  </si>
  <si>
    <t>Kinoshita, L. S., Torres, R. B., Forni-Martins, E. R., Spinelli, T., Ahn, Y. J., &amp; Constâncio, S. S. (2006). Composição florística e síndromes de polinização e de dispersão da mata do Sítio São Francisco, Campinas, SP, Brasil. Acta Botanica Brasilica, 20, 313-327.</t>
  </si>
  <si>
    <t>Acta Botanica Brasilica</t>
  </si>
  <si>
    <t>Geiger, J. H., Pratt, P. D., &amp; Koptur, S. (2010). Breeding System of Ruellia succulenta Small (Acanthaceae). Castanea, 75(4), 454-460.</t>
  </si>
  <si>
    <t>Castanea</t>
  </si>
  <si>
    <t>Percival, M. (1974). Floral ecology of coastal scrub in southeast Jamaica. Biotropica, 104-129.</t>
  </si>
  <si>
    <t>Sharma, M. V., Kuriakose, G., &amp; Shivanna, K. R. (2008). Reproductive strategies of Strobilanthes kunthianus, an endemic, semelparous species in southern Western Ghats, India. Botanical Journal of the Linnean Society, 157(1), 155-163.</t>
  </si>
  <si>
    <t>Botanical Journal of the Linnean Society</t>
  </si>
  <si>
    <t>Liang, H., Zhao, Y. H., Rafferty, N. E., Ren, Z. X., Zhong, L., Li, H. D., ... &amp; Wang, H. (2021). Evolutionary and ecological factors structure a plant–bumblebee network in a biodiversity hotspot, the Himalaya–Hengduan Mountains. Functional Ecology, 35(11), 2523-2535.</t>
  </si>
  <si>
    <t>Functional Ecology</t>
  </si>
  <si>
    <t>Gonzálvez, F. G., Chen, J., &amp; Rodriguez-Girones, M. A. (2015). The function of ant repellence by flowers: testing the “nectar protection” and “pollinator protection” hypotheses. Evolutionary Ecology, 29(3), 391-403.</t>
  </si>
  <si>
    <t>Evolutionary Ecology</t>
  </si>
  <si>
    <t>Bernhard, A. (1999). Floral structure and development of Ceratiosicyos laevis (Achariaceae) and its systematic position. Botanical Journal of the Linnean Society, 131(2), 103-113.</t>
  </si>
  <si>
    <t>Kaiser-Bunbury, C. N., Memmott, J., &amp; Müller, C. B. (2009). Community structure of pollination webs of Mauritian heathland habitats. Perspectives in Plant Ecology, Evolution and Systematics, 11(4), 241-254.</t>
  </si>
  <si>
    <t>Perspectives in Plant Ecology, Evolution and Systematics</t>
  </si>
  <si>
    <t>Devy, M. S., &amp; Davidar, P. (2003). Pollination systems of trees in Kakachi, a mid‐elevation wet evergreen forest in Western Ghats, India. American Journal of Botany, 90(4), 650-657.</t>
  </si>
  <si>
    <t>Funamoto, D., Suzuki, T., &amp; Sugiura, S. (2020). The Scientific Naturalist. Ecology, 101(9), e03089.</t>
  </si>
  <si>
    <t>Harvey, C. F., Fraser, L. G., Pavis, S. E., &amp; Considine, J. A. (1987). Floral biology of two species of Actinidia (Actinidiaceae). I. The stigma, pollination, and fertilization. Botanical Gazette, 148(4), 426-432.</t>
  </si>
  <si>
    <t>Botanical Gazette</t>
  </si>
  <si>
    <t>Yumoto, T. (1987). Pollination systems in a warm temperate evergreen broad‐leaved forest on Yaku Island. Ecological Research, 2(2), 133-145.</t>
  </si>
  <si>
    <t>Ecological Research</t>
  </si>
  <si>
    <t>Abe, T. (2006). Threatened pollination systems in native flora of the Ogasawara (Bonin) Islands. Annals of Botany, 98(2), 317-334.</t>
  </si>
  <si>
    <t>Simanonok, M. P. (2018). Plant-pollinator network assembly after wildfire (Doctoral dissertation, Montana State University).</t>
  </si>
  <si>
    <t>Sargent, S. (1990). Neighborhood effects on fruit removal by birds: a field experiment with Viburnum dentatum (Caprifoliaceae). Ecology, 71(4), 1289-1298.</t>
  </si>
  <si>
    <t>Yumoto, T. (1988). Pollination systems in the cool temperate mixed coniferous and broad‐leaved forest zone of Yakushima Island. Ecological Research, 3(2), 117-129.</t>
  </si>
  <si>
    <t>Krasniqi, A. D. E., &amp; Rexhepi, F. (2015). FLORISTIC COMPOSITION ON THE FORESTS AND SHRUBS FORMATIONS FROM SERPENTINE TERRAINS OF BADOVC-REPUBLIC OF KOSOVO. In 15th International Multidisciplinary Scientific GeoConference SGEM 2015 (pp. 477-482).</t>
  </si>
  <si>
    <t>Symposium</t>
  </si>
  <si>
    <t>Journal of Systematics and Evolution</t>
  </si>
  <si>
    <t>Corlett, R. T. (2001). Pollination in a degraded tropical landscape: a Hong Kong case study. Journal of Tropical Ecology, 17(1), 155-161.</t>
  </si>
  <si>
    <t>Journal of Tropical Ecology</t>
  </si>
  <si>
    <t>Englund, R. (1993). Movement patterns of Cetonia beetles (Scarabaeidae) among flowering Viburnum opulus (Caprifoliaceae). Oecologia, 94(2), 295-302.</t>
  </si>
  <si>
    <t>Oecologia</t>
  </si>
  <si>
    <t>Inoue, T., Kato, M., Kakutani, T., Suka, T., &amp; Itino, T. (1990). Insect-flower relationship in the temperate deciduous forest of Kibune, Kyoto: an overview of the flowering phenology and the seasonal pattern of insect visits. Contributions from the Biological Laboratory, Kyoto University, 27(4), 377-464.</t>
  </si>
  <si>
    <t>Nebot, J. R., &amp; Mateu, I. (1990, August). Some observations on pollination in a mediterranean shrub, Viburnum tinus L.(Caprifoliaceae). In VI International Symposium on Pollination 288 (pp. 93-97).</t>
  </si>
  <si>
    <t>Christenhusz, M. J., Fay, M. F., &amp; Chase, M. W. (2017). Plants of the world: an illustrated encyclopedia of vascular plants. University of Chicago Press.</t>
  </si>
  <si>
    <t>Peter, C. I., Dold, A. P., Barker, N. P., &amp; Ripley, B. S. (2004). Pollination biology of Bergeranthus multiceps (Aizoaceae) with preliminary observations of repeated flower opening and closure. South African Journal of Science, 100(11), 624-629.</t>
  </si>
  <si>
    <t>South African Journal of Science</t>
  </si>
  <si>
    <t>Traveset, A., Castro‐Urgal, R., Rotllàn‐Puig, X., &amp; Lázaro, A. (2018). Effects of habitat loss on the plant–flower visitor network structure of a dune community. Oikos, 127(1), 45-55.</t>
  </si>
  <si>
    <t>Oikos</t>
  </si>
  <si>
    <t>Mayer, C., &amp; Pufal, G. (2007). Investigation of the breeding systems of four Aizoaceae species in Namaqualand, South Africa. South African Journal of Botany, 73(4), 657-660.</t>
  </si>
  <si>
    <t>Liede, S., Hammer, S., &amp; Whitehead, V. (1991). Observations on pollination and hybridization in the genus Conophytum (Mesembryanthemaceae). Bradleya, 1991(9), 93-99.</t>
  </si>
  <si>
    <t>Bradleya</t>
  </si>
  <si>
    <t>Prendergast, K. S., &amp; Ollerton, J. (2022). Impacts of the introduced European honeybee on Australian bee‐flower network properties in urban bushland remnants and residential gardens. Austral Ecology, 47(1), 35-53.</t>
  </si>
  <si>
    <t>Austral Ecology</t>
  </si>
  <si>
    <t>Taha, E. K. A., Taha, R. A., &amp; Al-Kahtani, S. N. (2019). Nectar and pollen sources for honeybees in Kafrelsheikh province of northern Egypt. Saudi Journal of Biological Sciences, 26(5), 890-896.</t>
  </si>
  <si>
    <t>Saudi Journal of Biological Sciences</t>
  </si>
  <si>
    <t>Zietsman, P. C. (2013). Reproductive biology of Stomatium bolusiae (Aizoaceae: Ruschioideae). Bothalia, 43(1), 23-28.</t>
  </si>
  <si>
    <t>Bothalia</t>
  </si>
  <si>
    <t>Pansarin, E. R., &amp; Pansarin, L. M. (2011). Reproductive biology of Echinodorus grandiflorus (Alismataceae): evidence of self-sterility in populations of the state of São Paulo. Rodriguésia, 62, 213-221.</t>
  </si>
  <si>
    <t>Rodriguésia</t>
  </si>
  <si>
    <t>Pansarin, E. R. (2008). Reproductive biology of Echinodorus longipetalus (Alismataceae): sexual morphs, breeding system and pollinators. Aquatic botany, 89(4), 404-408.</t>
  </si>
  <si>
    <t>Aquatic Botany</t>
  </si>
  <si>
    <t>Carvalho, A. T., &amp; Schlindwein, C. (2011). Obligate association of an oligolectic bee and a seasonal aquatic herb in semi-arid north-eastern Brazil. Biological Journal of the Linnean Society, 102(2), 355-368.</t>
  </si>
  <si>
    <t>Biological Journal of the Linnean Society</t>
  </si>
  <si>
    <t>Ramirez, N., &amp; Brito, Y. (1992). Pollination biology in a palm swamp community in the Venezuelan Central Plains. Botanical Journal of the Linnean Society, 110(4), 277-302.</t>
  </si>
  <si>
    <t>Huang, S. Q., Sun, S. G., Takahashi, Y., &amp; Guo, Y. H. (2002). Gender variation of sequential inflorescences in a monoecious plant Sagittaria trifolia (Alismataceae). Annals of Botany, 90(5), 613-622.</t>
  </si>
  <si>
    <t>Pattemore, D. E., &amp; Anderson, S. H. (2013). Severe pollen limitation in populations of the New Zealand shrub Alseuosmia macrophylla (Alseuosmiaceae) can be attributed to the loss of pollinating bird species. Austral Ecology, 38(1), 95-102.</t>
  </si>
  <si>
    <t>Aizen, M. A. (2001). Flower sex ratio, pollinator abundance, and the seasonal pollination dynamics of a protandrous plant. Ecology, 82(1), 127-144.</t>
  </si>
  <si>
    <t>Hass, A. L., Liese, B., Heong, K. L., Settele, J., Tscharntke, T., &amp; Westphal, C. (2018). Plant-pollinator interactions and bee functional diversity are driven by agroforests in rice-dominated landscapes. Agriculture, Ecosystems &amp; Environment, 253, 140-147.</t>
  </si>
  <si>
    <t>Agriculture, Ecosystems &amp; Environment</t>
  </si>
  <si>
    <t>Aluri, J., &amp; Chappidi, P. (2017). Pollination ecology of Alternanthera paronychioides and Gomphrena serrata (family: Amaranthaceae; sub-family Gomphrenoideae). Romanian Journal of Biology, 62(1), 13.</t>
  </si>
  <si>
    <t>Romanian Journal of Biology</t>
  </si>
  <si>
    <t>Olesen, J. M., Eskildsen, L. I., &amp; Venkatasamy, S. (2002). Invasion of pollination networks on oceanic islands: importance of invader complexes and endemic super generalists. Diversity and distributions, 8(3), 181-192.</t>
  </si>
  <si>
    <t>Diversity and Distributions</t>
  </si>
  <si>
    <t>Koeniger, N., &amp; Vorwohl, G. (1979). Competition for food among four sympatric species of Apini in Sri Lanka (Apis dorsata, Apis cerana, Apis florea and Trigona iridipennis). Journal of Apicultural Research, 18(2), 95-109.</t>
  </si>
  <si>
    <t>Journal of Apicultural Research</t>
  </si>
  <si>
    <t>Zhu, J., Zhang, Y., Yang, X., Chen, N., Li, S., Wang, P., &amp; Jiang, L. (2020). Warming alters plant phylogenetic and functional community structure. Journal of Ecology, 108(6), 2406-2415.</t>
  </si>
  <si>
    <t>Campos-Navarrete, M. J., Parra-Tabla, V., Ramos-Zapata, J., Díaz-Castelazo, C., &amp; Reyes-Novelo, E. (2013). Structure of plant–Hymenoptera networks in two coastal shrub sites in Mexico. Arthropod-Plant Interactions, 7(6), 607-617.</t>
  </si>
  <si>
    <t>Pinheiro, M., Abrão, B. E. D., Harter-Marques, B., &amp; Miotto, S. T. S. (2008). Floral resources used by insects in a grassland community in Southern Brazil. Brazilian Journal of Botany, 31, 469-489.</t>
  </si>
  <si>
    <t>Frankie, G. W., R. W. Thorp, M. H. Schindler, B. Ertter, and M. Przybylski. (2002). Bees in Berkeley? Fremontia, 30: 50–58.</t>
  </si>
  <si>
    <t>Fremontia</t>
  </si>
  <si>
    <t>Johnson, S. D., Peter, C. I., Nilsson, L. A., &amp; Ågren, J. (2003). Pollination success in a deceptive orchid is enhanced by co‐occurring rewarding magnet plants. Ecology, 84(11), 2919-2927.</t>
  </si>
  <si>
    <t>Neumüller, U., Pachinger, B., &amp; Fiedler, K. (2018). Impact of inundation regime on wild bee assemblages and associated bee–flower networks. Apidologie, 49(6), 817-826.</t>
  </si>
  <si>
    <t>Flo, V., Bosch, J., Arnan, X., Primante, C., Martín González, A. M., Barril-Graells, H., &amp; Rodrigo, A. (2018). Yearly fluctuations of flower landscape in a Mediterranean scrubland: Consequences for floral resource availability. PloS one, 13(1), e0191268.</t>
  </si>
  <si>
    <t>Zhang, T., Tang, X., &amp; Fang, Q. (2021). Pollinator sharing among co-flowering plants mediates patterns of pollen transfer. Alpine Botany, 131(2), 125-133.</t>
  </si>
  <si>
    <t>Alpine Botany</t>
  </si>
  <si>
    <t>Geerts, S., &amp; Pauw, A. (2009). Hyper-specialization for long-billed bird pollination in a guild of South African plants: the Malachite Sunbird pollination syndrome. South African Journal of Botany, 75(4), 699-706.</t>
  </si>
  <si>
    <t>Kiepiel, I., &amp; Johnson, S. D. (2014). Shift from bird to butterfly pollination in Clivia (Amaryllidaceae). American Journal of Botany, 101(1), 190-200.</t>
  </si>
  <si>
    <t>Manning, J. C., &amp; Snijman, D. (2002). Hawkmoth-pollination in Crinum variabile (Amaryllidaceae) and the biogeography of sphingophily in southern African Amaryllidaceae. South African Journal of Botany, 68(2), 212-216.</t>
  </si>
  <si>
    <t>Freitas, L., &amp; Sazima, M. (2006). Pollination biology in a tropical high-altitude grassland in Brazil: interactions at the community level. Annals of the Missouri Botanical Garden, 465-516.</t>
  </si>
  <si>
    <t>Annals of the Missouri Botanical Garden</t>
  </si>
  <si>
    <t>Eisikowitch, D., &amp; Galil, J. (1971). Effect of wind on the pollination of Pancratium maritimum L.(Amaryllidaceae) by hawkmoths (Lepidoptera: Sphingidae). Journal of Animal Ecology, 673-678.</t>
  </si>
  <si>
    <t>Journal of Animal Ecology</t>
  </si>
  <si>
    <t>Coulibaly, D., Tuo, Y., Koné, M., Balima, L. H., Konaté, S., Linsenmair, K. E., ... &amp; Stein, K. (2020). Savanna woody plants and their provision of food resources to bees in southern Burkina Faso, West Africa. Journal of Forest and Landscape Research, 5, 14-23.</t>
  </si>
  <si>
    <t>Journal of Forest and Landscape Research</t>
  </si>
  <si>
    <t>Borges, H.B.N. (2000). Biologia reprodutiva e conservação do estrato lenhoso numa comunidade do cerrado (Doctoral disseration, UNICAMP)</t>
  </si>
  <si>
    <t>Carpenter, R. J., Read, J., &amp; Jaffré, T. (2003). Reproductive traits of tropical rain-forest trees in New Caledonia. Journal of Tropical Ecology, 19(4), 351-365.</t>
  </si>
  <si>
    <t>Amonum, J. I., Ikyaagba, E. T., &amp; Dawaki, S. A. (2019). Flora Diversity and Distribution in Falgore Game Reserve, Kano State, Nigeria. Journal of Applied Life Sciences International, 20(3), 1-13.</t>
  </si>
  <si>
    <t>Journal of Applied Life Sciences International</t>
  </si>
  <si>
    <t>Chacoff, N. P., Vázquez, D. P., Lomáscolo, S. B., Stevani, E. L., Dorado, J., &amp; Padrón, B. (2012). Evaluating sampling completeness in a desert plant–pollinator network. Journal of Animal Ecology, 81(1), 190-200.</t>
  </si>
  <si>
    <t>Dworschak, K. A. I., &amp; Bluethgen, N. (2010). Networks and dominance hierarchies: does interspecific aggression explain flower partitioning among stingless bees?. Ecological Entomology, 35(2), 216-225.</t>
  </si>
  <si>
    <t>Ecological Entomology</t>
  </si>
  <si>
    <t>Taylor, C. M., Gereau, R. E., &amp; Walters, G. M. (2005). Revision of Ancistrocladus Wall.(Ancistrocladaceae). Annals of the Missouri Botanical Garden, 360-399.</t>
  </si>
  <si>
    <t>Juncosa, A. M., &amp; Tomlinson, P. B. (1988). Systematic comparison and some biological characteristics of Rhizophoraceae and Anisophylleaceae. Annals of the Missouri Botanical Garden, 1296-1318.</t>
  </si>
  <si>
    <t>da Silva, L. B., da Silva, J. B., Souza, C. S., Menck Guimarães, M., Sales, M. F., &amp; de Castro, C. C. (2021). Plant–animal interactions of understory species in an area of tropical rainforest, north‐eastern Brazil. Austral Ecology, 46(4), 561-573.</t>
  </si>
  <si>
    <t>Webber, A. C., &amp; Martiniano, T. M. (2012). Características florais e recursos oferecidos por plantas do sub-bosque. Biodiversidade Amazônica.</t>
  </si>
  <si>
    <t>Araújo, A. C; Gadelha Neto, P. C.; Quirino, Z. G. M., &amp;Araújo, J. L. O. (2009) - Síndromes de polinização ocorrentes em uma área de Mata Atlântica, Paraíba, Brasil</t>
  </si>
  <si>
    <t>Pang, C. C., Scharaschkin, T., Su, Y. C., &amp; Saunders, R. M. (2013). Functional monoecy due to delayed anther dehiscence: a novel mechanism in Pseuduvaria mulgraveana (Annonaceae). PLoS One, 8(3), e59951.</t>
  </si>
  <si>
    <t>Ratnayake, R. M. C. S., Gunatilleke, I. A. U. N., Wijesundara, D. S. A., &amp; Saunders, R. M. K. (2007). Pollination ecology and breeding system of Xylopia championii (Annonaceae): curculionid beetle pollination, promoted by floral scents and elevated floral temperatures. International Journal of Plant Sciences, 168(9), 1255-1268.</t>
  </si>
  <si>
    <t>International Journal of Plant Sciences</t>
  </si>
  <si>
    <t>Inouye, D. W., &amp; Pyke, G. H. (1988). Pollination biology in the Snowy Mountains of Australia: comparisons with montane Colorado, USA. Australian Journal of Ecology, 13(2), 191-205.</t>
  </si>
  <si>
    <t>Jauker, F., Jauker, B., Grass, I., Steffan‐Dewenter, I., &amp; Wolters, V. (2019). Partitioning wild bee and hoverfly contributions to plant–pollinator network structure in fragmented habitats. Ecology, 100(2), e02569.</t>
  </si>
  <si>
    <t>Memmott, J. (1999). The structure of a plant‐pollinator food web. Ecology letters, 2(5), 276-280.</t>
  </si>
  <si>
    <t>Ecology letters</t>
  </si>
  <si>
    <t>Dicks, L. V., Corbet, S. A., &amp; Pywell, R. F. (2002). Compartmentalization in plant-insect flower visitor webs. Journal of Animal Ecology, 32-43.</t>
  </si>
  <si>
    <t>Medan, D., Montaldo, N. H., Devoto, M., Maniese, A., Vasellati, V., Roitman, G. G., &amp; Bartoloni, N. H. (2002). Plant-pollinator relationships at two altitudes in the Andes of Mendoza, Argentina. Arctic, Antarctic, and Alpine Research, 34(3), 233-241.</t>
  </si>
  <si>
    <t>Arctic, Antarctic, and Alpine Research</t>
  </si>
  <si>
    <t>Bergstrom, D. M., &amp; Selkirk, P. M. (2000). Terrestrial vegetation and environments on Heard Island.  Proceedings of the Royal Society of Tasmania, 133(2), 33-46.</t>
  </si>
  <si>
    <t>Proceedings of the Royal Society of Tasmania</t>
  </si>
  <si>
    <t>Lázaro, A., Hegland, S. J., &amp; Totland, Ø. (2008). The relationships between floral traits and specificity of pollination systems in three Scandinavian plant communities. Oecologia, 157(2), 249-257.</t>
  </si>
  <si>
    <t>Albaba, I. (2015). A list of important honeybee nectariferous and polleniferous plant species in the West Bank Governorates, Palestine. Journal of Agricultural Science and Technology, 5, 114-121.</t>
  </si>
  <si>
    <t>Journal of Agricultural Science and Technology</t>
  </si>
  <si>
    <t>Ponisio, L. C. (2020). Pyrodiversity promotes interaction complementarity and population resistance. Ecology and Evolution, 10(10), 4431-4447.</t>
  </si>
  <si>
    <t>Bosch, J., Retana, J., &amp; Cerdá, X. (1997). Flowering phenology, floral traits and pollinator composition in a herbaceous Mediterranean plant community. Oecologia, 109(4), 583-591.</t>
  </si>
  <si>
    <t>Fantinato, E. (2019). The impact of (mass) tourism on coastal dune pollination networks. Biological conservation, 236, 70-78.</t>
  </si>
  <si>
    <t>Cusser, S., &amp; Goodell, K. (2013). Diversity and distribution of floral resources influence the restoration of plant–pollinator networks on a reclaimed strip mine. Restoration Ecology, 21(6), 713-721.</t>
  </si>
  <si>
    <t>Restoration Ecology</t>
  </si>
  <si>
    <t>Fründ, J., Linsenmair, K. E., &amp; Blüthgen, N. (2010). Pollinator diversity and specialization in relation to flower diversity. Oikos, 119(10), 1581-1590.</t>
  </si>
  <si>
    <t>Alarcón, R., Waser, N. M., &amp; Ollerton, J. (2008). Year‐to‐year variation in the topology of a plant–pollinator interaction network. Oikos, 117(12), 1796-1807.</t>
  </si>
  <si>
    <t>King, C. (2012). Putting pollination quality into analyses of floral ecology: testing syndromes through pollinator performance (Doctoral dissertation, University of St Andrews).</t>
  </si>
  <si>
    <t>Albrecht, M., Riesen, M., &amp; Schmid, B. (2010). Plant–pollinator network assembly along the chronosequence of a glacier foreland. Oikos, 119(10), 1610-1624.</t>
  </si>
  <si>
    <t>Burkle, L. A., &amp; Runyon, J. B. (2019). Floral volatiles structure plant–pollinator interactions in a diverse community across the growing season. Functional Ecology, 33(11), 2116-2129.</t>
  </si>
  <si>
    <t>CaraDonna, P. J., Petry, W. K., Brennan, R. M., Cunningham, J. L., Bronstein, J. L., Waser, N. M., &amp; Sanders, N. J. (2017). Interaction rewiring and the rapid turnover of plant–pollinator networks. Ecology Letters, 20(3), 385-394.</t>
  </si>
  <si>
    <t>Ecology Letters</t>
  </si>
  <si>
    <t>Kelly, T., &amp; Elle, E. (2020). Effects of community composition on plant–pollinator interaction networks across a spatial gradient of oak-savanna habitats. Oecologia, 193(1), 211-223.</t>
  </si>
  <si>
    <t>Takahashi, K., &amp; Tanaka, S. (2016). Relative importance of habitat filtering and limiting similarity on species assemblages of alpine and subalpine plant communities. Journal of plant research, 129(6), 1041-1049.</t>
  </si>
  <si>
    <t>Journal of Plant Research</t>
  </si>
  <si>
    <t>Kovács-Hostyánszki, A., Földesi, R., Báldi, A., Endrédi, A., &amp; Jordán, F. (2019). The vulnerability of plant-pollinator communities to honeybee decline: A comparative network analysis in different habitat types. Ecological indicators, 97, 35-50.</t>
  </si>
  <si>
    <t>Ecological Indicators</t>
  </si>
  <si>
    <t>Zhao, Y. H., Ren, Z. X., Lázaro, A., Wang, H., Bernhardt, P., Li, H. D., &amp; Li, D. Z. (2016). Floral traits influence pollen vectors’ choices in higher elevation communities in the Himalaya-Hengduan Mountains. BMC ecology, 16(1), 1-8.</t>
  </si>
  <si>
    <t>BMC Ecology</t>
  </si>
  <si>
    <t>Dupont, Y. L., Hansen, D. M., &amp; Olesen, J. M. (2003). Structure of a plant–flower‐visitor network in the high‐altitude sub‐alpine desert of Tenerife, Canary Islands. Ecography, 26(3), 301-310.</t>
  </si>
  <si>
    <t>Ecography</t>
  </si>
  <si>
    <t>Inari, N., Hiura, T., Toda, M. J., &amp; Kudo, G. (2012). Pollination linkage between canopy flowering, bumble bee abundance and seed production of understorey plants in a cool temperate forest. Journal of Ecology, 100(6), 1534-1543.</t>
  </si>
  <si>
    <t>De Manincor, N., Hautekèete, N., Mazoyer, C., Moreau, P., Piquot, Y., Schatz, B., ... &amp; Massol, F. (2020). How biased is our perception of plant-pollinator networks? A comparison of visit-and pollen-based representations of the same networks. Acta Oecologica, 105, 103551.</t>
  </si>
  <si>
    <t>Acta Oecologica</t>
  </si>
  <si>
    <t>Lindsey, A. H. (1984). Reproductive biology of Apiaceae. I. Floral visitors to Thaspium and Zizia and their importance in pollination. American Journal of Botany, 71(3), 375-387.</t>
  </si>
  <si>
    <t>Thompson, A. H., &amp; Knight, T. M. (2018). Exotic plant species receive adequate pollinator service despite variable integration into plant–pollinator networks. Oecologia, 187(1), 135-142.</t>
  </si>
  <si>
    <t>Bendel, C. R., Kral‐O'Brien, K. C., Hovick, T. J., Limb, R. F., &amp; Harmon, J. P. (2019). Plant–pollinator networks in grassland working landscapes reveal seasonal shifts in network structure and composition. Ecosphere, 10(1), e02569.</t>
  </si>
  <si>
    <t>Ecosphere</t>
  </si>
  <si>
    <t>Wyatt, R. (1980). The impact of nectar-robbing ants on the pollination system of Asclepias curassavica. Bulletin of the Torrey Botanical Club, 24-28.</t>
  </si>
  <si>
    <t>Bulletin of the Torrey Botanical Club</t>
  </si>
  <si>
    <t>Stoepler, T. M., Edge, A., Steel, A., O'Quinn, R. L., &amp; Fishbein, M. (2012). Differential pollinator effectiveness and importance in a milkweed (Asclepias, Apocynaceae) hybrid zone. American Journal of Botany, 99(3), 448-458.</t>
  </si>
  <si>
    <t>Ivey, C. T., Martinez, P., &amp; Wyatt, R. (2003). Variation in pollinator effectiveness in swamp milkweed, Asclepias incarnata (Apocynaceae). American Journal of Botany, 90(2), 214-225.</t>
  </si>
  <si>
    <t>Fishbein, M., &amp; Venable, D. L. (1996). Diversity and temporal change in the effective pollinators of Asclepias tuberosa. Ecology, 77(4), 1061-1073.</t>
  </si>
  <si>
    <t>Theiss, K., Kephart, S., &amp; Ivey, C. T. (2007). Pollinator effectiveness on co-occurring milkweeds (Asclepias; Apocynaceae, Asclepiadoideae) 1. Annals of the Missouri Botanical Garden, 94(2), 505-516.</t>
  </si>
  <si>
    <t>Burkle, L. A., &amp; Knight, T. M. (2012). Shifts in pollinator composition and behavior cause slow interaction accumulation with area in plant–pollinator networks. Ecology, 93(11), 2329-2335.</t>
  </si>
  <si>
    <t>Queiroz, J. A. (2009). Esfingofilia e polinização por engano em Aspidosperma pyrifolium Mart., uma Apocynaceae arbórea endêmica de caatinga (Master's thesis, Universidade Federal de Pernambuco).</t>
  </si>
  <si>
    <t>Viana, B. F., Silva, F. O. D., &amp; Kleinert, A. D. M. (2006). A flora apícola de uma área restrita de dunas litorâneas, Abaeté, Salvador, Bahia. Brazilian Journal of Botany, 29, 13-25.</t>
  </si>
  <si>
    <t>Vieira, G. H. D. C., Marchini, L. C., Souza, B. D. A., &amp; Moreti, A. C. D. C. C. (2008). Fontes florais usadas por abelhas (Hymenoptera, Apoidea) em área de cerrado no município de Cassilândia, Mato Grosso do Sul, Brasil. Ciência e agrotecnologia, 32, 1454-1460.</t>
  </si>
  <si>
    <t>Ciência e Agrotecnologia</t>
  </si>
  <si>
    <t>Ramirez, N., Gil, C., Hokche, O., Seres, A., &amp; Brito, Y. (1990). Biología floral de una comunidad arbustiva tropical en la Guayana Venezolana. Annals of the Missouri Botanical Garden, 383-397.</t>
  </si>
  <si>
    <t>Coombs, G., Peter, C. I., &amp; Johnson, S. D. (2009). A test for Allee effects in the self‐incompatible wasp‐pollinated milkweed Gomphocarpus physocarpus. Austral Ecology, 34(6), 688-697.</t>
  </si>
  <si>
    <t>Schlindwein, C., Darrault, R. O., &amp; Grisi, T. (2004). Reproductive strategies in two sphingophilous apocynaceous trees attracting pollinators through nectar or deceit. In Proceedings of the 2nd Symposium of the AFW Schimper-Foundation, Stuttgart (pp. 215-227).</t>
  </si>
  <si>
    <t>Hachuy-Filho, L., Ballarin, C. S., &amp; Amorim, F. W. (2020). Changes in plant community structure and decrease in floral resource availability lead to a high temporal β-diversity of plant–bee interactions. Arthropod-Plant Interactions, 14(5), 571-583.</t>
  </si>
  <si>
    <t>Williams, N. H., &amp; Dodson, C. H. (1972). Selective attraction of male euglossine bees to orchid floral fragrances and its importance in long distance pollen flow. Evolution, 84-95.</t>
  </si>
  <si>
    <t>Evolution</t>
  </si>
  <si>
    <t>Tanaka, H., Hatano, T., Kaneko, N., Kawachino, S., Kitamura, O., Suzuki, Y., ... &amp; Yaoi, Y. (2006). Andromonoecious sex expression of flowers and pollinia delivery by insects in a Japanese milkweed Metaplexis japonica (Asclepiadaceae), with special reference to its floral morphology. Plant species biology, 21(3), 193-199.</t>
  </si>
  <si>
    <t>Wiemer, A. P., Sérsic, A. N., Marino, S., Simões, A. O., &amp; Cocucci, A. A. (2012). Functional morphology and wasp pollination of two South American asclepiads (Asclepiadoideae–Apocynaceae). Annals of botany, 109(1), 77-93.</t>
  </si>
  <si>
    <t>Shuttleworth, A., &amp; Johnson, S. D. (2006). Specialized pollination by large spider-hunting wasps and self-incompatibility in the African milkweed Pachycarpus asperifolius. International Journal of Plant Sciences, 167(6), 1177-1186.</t>
  </si>
  <si>
    <t>Haber, W. A. (1984). Pollination by deceit in a mass-flowering tropical tree Plumeria rubra L.(Apocynaceae). Biotropica, 269-275.</t>
  </si>
  <si>
    <t>Chamorro, S., Heleno, R., Olesen, J. M., McMullen, C. K., &amp; Traveset, A. (2012). Pollination patterns and plant breeding systems in the Galápagos: a review. Annals of Botany, 110(7), 1489-1501.</t>
  </si>
  <si>
    <t>Shuttleworth, A., &amp; Johnson, S. D. (2008). Bimodal pollination by wasps and beetles in the African milkweed Xysmalobium undulatum. Biotropica, 40(5), 568-574.</t>
  </si>
  <si>
    <t>Sipes, S. D., Hartz, K. E. H., Amin, H., &amp; Nickrent, D. L. (2014). Floral scent and pollinators of the holoparasite Pilostyles thurberi (Apodanthaceae). Journal of Pollination Ecology, 12, 31-39.</t>
  </si>
  <si>
    <t>Journal of Pollination Ecology</t>
  </si>
  <si>
    <t>Shaw, D. E., &amp; Cantrell, B. K. (1983). A study of the pollination of Alocasia macrorrhiza (L.) G. Don (Araceae) in southeast Queensland. Proceedings of the Linnean Society of New South Wales, 106, 323-335.</t>
  </si>
  <si>
    <t>Proceedings of the Linnean Society of New South Wales</t>
  </si>
  <si>
    <t>Beath, D. D. (1996). Pollination of Amorphophallus johnsonii (Araceae) by carrion beetles (Phaeochrous amplus) in a Ghanaian rain forest. Journal of Tropical Ecology, 12(3), 409-418.</t>
  </si>
  <si>
    <t>Kraemer, M., &amp; Schmitt, U. (1999). Possible pollination by hummingbirds inAnthurium sanguineum Engl.(Araceae). Plant Systematics and Evolution, 217(3), 333-335.</t>
  </si>
  <si>
    <t>Plant Systematics and Evolution</t>
  </si>
  <si>
    <t>Kato, M., &amp; Kawakita, A. (Eds.). (2017). Obligate pollination mutualism. Tokyo: Springer Japan.</t>
  </si>
  <si>
    <t>Diaz, A., &amp; Kite, G. C. (2006). Why be a rewarding trap? The evolution of floral rewards in Arum (Araceae), a genus characterized by saprophilous pollination systems. Biological Journal of the Linnean Society, 88(2), 257-268.</t>
  </si>
  <si>
    <t>Chartier, M., Liagre, S., Weiss-Schneeweiss, H., Kolano, B., Bessière, J. M., Schönenberger, J., &amp; Gibernau, M. (2016). Floral traits and pollination ecology of European Arum hybrids. Oecologia, 180(2), 439-451.</t>
  </si>
  <si>
    <t>Maia, A. C. D., &amp; Schlindwein, C. (2006). Caladium bicolor (Araceae) and Cyclocephala celata (Coleoptera, Dynastinae): a well-established pollination system in the northern Atlantic rainforest of Pernambuco, Brazil. Plant Biology, 8(04), 529-534.</t>
  </si>
  <si>
    <t>Plant Biology</t>
  </si>
  <si>
    <t>Cleghorn, M. L. (1913). Notes on the pollination of Colocasia antiquorum. Journal of Asiatic Society of Bengal, 9, 313-315.</t>
  </si>
  <si>
    <t>Journal of Asiatic Society of Bengal</t>
  </si>
  <si>
    <t>Etl, F., Berger, A., Weber, A., Schönenberger, J., &amp; Dötterl, S. (2016). Nocturnal plant bugs use cis-jasmone to locate inflorescences of an Araceae as feeding and mating site. Journal of Chemical Ecology, 42(4), 300-304.</t>
  </si>
  <si>
    <t>Journal of Chemical Ecology</t>
  </si>
  <si>
    <t>Young, H. J. (1988). Differential importance of beetle species pollinating Dieffenbachia longispatha (Araceae). Ecology, 69(3), 832-844.</t>
  </si>
  <si>
    <t>Chouteau, M., McClure, M., &amp; Gibernau, M. (2007). Pollination ecology of Monstera obliqua (Araceae) in French Guiana. Journal of Tropical Ecology, 23(5), 607-610.</t>
  </si>
  <si>
    <t>Ramírez, B. W., &amp; Gomez L.D. (1978). Production of nectar and gums by flowers of Monstera deliciosa (Araceae) and some species ofClusia (Guttiferae) collected by New World Trigona bees. Brenesia 14-15: 407-412.</t>
  </si>
  <si>
    <t>Brenesia</t>
  </si>
  <si>
    <t>Patt, J. M., French, J. C., Schal, C., Lech, J., &amp; Hartman, T. G. (1995). The pollination biology of Tuckahoe, Peltandra virginica (Araceae). American Journal of Botany, 82(10), 1230-1240.</t>
  </si>
  <si>
    <t>Gonçalves-Souza, P., Schlindwein, C., &amp; Paiva, E. A. S. (2018). Floral resins of Philodendron adamantinum (Araceae): secretion, release and synchrony with pollinators. Acta Botanica Brasilica, 32, 392-401.</t>
  </si>
  <si>
    <t>Gottsberger, G., &amp; Amaral Jr., A. (1984). Pollination strategies in Brazilian Philodendron species. Berichte der Deutschen Botanischen Gesellschaft, 97(3-4), 391-410.</t>
  </si>
  <si>
    <t>Berichte der Deutschen Botanischen Gesellschaft</t>
  </si>
  <si>
    <t>Gibernau, M., Barabé, D., &amp; Labat, D. (2000). Flowering and pollination of Philodendron melinonii (Araceae) in French Guiana. Plant Biology, 2(03), 331-334.</t>
  </si>
  <si>
    <t>Barbosa, J. F., Sakuragui, C. M., &amp; Rodrigues, D. (2019). Pollination of Philodendron propinquum Schott (Araceae): A new pattern in the lineage Philodendron. International Journal of Plant Sciences, 180(2), 153-159.</t>
  </si>
  <si>
    <t>Gibernau, M., Barabé, D., Cerdan, P., &amp; Dejean, A. (1999). Beetle pollination of Philodendron solimoesense (Araceae) in French Guiana. International Journal of Plant Sciences, 160(6), 1135-1143.</t>
  </si>
  <si>
    <t>Gibernau, M., &amp; Barabé, D. (2002). Pollination ecology of Philodendron squamiferum (Araceae). Canadian Journal of Botany, 80(3), 316-320.</t>
  </si>
  <si>
    <t>Canadian Journal of Botany</t>
  </si>
  <si>
    <t>Montalvo, A. M., &amp; Ackerman, J. D. (1986). Relative pollinator effectiveness and evolution of floral traits in Spathiphyllum friedrichsthalii (Araceae). American Journal of Botany, 73(12), 1665-1676.</t>
  </si>
  <si>
    <t>Uemura, S., Ohkawara, K., Kudo, G., Wada, N., &amp; Higashi, S. (1993). Heat‐production and cross‐pollination of the Asian skunk cabbage Symplocarpus renifolius (Araceae). American Journal of Botany, 80(6), 635-640.</t>
  </si>
  <si>
    <t>Maia, A. C. D., Gibernau, M., Carvalho, A. T., Gonçalves, E. G., &amp; Schlindwein, C. (2013). The cowl does not make the monk: scarab beetle pollination of the Neotropical aroid Taccarum ulei (Araceae: Spathicarpeae). Biological Journal of the Linnean Society, 108(1), 22-34.</t>
  </si>
  <si>
    <t>Sayers, T. D., Steinbauer, M. J., Farnier, K., &amp; Miller, R. E. (2020). Dung mimicry in Typhonium (Araceae): explaining floral trait and pollinator divergence in a widespread species complex and a rare sister species. Botanical Journal of the Linnean Society, 193(3), 375-401.</t>
  </si>
  <si>
    <t>Thomson, J. D., Maddison, W. P., &amp; Plowright, R. C. (1982). Behavior of bumble bee pollinators of Aralia hispida Vent.(Araliaceae). Oecologia, 54(3), 326-336.</t>
  </si>
  <si>
    <t>Barrett, S. C., &amp; Helenurm, K. (1987). The reproductive biology of boreal forest herbs. I. Breeding systems and pollination. Canadian Journal of Botany, 65(10), 2036-2046.</t>
  </si>
  <si>
    <t>Liu, L., Wang, Z.L., Tian, G.W., Shen, J.H.,(1998). The Development of Gynoecium after Anthesis and Fertilization in Eleutherococcus senticosus (Araliaceae). Journal of Systematics and Evolution, 36(2), 111.</t>
  </si>
  <si>
    <t>Jacobs, J. H., Clark, S. J., Denholm, I., Goulson, D., Stoate, C., &amp; Osborne, J. L. (2010). Pollinator effectiveness and fruit set in common ivy, Hedera helix (Araliaceae). Arthropod-Plant Interactions, 4(1), 19-28.</t>
  </si>
  <si>
    <t>Venugopal, N., &amp; Preeti, A. (2014). Reproductive biology of Panax wangianus (Araliaceae): a critically endangered medicinal plant. The International Journal of Plant Reproductive Biology, 6(2), 122-128.</t>
  </si>
  <si>
    <t>The International Journal of Plant Reproductive Biology</t>
  </si>
  <si>
    <t>Davila, Y. C., &amp; Wardle, G. M. (2007). Bee boys and fly girls: Do pollinators prefer male or female umbels in protandrous parsnip, Trachymene incisa (Apiaceae)?. Austral Ecology, 32(7), 798-807.</t>
  </si>
  <si>
    <t>Consiglio, T. K., &amp; Bourne, G. R. (2001). Pollination and breeding system of a neotropical palm Astrocaryum vulgare in Guyana: a test of the predictability of syndromes. Journal of Tropical Ecology, 17(4), 577-592.</t>
  </si>
  <si>
    <t>Fava, W. S., da Silva Covre, W., &amp; Sigrist, M. R. (2011). Attalea phalerata and Bactris glaucescens (Arecaceae, Arecoideae): Phenology and pollination ecology in the Pantanal, Brazil. Flora-morphology, distribution, functional ecology of plants, 206(6), 575-584.</t>
  </si>
  <si>
    <t>Flora</t>
  </si>
  <si>
    <t>Tschapka, M., &amp; Cunningham, S. A. (2004). Flower Mites of Calyptrogyne ghiesbreghtiana (Arecaceae): Evidence for Dispersal Using Pollinating Bats 1. Biotropica, 36(3), 377-381.</t>
  </si>
  <si>
    <t>Herrera, J. (1988). Pollination relationships in southern Spanish Mediterranean shrublands. The Journal of Ecology, 274-287.</t>
  </si>
  <si>
    <t>Küchmeister, H., Silberbauer-Gottsberger, I., &amp; Gottsberger, G. (1997). Flowering, pollination, nectar standing crop, and nectaries ofEuterpe precatoria (Arecaceae), an Amazonian rain forest palm. Plant Systematics and Evolution, 206(1), 71-97.</t>
  </si>
  <si>
    <t>Borchsenius, F. (1997). Flowering biology ofGeonoma irena andG. cuneata var. sodiroi (Arecaceae). Plant Systematics and Evolution, 208(3), 187-196.</t>
  </si>
  <si>
    <t>Listabarth, C. (2001). Palm pollination by bees, beetles and flies: why pollinator taxonomy does not matter. The case of Hyospathe elegans (Arecaceae, Arecoidae, Areceae, Euterpeinae). Plant Species Biology, 16(2), 165-181.</t>
  </si>
  <si>
    <t>Meekijjaroenroj, A., Bessière, J. M., &amp; Anstett, M. C. (2007). Chemistry of floral scents in four Licuala species (Arecaceae). Flavour and fragrance journal, 22(4), 300-310.</t>
  </si>
  <si>
    <t>Flavour and Fragrance Journal</t>
  </si>
  <si>
    <t>Khorsand Rosa, R., &amp; Koptur, S. (2013). New findings on the pollination biology of Mauritia flexuosa (Arecaceae) in Roraima, Brazil: linking dioecy, wind, and habitat. American journal of botany, 100(3), 613-621.</t>
  </si>
  <si>
    <t>Ratsirarson, J., Silander Jr, J. A., &amp; Richard, A. F. (1996). Conservation and management of a threatened Madagascar palm species, Neodypsis decaryi, Jumelle. Conservation biology, 10(1), 40-52.</t>
  </si>
  <si>
    <t>Conservation Biology</t>
  </si>
  <si>
    <t>Núñez-Avellaneda, L. A., &amp; Rojas-Robles, R. (2008). Reproductive biology and pollination ecology of the milpesos palm Oenocarpus bataua in the Colombian Andes. Caldasia, 30(1), 101-125.</t>
  </si>
  <si>
    <t>Caldasia</t>
  </si>
  <si>
    <t>Wolff, L. F., Gomes, G. C., &amp; Rodrigues, W. F. (2009). Fenologia da Vegetação Arbórea Nativa Visando a Apicultura Sustentável para a Agricultura Familiar da Metade Sul do Rio Grande do Sul. Revista Brasileira de Agroecologia, 4(1).</t>
  </si>
  <si>
    <t>Revista Brasileira de Agroecologia</t>
  </si>
  <si>
    <t>Berjano, R., Ortiz, P. L., Arista, M., &amp; Talavera, S. (2009). Pollinators, flowering phenology and floral longevity in two Mediterranean Aristolochia species, with a review of flower visitor records for the genus. Plant Biology, 11(1), 6-16.</t>
  </si>
  <si>
    <t>Stotz, G. C., &amp; Gianoli, E. (2013). Pollination biology and floral longevity of Aristolochia chilensis in an arid ecosystem. Plant Ecology &amp; Diversity, 6(2), 181-186.</t>
  </si>
  <si>
    <t>Plant Ecology &amp; Diversity</t>
  </si>
  <si>
    <t>Burgess, K. S., Singfield, J., Melendez, V., &amp; Kevan, P. G. (2004). Pollination biology of Aristolochia grandiflora (Aristolochiaceae) in Veracruz, Mexico. Annals of the Missouri Botanical Garden, 346-356.</t>
  </si>
  <si>
    <t>Sakai, S. (2002). Aristolochia spp.(Aristolochiaceae) pollinated by flies breeding on decomposing flowers in Panama. American Journal of Botany, 89(3), 527-534.</t>
  </si>
  <si>
    <t>Rulik, B., Wanke, S., Nuss, M., &amp; Neinhuis, C. (2008). Pollination of Aristolochia pallida willd.(Aristolochiaceae) in the Mediterranean. Flora-Morphology, Distribution, Functional Ecology of Plants, 203(2), 175-184.</t>
  </si>
  <si>
    <t>Lu, K. L. (1982). Pollination biology of Asarum caudatum (Aristolochiaceae) in northern California. Systematic Botany, 150-157.</t>
  </si>
  <si>
    <t>Systematic Botany</t>
  </si>
  <si>
    <t>Seymour, R. S., Maass, E., &amp; Bolin, J. F. (2009). Floral thermogenesis of three species of Hydnora (Hydnoraceae) in Africa. Annals of Botany, 104(5), 823-832.</t>
  </si>
  <si>
    <t>Bolin, J. F., Maass, E., &amp; Musselman, L. J. (2009). Pollination biology of Hydnora africana Thunb.(Hydnoraceae) in Namibia: brood-site mimicry with insect imprisonment. International Journal of Plant Sciences, 170(2), 157-163.</t>
  </si>
  <si>
    <t>Bernardello, G., Anderson, G. J., Lopez S, P., Cleland, M. A., Stuessy, T. F., &amp; Crawford, D. J. (1999). Reproductive biology of Lactoris fernandeziana (Lactoridaceae). American Journal of Botany, 86(6), 829-840.</t>
  </si>
  <si>
    <t>Webb, C. J. (1994). Pollination, self-incompatibility, and fruit production in Corokia cotoneaster (Escalloniaceae). New Zealand journal of botany, 32(3), 385-392.</t>
  </si>
  <si>
    <t>New Zealand Journal of Botany</t>
  </si>
  <si>
    <t>Molina‐Freaner, F., &amp; Eguiarte, L. E. (2003). The pollination biology of two paniculate agaves (Agavaceae) from northwestern Mexico: contrasting roles of bats as pollinators. American Journal of Botany, 90(7), 1016-1024.</t>
  </si>
  <si>
    <t>Rocha, M., Valera, A., &amp; Eguiarte, L. E. (2005). Reproductive ecology of five sympatric Agave Littaea (Agavaceae) species in central Mexico. American Journal of Botany, 92(8), 1330-1341.</t>
  </si>
  <si>
    <t>Borbón-Palomares, D. B., Laborin-Sivirian, F., Tinoco-Ojanguren, C., Peñalba, M. C., Reyes-Ortega, I., &amp; Molina-Freaner, F. (2018). Reproductive ecology of Agave colorata: the importance of nectar-feeding bats and the germination consequences of self-pollination. Plant Ecology, 219(8), 927-939.</t>
  </si>
  <si>
    <t>Plant Ecology</t>
  </si>
  <si>
    <t>Arizaga, S., Ezcurra, E., Peters, E., de Arellano, F. R., &amp; Vega, E. (2000). Pollination ecology of Agave macroacantha (Agavaceae) in a Mexican tropical desert. II. The role of pollinators. American Journal of Botany, 87(7), 1011-1017.</t>
  </si>
  <si>
    <t>Johanson, L. G., Hoffmann, A. A., Walker, K. L., &amp; Nash, M. A. (2019). Bees of the Victorian Alps: network structure and interactions of introduced species. Austral Ecology, 44(2), 245-254.</t>
  </si>
  <si>
    <t>Vislobokov, N. A., Galinskaya, T. V., Degtjareva, G. V., Valiejo‐Roman, C. M., Samigullin, T. H., Kuznetsov, A. N., &amp; Sokoloff, D. D. (2014). Pollination of Vietnamese Aspidistra xuansonensis (Asparagaceae) by female Cecidomyiidi flies: larvae of pollinator feed on fertile pollen in anthers of anthetic bisexual flowers. American Journal of Botany, 101(9), 1519-1531.</t>
  </si>
  <si>
    <t>Rammell, N. F., Gillespie, S. D., &amp; Elle, E. (2019). Visiting insect behaviour and pollen transport for a generalist oak-savannah wildflower, Camassia quamash (Asparagaceae). The Canadian Entomologist, 151(1), 58-68.</t>
  </si>
  <si>
    <t>The Canadian Entomologist</t>
  </si>
  <si>
    <t>Wester, P. (2019). First observations of nectar-drinking lizards on the African mainland. Plant Ecology and Evolution, 152(1), 78-83.</t>
  </si>
  <si>
    <t>Plant Ecology and Evolution</t>
  </si>
  <si>
    <t>Bożek, M., Strzałkowska-Abramek, M., &amp; Denisow, B. (2015). Nectar and pollen production and insect visitation on ornamentals from the genus Hosta Tratt.(Asparagaceae). Journal of Apicultural Science, 59(2), 115-125.</t>
  </si>
  <si>
    <t>Journal of Apicultural Science</t>
  </si>
  <si>
    <t>Wheelwright, N. T., Dukeshire, E. E., Fontaine, J. B., Gutow, S. H., Moeller, D. A., Schuetz, J. G., ... &amp; Zink, A. G. (2006). Pollinator limitation, autogamy and minimal inbreeding depression in insect-pollinated plants on a boreal island. The American Midland Naturalist, 155(1), 19-38.</t>
  </si>
  <si>
    <t>The American Midland Naturalist</t>
  </si>
  <si>
    <t>Johnson, S. D., Pauw, A., &amp; Midgley, J. (2001). Rodent pollination in the African lily Massonia depressa (Hyacinthaceae). American Journal of Botany, 88(10), 1768-1773.</t>
  </si>
  <si>
    <t>He, T. H., Rao, G. Y., &amp; You, R. L. (2000). Reproductive biology of Ophiopogon xylorrhizus (Liliaceae sl): an endangered endemic of Yunnan, Southwest China. Australian Journal of Botany, 48(1), 101-107.</t>
  </si>
  <si>
    <t>Australian Journal of Botany</t>
  </si>
  <si>
    <t>Wester, P., Stanway, R., &amp; Pauw, A. (2009). Mice pollinate the Pagoda Lily, Whiteheadia bifolia (Hyacinthaceae)—First field observations with photographic documentation of rodent pollination in South Africa. South African Journal of Botany, 75(4), 713-719.</t>
  </si>
  <si>
    <t>Rentsch, J. D., &amp; Leebens‐Mack, J. (2014). Yucca aloifolia (Asparagaceae) opts out of an obligate pollination mutualism1. American journal of botany, 101(12), 2062-2067.</t>
  </si>
  <si>
    <t>Kubitzki et al., (1998). Flowering Plants. Monocotyledons: Lilianae (except Orchidaceae). Springer-Verlag, Berlin, 471p.</t>
  </si>
  <si>
    <t>Hicks, D. M., Ouvrard, P., Baldock, K. C., Baude, M., Goddard, M. A., Kunin, W. E., ... &amp; Stone, G. N. (2016). Food for pollinators: quantifying the nectar and pollen resources of urban flower meadows. PloS one, 11(6), e0158117.</t>
  </si>
  <si>
    <t>Bischoff, M. (2008). Pollination ecology of the New Zealand alpine flora (Doctoral dissertation, Heidelberg, Univ., Diss., 2008).</t>
  </si>
  <si>
    <t>Poursin, J. M. (1982). Niches écologiques de quelques Halictinae. II. Régimes alimentaires. Apidologie, 13(3), 227-240.</t>
  </si>
  <si>
    <t>Hocking, B. (1968). Insect-flower associations in the high Arctic with special reference to nectar. Oikos, 359-387.</t>
  </si>
  <si>
    <t>Olesen, J. M., Bascompte, J., Elberling, H., &amp; Jordano, P. (2008). Temporal dynamics in a pollination network. Ecology, 89(6), 1573-1582.</t>
  </si>
  <si>
    <t>Dupont, Y. L., &amp; Olesen, J. M. (2009). Ecological modules and roles of species in heathland plant-insect flower visitor networks. Journal of Animal Ecology, 346-353.</t>
  </si>
  <si>
    <t>Villalobos, S., Sevenello-Montagner, J. M., &amp; Vamosi, J. C. (2019). Specialization in plant–pollinator networks: insights from local-scale interactions in Glenbow Ranch Provincial Park in Alberta, Canada. BMC ecology, 19(1), 1-13.</t>
  </si>
  <si>
    <t>Wojcik, V. A., Frankie, G. W., Thorp, R. W., &amp; Hernandez, J. L. (2008). Seasonality in bees and their floral resource plants at a constructed urban bee habitat in Berkeley, California. Journal of the Kansas Entomological Society, 81(1), 15-28.</t>
  </si>
  <si>
    <t>Journal of the Kansas Entomological Society</t>
  </si>
  <si>
    <t>Rotenberry, J. T. (1990). Variable floral phenology: temporal resource heterogeneity and its implication for flower visitors. Ecography, 13(1), 1-10.</t>
  </si>
  <si>
    <t>Adedoja, O., Dormann, C. F., Kehinde, T., &amp; Samways, M. J. (2019). Refuges from fire maintain pollinator–plant interaction networks. Ecology and evolution, 9(10), 5777-5786.</t>
  </si>
  <si>
    <t>Marques, M. F., Deprá, M. S., &amp; Gaglianone, M. C. (2018). Seasonal variation in bee-plant interactions in an inselberg in the Atlantic Forest in Southeastern Brazil. Sociobiology, 65(4), 612-620.</t>
  </si>
  <si>
    <t>Sociobiology</t>
  </si>
  <si>
    <t>Pelayo, R. C., Soriano, P. J., Márquez, N. J., &amp; Navarro, L. (2019). Phenological patterns and pollination network structure in a Venezuelan páramo: a community-scale perspective on plant-animal interactions. Plant Ecology &amp; Diversity, 12(6), 607-618.</t>
  </si>
  <si>
    <t>Koniak, G., Noy-Meir, I., &amp; Perevolotsky, A. (2009). Estimating multiple benefits from vegetation in Mediterranean ecosystems. Biodiversity and Conservation, 18(13), 3483-3501.</t>
  </si>
  <si>
    <t>Biodiversity and Conservation</t>
  </si>
  <si>
    <t>Arroyo‐Correa, B., Burkle, L. A., &amp; Emer, C. (2020). Alien plants and flower visitors disrupt the seasonal dynamics of mutualistic networks. Journal of Ecology, 108(4), 1475-1486.</t>
  </si>
  <si>
    <t>Ghazoul, J. (2004). Alien abduction: disruption of native plant‐pollinator interactions by invasive species. Biotropica, 36(2), 156-164.</t>
  </si>
  <si>
    <t>Jolls, C. L., Inkster, J. N., Scholtens, B. G., Vitt, P., &amp; Havens, K. (2019). An endemic plant and the plant-insect visitor network of a dune ecosystem. Global Ecology and Conservation, 18, e00603.</t>
  </si>
  <si>
    <t>Simpson, B. B. (1977). Breeding systems of dominant perennial plants of two disjunct warm desert ecosystems. Oecologia, 27(3), 203-226.</t>
  </si>
  <si>
    <t>Olsen, K. M. (1996). Pollination effectiveness and pollinator importance in a population of Heterotheca subaxillaris (Asteraceae). Oecologia, 109(1), 114-121.</t>
  </si>
  <si>
    <t>Culjak Mathieu, V. (2021). Habitat heterogeneity drives plant-pollinator network diversity on the tundra of Victoria Island, Nunavut, Canada.</t>
  </si>
  <si>
    <t>Totland, Ø. (1993). Pollination in alpine Norway: flowering phenology, insect visitors, and visitation rates in two plant communities. Canadian Journal of Botany, 71(8), 1072-1079.</t>
  </si>
  <si>
    <t>Rodarte, A. T. A., Silva, F. O. D., &amp; Viana, B. F. (2008). A flora melitófila de uma área de dunas com vegetação de caatinga, Estado da Bahia, Nordeste do Brasil. Acta Botanica Brasilica, 22, 301-312.</t>
  </si>
  <si>
    <t>Barber, S. C., &amp; Estes, J. R. (1978). Comparative pollination ecology of Pyrrhopappus geiseri and Pyrrhopappus carolinianus. American Journal of Botany, 65(5), 562-566.</t>
  </si>
  <si>
    <t>Vitt, P., Havens, K., Jolls, C. L., &amp; Knight, T. M. (2020). Temporal variation in the roles of exotic and native plant species in plant–pollinator networks. Ecosphere, 11(2), e02981.</t>
  </si>
  <si>
    <t>Horsburgh, M., Semple, J. C., &amp; Kevan, P. G. (2011). Relative pollinator effectiveness of insect floral visitors to two sympatric species of wild aster: Symphyotrichum lanceolatum (Willd.) Nesom and S. lateriflorum (L.) Löve &amp; Löve (Asteraceae: Astereae). Rhodora, 113(953), 64-86.</t>
  </si>
  <si>
    <t>Rhodora</t>
  </si>
  <si>
    <t>Kevan, P. G. (1972). Insect pollination of high arctic flowers. The Journal of Ecology, 831-847.</t>
  </si>
  <si>
    <t>Olito, C., &amp; Fox, J. W. (2015). Species traits and abundances predict metrics of plant–pollinator network structure, but not pairwise interactions. Oikos, 124(4), 428-436.</t>
  </si>
  <si>
    <t>Schatz, G. E., Lowry, I. I. P. P., &amp; Wolf, A. E. (1999). Endemic families of Madagascar. IV. A synoptic revision of Asteropeia (Asteropeiaceae). Adansonia, 21(2), 255-268.</t>
  </si>
  <si>
    <t>Adansonia</t>
  </si>
  <si>
    <t>Gottsberger, G. (2016). Generalist and specialist pollination in basal angiosperms (ANITA grade, basal monocots, magnoliids, Chloranthaceae and Ceratophyllaceae): what we know now. Plant Diversity and Evolution, 131, 263-362.</t>
  </si>
  <si>
    <t>Plant Diversity and Evolution</t>
  </si>
  <si>
    <t>Thien, L. B., Bernhardt, P., Devall, M. S., Chen, Z. D., Luo, Y. B., Fan, J. H., ... &amp; Williams, J. H. (2009). Pollination biology of basal angiosperms (ANITA grade). American Journal of Botany, 96(1), 166-182.</t>
  </si>
  <si>
    <t>Ruchisansakun, S., Tangtorwongsakul, P., Cozien, R. J., Smets, E. F., &amp; van der Niet, T. (2016). Floral specialization for different pollinators and divergent use of the same pollinator among co-occurring Impatiens species (Balsaminaceae) from Southeast Asia. Botanical Journal of the Linnean Society, 181(4), 651-666.</t>
  </si>
  <si>
    <t>Rust, R. W. (1977). Pollination in Impatiens capensis and Impatiens pallida (Balsaminaceae). Bulletin of the Torrey Botanical Club, 361-367.</t>
  </si>
  <si>
    <t>Tian, J., Liu, K., &amp; Hu, G. (2004). Pollination ecology and pollination system of Impatiens reptans (Balsaminaceae) endemic to China. Annals of Botany, 93(2), 167-175.</t>
  </si>
  <si>
    <t>Sperling, C. R., &amp; Bittrich, V. (1993). Basellaceae. In Flowering Plants· Dicotyledons (pp. 143-146). Springer, Berlin, Heidelberg.</t>
  </si>
  <si>
    <t>Wyatt, G. E., &amp; Sazima, M. (2011). Pollination and reproductive biology of thirteen species of Begonia in the Serra do Mar State Park, São Paulo, Brazil. Journal of Pollination Ecology, 6.</t>
  </si>
  <si>
    <t>Vogel, S. (1998). Remarkable nectaries: structure, ecology, organophyletic perspectives: II. Nectarioles. Flora, 193(1), 1-29.</t>
  </si>
  <si>
    <t>Castillo, R. A., Caballero, H., Boege, K., Fornoni, J., &amp; Dominguez, C. A. (2012). How to cheat when you cannot lie? Deceit pollination in Begonia gracilis. Oecologia, 169(3), 773-782.</t>
  </si>
  <si>
    <t>Agren, J., &amp; Schemske, D. W. (1991). Pollination by deceit in a neotropical monoecious herb, Begonia involucrata. Biotropica, 235-241.</t>
  </si>
  <si>
    <t>Gong, X., Guan, B. C., Zhou, S. L., &amp; Ge, G. (2015). Reproductive biology of the rare plant, Dysosma pleiantha (Berberidaceae): breeding system, pollination and implications for conservation. Pakistan Journal of Botany, 47(3), 951-957.</t>
  </si>
  <si>
    <t>Pakistan Journal of Botany</t>
  </si>
  <si>
    <t>Suzuki, K. (1987). Nectar sucking pollinators in hybrid derivatives of Epimedium (Berberidaceae). Plant Species Biology, 2(1‐2), 137-140.</t>
  </si>
  <si>
    <t>Li, Y. X., Quan, Q. M., &amp; Sun, G. L. (2009). Effect of floral morphology on fruit set in Epimedium sagittatum (Berberidaceae). Plant systematics and evolution, 279(1), 51-58.</t>
  </si>
  <si>
    <t>Ronsheim, M. L., &amp; Swartz, K. R. (1986). Reproductive ecology of Jeffersonia diphylla (Berberidaceae). American Journal of Botany, 73(10), 1416-1426.</t>
  </si>
  <si>
    <t>Laverty, T. M. (1992). Plant interactions for pollinator visits: a test of the magnet species effect. Oecologia, 89(4), 502-508.</t>
  </si>
  <si>
    <t>Ronse De Craene, L. P. (2017). Floral development of Berberidopsis beckleri–can an additional species of the Berberidopsidaceae add evidence to floral evolution in the core eudicots?. Annals of botany, 119(4), 599-610.</t>
  </si>
  <si>
    <t>Weis, I. M., &amp; Hermanutz, L. A. (1993). Pollination dynamics of arctic dwarf birch (Betula glandulosa; Betulaceae) and its role in the loss of seed production. American Journal of Botany, 80(9), 1021-1027.</t>
  </si>
  <si>
    <t>Kazuhiko, M. (2007). Floral sex allocation at individual and branch levels in Betula platyphylla var. japonica (Betulaceae), a tall, wind‐pollinated monoecious tree species. American Journal of Botany, 94(9), 1450-1458.</t>
  </si>
  <si>
    <t>Machado, A. D. O. (2012). Diversidade de recursos florais para beija-flores nos cerrados do triângulo mineiro e região.</t>
  </si>
  <si>
    <t>Urcelay, C., Morales, C. L., &amp; Chalcoff, V. R. (2006). Relationship between corolla length and floral larceny in the South American hummingbird-pollinated Campsidium valdivianum (Bignoniaceae). In Annales Botanici Fennici (pp. 205-211). Finnish Zoological and Botanical Publishing Board.</t>
  </si>
  <si>
    <t>Annales Botanici Fennici</t>
  </si>
  <si>
    <t>Bertin, R. I. (1982). Floral biology, hummingbird pollination and fruit production of trumpet creeper (Campsis radicans, Bignoniaceae). American Journal of Botany, 69(1), 122-134.</t>
  </si>
  <si>
    <t>Milet‐Pinheiro, P., &amp; Schlindwein, C. (2009). Pollination in Jacaranda rugosa (Bignoniaceae): euglossine pollinators, nectar robbers and low fruit set. Plant Biology, 11(2), 131-141.</t>
  </si>
  <si>
    <t>Plant biology</t>
  </si>
  <si>
    <t>Lopes, A. V., Vogel, S., &amp; Machado, I. C. (2002). Secretory trichomes, a substitutive floral nectar source in Lundia A. DC.(Bignoniaceae), a genus lacking a functional disc. Annals of Botany, 90(2), 169-174.</t>
  </si>
  <si>
    <t>Snow, A. A., &amp; Roubik, D. W. (1987). Pollen deposition and removal by bees visiting two tree species in Panama. Biotropica, 57-63.</t>
  </si>
  <si>
    <t>Cunninghamia</t>
  </si>
  <si>
    <t>Ramsey, M. (1995). Ant pollination of the perennial herb Blandfordia grandiflora (Liliaceae). Oikos, 265-272.</t>
  </si>
  <si>
    <t>Zimmerman, M., &amp; Pyke, G. H. (1988). Pollination ecology of Christmas Bells (Blandfordia nobilis): patterns of standing crop of nectar. Australian Journal of Ecology, 13(3), 301-309.</t>
  </si>
  <si>
    <t>Costa, T. M. (2016). Estratégias reprodutivas de Bonnetia stricta (Bonnetiaceae) presentes na mata ciliar do Rio Lençóis, Chapada Diamantina, Bahia. Anais dos seminários de iniciação científica, (20).</t>
  </si>
  <si>
    <t>Milet-Pinheiro, P., &amp; Schlindwein, C. (2010). Mutual reproductive dependence of distylic Cordia leucocephala (Cordiaceae) and oligolectic Ceblurgus longipalpis (Halictidae, Rophitinae) in the Caatinga. Annals of botany, 106(1), 17-27.</t>
  </si>
  <si>
    <t>Lara‐Romero, C., Seguí, J., Pérez‐Delgado, A., Nogales, M., &amp; Traveset, A. (2019). Beta diversity and specialization in plant–pollinator networks along an elevational gradient. Journal of Biogeography, 46(7), 1598-1610.</t>
  </si>
  <si>
    <t>Journal of Biogeography</t>
  </si>
  <si>
    <t>Boyd, A. E. (2004). Breeding system of Macromeria viridiflora (Boraginaceae) and geographic variation in pollinator assemblages. American Journal of Botany, 91(11), 1809-1813.</t>
  </si>
  <si>
    <t>Bauer, P. J. (1983). Bumblebee pollination relationships on the Beartooth Plateau tundra of southern Montana. American Journal of Botany, 70(1), 134-144.</t>
  </si>
  <si>
    <t>Conran, J. G. (1998). Boryaceae. In Flowering Plants· Monocotyledons (pp. 151-154). Springer, Berlin, Heidelberg.</t>
  </si>
  <si>
    <t>Elberling, H., &amp; Olesen, J. M. (1999). The structure of a high latitude plant‐flower visitor system: the dominance of flies. Ecography, 22(3), 314-323.</t>
  </si>
  <si>
    <t>Motten, A. F. (1986). Pollination ecology of the spring wildflower community of a temperate deciduous forest. Ecological Monographs, 56(1), 21-42.</t>
  </si>
  <si>
    <t>Ecological Monographs</t>
  </si>
  <si>
    <t>Schemske, D. W., Willson, M. F., Melampy, M. N., Miller, L. J., Verner, L., Schemske, K. M., &amp; Best, L. B. (1978). Flowering ecology of some spring woodland herbs. Ecology, 59(2), 351-366.</t>
  </si>
  <si>
    <t>Gómez, J. M., &amp; Zamora, R. (1999). Generalization vs. specialization in the pollination system of Hormathophylla spinosa (Cruciferae). Ecology, 80(3), 796-805.</t>
  </si>
  <si>
    <t>Robertson, I. C., &amp; Leavitt, H. (2011). Relative contributions to seed production by floral visitors of slickspot peppergrass, Lepidium papilliferum (Brassicaceae). Arthropod-Plant Interactions, 5(4), 379-389.</t>
  </si>
  <si>
    <t>Kamke, R., Schmid, S., Zillikens, A., Lopes, B. C., &amp; Steiner, J. (2011). The importance of bees as pollinators in the short corolla bromeliad Aechmea caudata in southern Brazil. Flora-Morphology, Distribution, Functional Ecology of Plants, 206(8), 749-756.</t>
  </si>
  <si>
    <t>Givnish, T. J., Evans, T. M., Zjhra, M. L., Patterson, T. B., Berry, P. E., &amp; Sytsma, K. J. (2000). Molecular evolution, adaptive radiation, and geographic diversification in the amphiatlantic family Rapateaceae: evidence from ndhF sequences and morphology. Evolution, 54(6), 1915-1937.</t>
  </si>
  <si>
    <t>Fumero‐Cabán, J. J., &amp; Meléndez‐Ackerman, E. J. (2007). Relative pollination effectiveness of floral visitors of Pitcairnia angustifolia (Bromeliaceae). American Journal of Botany, 94(3), 419-424.</t>
  </si>
  <si>
    <t>Lara, C., &amp; Ornelas, J. F. (2002). Flower mites and nectar production in six hummingbird-pollinated plants with contrasting flower longevities. Canadian Journal of Botany, 80(11), 1216-1229.</t>
  </si>
  <si>
    <t>Wright, M. G., Visser, D., &amp; De Lange, J. H. (1991). Autecological studies on Audouinia capitata (Bruniaceae). 2. Insects as pollen vectors. South African Journal of Botany, 57(5), 260-263.</t>
  </si>
  <si>
    <t>Hall, A. V., Oliver, E. G. H., &amp; Classen-Bockhoff, R. (2010). New species of thamnea and brunia from Western Cape, South Africa.</t>
  </si>
  <si>
    <t>Cheek, M., &amp; van der Burgt, X. (2010). Gymnosiphon samoritoureanus (Burmanniaceae) a new species from Guinea, with new records of other achlorophyllous heteromycotrophs. Kew Bulletin, 65(1), 83-88.</t>
  </si>
  <si>
    <t>Kew Bulletin</t>
  </si>
  <si>
    <t>Lázaro, A., &amp; Traveset, A. (2005). Spatio‐temporal variation in the pollination mode of Buxus balearica (Buxaceae), an ambophilous and selfing species: mainland‐island comparison. Ecography, 28(5), 640-652.</t>
  </si>
  <si>
    <t>Conran, J. G., &amp; Carolin, R. (2004). Byblidaceae. In Flowering Plants· Dicotyledons (pp. 45-49). Springer, Berlin, Heidelberg.</t>
  </si>
  <si>
    <t>Silva, J. B. D., &amp; Leite, A. V. D. L. (2011). Reproductive biology and pollination of Cabomba aquatica (Cabombaceae). Rodriguésia, 62, 919-926.</t>
  </si>
  <si>
    <t>Blair, A. W., &amp; Williamson, P. S. (2008). Effectiveness and importance of pollinators to the star cactus (Astrophytum asterias). The Southwestern Naturalist, 53(4), 423-430.</t>
  </si>
  <si>
    <t>The Southwestern Naturalist</t>
  </si>
  <si>
    <t>Walter, H. E. (2010). Floral biology of Echinopsis chiloensis ssp. chiloensis (Cactaceae): evidence for a mixed pollination syndrome. Flora-Morphology, Distribution, Functional Ecology of Plants, 205(11), 757-763.</t>
  </si>
  <si>
    <t>Ortega‐Baes, P., Saravia, M., Sühring, S., Godínez‐Alvarez, H., &amp; Zamar, M. (2011). Reproductive biology of Echinopsis terscheckii (Cactaceae): the role of nocturnal and diurnal pollinators. Plant Biology, 13, 33-40.</t>
  </si>
  <si>
    <t>McIntosh, M. E. (2005). Pollination of two species of Ferocactus: interactions between cactus-specialist bees and their host plants. Functional Ecology, 727-734.</t>
  </si>
  <si>
    <t>Fagua, J. C., &amp; Ackerman, J. D. (2011). Consequences of floral visits by ants and invasive honeybees to the hummingbird‐pollinated, Caribbean cactus Melocactus intortus. Plant Species Biology, 26(3), 193-204.</t>
  </si>
  <si>
    <t>Valiente‐Banuet, A., Molina‐Freaner, F., Torres, A., Arizmendi, M. D. C., &amp; Casas, A. (2004). Geographic differentiation in the pollination system of the columnar cactus Pachycereus pecten‐aboriginum. American Journal of Botany, 91(6), 850-855.</t>
  </si>
  <si>
    <t>Nassar, J. M., Ramírez, N., &amp; Linares, O. (1997). Comparative pollination biology of Venezuelan columnar cacti and the role of nectar‐feeding bats in their sexual reproduction. American Journal of Botany, 84(7), 918-927.</t>
  </si>
  <si>
    <t>Rivera‐Marchand, B., &amp; Ackerman, J. D. (2006). Bat Pollination Breakdown in the Caribbean Columnar Cactus Pilosocereus royenii 1. Biotropica, 38(5), 635-642.</t>
  </si>
  <si>
    <t>Ibarra‐Cerdeña, C. N., Iñiguez‐Dávalos, L. I., &amp; Sánchez‐Cordero, V. (2005). Pollination ecology of Stenocereus queretaroensis (Cactaceae), a chiropterophilous columnar cactus, in a tropical dry forest of Mexico. American Journal of Botany, 92(3), 503-509</t>
  </si>
  <si>
    <t>Arias‐Cóyotl, E., Stoner, K. E., &amp; Casas, A. (2006). Effectiveness of bats as pollinators of Stenocereus stellatus (Cactaceae) in wild, managed in situ, and cultivated populations in La Mixteca Baja, central Mexico. American Journal of Botany, 93(11), 1675-1683.</t>
  </si>
  <si>
    <t>Sérsic, A. N. (2004). Pollination biology in the genus Calceolaria L.(Calceolariaceae) (Vol. 82). Biology Centre of the Upper Austrian Museums.</t>
  </si>
  <si>
    <t>Erbar, C. (2014). Nectar secretion and nectaries in basal angiosperms, magnoliids and non-core eudicots and a comparison with core eudicots. Plant Diversity and Evolution, 131(2), 63-143.</t>
  </si>
  <si>
    <t>Li, Z., Jiang, Y., Liu, D., Ma, J., Li, J., Li, M., &amp; Sui, S. (2018). Floral scent emission from nectaries in the adaxial side of the innermost and middle petals in Chimonanthus praecox. International journal of molecular sciences, 19(10), 3278.</t>
  </si>
  <si>
    <t>International Journal of Molecular Sciences</t>
  </si>
  <si>
    <t>de Melo Versieux, L., Acosta, A. L., Jordão, A. L., Zidko, A., &amp; Maia, U. M. (2014). Floral biology, morphology and ecological niche modelling of Caraipa grandifolia (Calophyllaceae), an important Amazonian floodplain tree. Boletim do Museu Paraense Emílio Goeldi-Ciências Naturais, 9(3), 465-479.</t>
  </si>
  <si>
    <t>Boletim do Museu Paraense Emílio Goeldi-Ciências Naturais</t>
  </si>
  <si>
    <t>Santos, A. P. B., Trad, R. J., Do Espirito Santo, F. D. S., do Amaral, M. D. C. E., &amp; Rapini, A. (2015). Kielmeyera ferruginosa (Calophyllaceae), a new species from the Atlantic Forest, southern Bahia, Brazil. Phytotaxa, 221(3), 288-294.</t>
  </si>
  <si>
    <t>Phytotaxa</t>
  </si>
  <si>
    <t>Katinas, L., Hernández, M. P., Arambarri, A. M., &amp; Funk, V. A. (2016). The origin of the bifurcating style in Asteraceae (Compositae). Annals of botany, 117(6), 1009-1021.</t>
  </si>
  <si>
    <t>Bates, D. M., Dahlgren, R., Green, P. S., &amp; Kubitzki, K. (1980). A prospectus for a proposed new work: the families and genera of vascular plants. Taxon, 29(2/3), 318-320.</t>
  </si>
  <si>
    <t>Taxon</t>
  </si>
  <si>
    <t>Walsh, S. K., Pender, R. J., Junker, R. R., Daehler, C. C., Morden, C. W., &amp; Lorence, D. H. (2019). Pollination biology reveals challenges to restoring populations of Brighamia insignis (Campanulaceae), a critically endangered plant species from Hawai ‘i. Flora, 259, 151448.</t>
  </si>
  <si>
    <t>Muchhala, N. (2006). The pollination biology of Burmeistera (Campanulaceae): specialization and syndromes. American Journal of Botany, 93(8), 1081-1089.</t>
  </si>
  <si>
    <t>Muchhala, N. (2003). Exploring the boundary between pollination syndromes: bats and hummingbirds as pollinators of Burmeistera cyclostigmata and B. tenuiflora (Campanulaceae). Oecologia, 134(3), 373-380.</t>
  </si>
  <si>
    <t>Lundgren, R., &amp; Olesen, J. M. (2005). The dense and highly connected world of Greenland’s plants and their pollinators. Arctic, Antarctic, and Alpine Research, 37(4), 514-520.</t>
  </si>
  <si>
    <t>Vogler, D. W., Peretz, S., &amp; Stephenson, A. G. (1999). Floral plasticity in an iteroparous plant: the interactive effects of genotype, environment, and ontogeny in Campanula rapunculoides (Campanulaceae). American Journal of Botany, 86(4), 482-494.</t>
  </si>
  <si>
    <t>Rodríguez‐Rodríguez, M. C., &amp; Valido, A. (2011). Consequences of plant‐pollinator and floral‐herbivore interactions on the reproductive success of the Canary Islands endemic Canarina canariensis (Campanulaceae). American Journal of Botany, 98(9), 1465-1474.</t>
  </si>
  <si>
    <t>Pender, R. J., Morden, C. W., &amp; Paull, R. E. (2014). Investigating the pollination syndrome of the Hawaiian lobeliad genus Clermontia (Campanulaceae) using floral nectar traits. American journal of botany, 101(1), 201-205.</t>
  </si>
  <si>
    <t>Lammers, T. G., &amp; Freeman, C. E. (1986). Ornithophily among the Hawaiian Lobelioideae (Campanulaceae): evidence from floral nectar sugar compositions. American Journal of Botany, 73(11), 1613-1619.</t>
  </si>
  <si>
    <t>Kwak, M. M., Kremer, P., Boerrichter, E., &amp; Van den Brand, C. (1991). Pollination of the rare species Phyteuma nigrum (Campanulaceae): flight distances of bumblebees.  Proceedings of Experimental and Applied Entomology (Vol. 2, pp. 131-136).</t>
  </si>
  <si>
    <t>Proceedings of Experimental and Applied Entomology</t>
  </si>
  <si>
    <t>Bischoff, M., Campbell, D. R., Lord, J. M., &amp; Robertson, A. W. (2013). The relative importance of solitary bees and syrphid flies as pollinators of two outcrossing plant species in the New Zealand alpine. Austral Ecology, 38(2), 169-176.</t>
  </si>
  <si>
    <t>Welsford, M. R., &amp; Johnson, S. D. (2012). Solitary and social bees as pollinators of Wahlenbergia (Campanulaceae): single-visit effectiveness, overnight sheltering and responses to flower colour. Arthropod-plant interactions, 6(1), 1-14.</t>
  </si>
  <si>
    <t>Amaral, W. D. (2015). Prospecção de espécies aromáticas silvestres dos Campos Gerais da Mata Atlântica do Paraná.</t>
  </si>
  <si>
    <t>Rana, A., &amp; Choudhary, N. (2010). Floral biology and pollination biology of Cannabis sativa L. The International Journal of Plant Reproductive Biology, 2(2), 191-195.</t>
  </si>
  <si>
    <t>Danilova, T. V., &amp; Karlov, G. I. (2006). Application of inter simple sequence repeat (ISSR) polymorphism for detection of sex-specific molecular markers in hop (Humulus lupulus L.). Euphytica, 151(1), 15-21.</t>
  </si>
  <si>
    <t>Euphytica</t>
  </si>
  <si>
    <t>Machado, I., Cristina Lopes, A., Valentina Leite, A., &amp; Virgíniade Brito Neves, C. (2006). Cleome spinosa (Capparaceae): Polygamodioecy and pollination by bats in urban and Caatinga areas, northeastern Brazil. Botanische Jahrbücher für Systematik, Pflanzengeschichte und Pflanzengeographie, 69-82.</t>
  </si>
  <si>
    <t>Botanische Jahrbücher für Systematik, Pflanzengeschichte und Pflanzengeographie</t>
  </si>
  <si>
    <t>Cornejo, X., &amp; Iltis, H. H. (2009). The reinstatement of Beautempsia (Capparaceae) and a key to the genera of Neotropical Capparaceae with variously stellate or peltate indumenta. Journal of the Botanical Research Institute of Texas, 683-689.</t>
  </si>
  <si>
    <t>Journal of the Botanical Research Institute of Texas</t>
  </si>
  <si>
    <t>Aluri, J. S. R., &amp; Rao, S. P. (2002). Psychophily and evolutionary considerations of Cadaba fruticosa L.(Capparaceae). Journal-Bombay Natural History Society, 99(1), 59-63.</t>
  </si>
  <si>
    <t>Journal-Bombay Natural History Society</t>
  </si>
  <si>
    <t>Flórez-Gómez, N. A., Maldonado-Cepeda, J. D., &amp; Ospina-Torres, R. (2020). Bee-plant interaction networks in a seasonal dry tropical forest of the Colombian Caribbean. Neotropical Entomology, 49(4), 533-544.</t>
  </si>
  <si>
    <t>Neotropical Entomology</t>
  </si>
  <si>
    <t>Nayak, K. G., &amp; Davidar, P. (2010). Pollination and breeding systems of woody plant species in tropical dry evergreen forests, southern India. Flora-Morphology, Distribution, Functional Ecology of Plants, 205(11), 745-753.</t>
  </si>
  <si>
    <t>Dafni, A., Eisikowitch, D., &amp; Ivri, Y. (1987). Nectar flow and pollinators' efficiency in two co-occurring species ofCapparis (Capparaceae) in Israel. Plant Systematics and Evolution, 157(3), 181-186.</t>
  </si>
  <si>
    <t>Cornejo, X., &amp; Iltis, H. H. (2008). A revision of Colicodendron (Capparaceae). Journal of the Botanical Research Institute of Texas, 75-93.</t>
  </si>
  <si>
    <t>Schoen, D. J. (1977). Floral biology of Diervilla lonicera (Caprifoliaceae). Bulletin of the Torrey Botanical Club, 234-240.</t>
  </si>
  <si>
    <t>Guitian, P., Guitian, J., &amp; Navarro, L. (1993). Nocturnal pollination in Lonicera etrusca. Acta Ocologica, 14(2), 219-227.</t>
  </si>
  <si>
    <t>Miyake, T., &amp; Yahara, T. (1998). Why does the flower of Lonicera japonica open at dusk?. Canadian Journal of Botany, 76(10), 1806-1811.</t>
  </si>
  <si>
    <t>Kelly, T. T., &amp; Elle, E. (2021). Investigating bee dietary preferences along a gradient of floral resources: how does resource use align with resource availability?. Insect science, 28(2), 555-565.</t>
  </si>
  <si>
    <t>Insect science</t>
  </si>
  <si>
    <t>Inoue, M. N., Ushijima, J., &amp; Yokoyama, J. (2007). Effect of Weigela hortensis (Caprifoliaceae) floral morphology on pollinator behavior. Plant Species Biology, 22(2), 77-86.</t>
  </si>
  <si>
    <t>Ida, T. Y., &amp; Kudo, G. (2003). Floral color change in Weigela middendorffiana (Caprifoliaceae): reduction of geitonogamous pollination by bumble bees. American Journal of Botany, 90(12), 1751-1757.</t>
  </si>
  <si>
    <t>Ronse De Craene, L. P., &amp; Smets, E. F. (1999). The floral development and anatomy of Carica papaya (Caricaceae). Canadian Journal of Botany, 77(4), 582-598.</t>
  </si>
  <si>
    <t>Antunes Carvalho, F. (2014). Molecular phylogeny, biogeography, and an e-monograph of the papaya family (Caricaceae) as an example of taxonomy in the electronic age (Doctoral dissertation, Ludwig-Maximilians-Universität).</t>
  </si>
  <si>
    <t>Bawa, K. S. (1980). Mimicry of male by female flowers and intrasexual competition for pollinators in Jacaratia dolichaula (D. Smith) Woodson (Caricaceae). Evolution, 467-474.</t>
  </si>
  <si>
    <t>Piratelli, A. J., Piña-Rodrigues, F. C. M., Gandara, F. B., Santos, E. M. G., &amp; Costa, L. G. S. (1998). Biologia da polinização de Jacaratia spinosa (Aubl) Adc.(Caricaceae) em mata residual do sudeste brasileiro. Revista Brasileira de Biologia, 58, 671-679.</t>
  </si>
  <si>
    <t>Revista Brasileira de Biologia</t>
  </si>
  <si>
    <t>Cerino, M. C., Torretta, J. P., Gutiérrez, H. F., Richard, G. A., &amp; Pensiero, J. F. (2015). Reproductive biology of Vasconcellea quercifolia A. St.-Hil.(Caricaceae), a moth-pollinated ‘highland papaya’. Plant systematics and evolution, 301(2), 589-598.</t>
  </si>
  <si>
    <t>Bloch, D., Werdenberg, N., &amp; Erhardt, A. (2006). Pollination crisis in the butterfly‐pollinated wild carnation Dianthus carthusianorum?. New Phytologist, 169(4), 699-706.</t>
  </si>
  <si>
    <t>New Phytologist</t>
  </si>
  <si>
    <t>Erhardt, A., &amp; Jäggi, B. (1995). From pollination byLepidoptera to selfing: The case ofDianthus glacialis (Caryophyllaceae). Plant Systematics and Evolution, 195(1), 67-76.</t>
  </si>
  <si>
    <t>Reynolds, R. J., Westbrook, M. J., Rohde, A. S., Cridland, J. M., Fenster, C. B., &amp; Dudash, M. R. (2009). Pollinator specialization and pollination syndromes of three related North American Silene. Ecology, 90(8), 2077-2087.</t>
  </si>
  <si>
    <t>Giménez‐Benavides, L., Dötterl, S., Jürgens, A., Escudero, A., &amp; Iriondo, J. M. (2007). Generalist diurnal pollination provides greater fitness in a plant with nocturnal pollination syndrome: assessing the effects of a Silene–Hadena interaction. Oikos, 116(9), 1461-1472.</t>
  </si>
  <si>
    <t>Fenster, C. B., &amp; Dudash, M. R. (2001). Spatiotemporal variation in the role of hummingbirds as pollinators of Silene virginica. Ecology, 82(3), 844-851.</t>
  </si>
  <si>
    <t>Campbell, D. R. (1985). Pollinator sharing and seed set of Stellaria pubera: competition for pollination. Ecology, 66(2), 544-553.</t>
  </si>
  <si>
    <t>Mochizuki, K., &amp; Kawakita, A. (2018). Pollination by fungus gnats and associated floral characteristics in five families of the Japanese flora. Annals of Botany, 121(4), 651-663.</t>
  </si>
  <si>
    <t>Byng, J. W. (2014). The Flowering Plants Handbook: A practical guide to families and genera of the world. Plant Gateway Ltd..</t>
  </si>
  <si>
    <t>Parkes, D. M., &amp; Hallam, N. D. (1984). Adaptation for carnivory in the West Australian pitcher plant Cephalotus follicularis Labill. Australian journal of botany, 32(6), 595-604.</t>
  </si>
  <si>
    <t>YI-BO, L. U. O., &amp; Zhen-Yu, L. I. (1999). Pollination ecology of Chloranthus serratus (Thunb.) Roem. et Schult. and Ch. fortunei (A. Gray) Solms-Laub.(Chloranthaceae). Annals of Botany, 83(5), 489-499.</t>
  </si>
  <si>
    <t>Tosaki, Y., Renner, S. S., &amp; Takahashi, H. (2001). Pollination of Sarcandra glabra (Chloranthaceae) in natural populations in Japan. Journal of Plant Research, 114(4), 423-427.</t>
  </si>
  <si>
    <t>Arista, M., Oliveira, P. D., Gibbs, P. E., &amp; Talavera, S. (1997). Pollination and breeding system of two co‐occurring Hirtella species (Chrysobalanaceae) in Central Brazil. Plant Biology, 110(6), 496-502.</t>
  </si>
  <si>
    <t>Talavera, S., Bastida, F., Ortiz, P. L., &amp; Arista, M. (2001). Pollinator attendance and reproductive success in Cistus libanotis L.(Cistaceae). International Journal of Plant Sciences, 162(2), 343-352.</t>
  </si>
  <si>
    <t>Valido, A., Rodríguez-Rodríguez, M. C., &amp; Jordano, P. (2019). Honeybees disrupt the structure and functionality of plant-pollinator networks. Scientific reports, 9(1), 1-11.</t>
  </si>
  <si>
    <t>Scientific Reports</t>
  </si>
  <si>
    <t>Raju, A. S., &amp; Rani, D. S. (2016). Reproductive ecology of Cleome gynandra and Cleome viscosa (Capparaceae). Phytologia Balcanica, 22(1), 15-28.</t>
  </si>
  <si>
    <t>Phytologia Balcanica</t>
  </si>
  <si>
    <t>Higuera-Díaz, M., Manson, J. S., &amp; Hall, J. C. (2015). Pollination biology of Cleomella serrulata and Polanisia dodecandra in a protected natural prairie in southern Alberta, Canada. Botany, 93(11), 745-757.</t>
  </si>
  <si>
    <t>Vicentini, A., &amp; Fischer, E. A. (1999). Pollination of Moronobea coccinea (Clusiaceae) by the golden-winged parakeet in the central Amazon. Biotropica, 692-696.</t>
  </si>
  <si>
    <t>Bittrich, V., &amp; Amaral, M. C. (1996). Pollination biology ofSymphonia globulifera (Clusiaceae). Plant Systematics and Evolution, 200(1), 101-110.</t>
  </si>
  <si>
    <t>Kleizen, C., Midgley, J., &amp; Johnson, S. D. (2008). Pollination systems of Colchicum (Colchicaceae) in Southern Africa: evidence for rodent pollination. Annals of Botany, 102(5), 747-755.</t>
  </si>
  <si>
    <t>Vaughton, G., &amp; Ramsey, M. (1998). Floral display, pollinator visitation and reproductive success in the dioecious perennial herb Wurmbea dioica (Liliaceae). Oecologia, 115(1), 93-101.</t>
  </si>
  <si>
    <t>Smith-Ramírez, C. (1993). Los picaflores y su recurso floral en el bosque templado de la isla de Chiloé, Chile. Revista chilena de historia natural, 66(1), 65-73.</t>
  </si>
  <si>
    <t>Revista Chilena de Historia Natural</t>
  </si>
  <si>
    <t>Sánchez-Núñez, D. A., &amp; Mancera-Pineda, J. E. (2012). Pollination and fruit set in the main neotropical mangrove species from the Southwestern Caribbean. Aquatic botany, 103, 60-65.</t>
  </si>
  <si>
    <t>Kaul, V., &amp; Koul, A. K. (2008). Floral phenology in relation to pollination and reproductive output in Commelina caroliniana (Commelinaceae). Australian Journal of Botany, 56(1), 59-66.</t>
  </si>
  <si>
    <t>Australian journal of Botany</t>
  </si>
  <si>
    <t>Rafferty, N. E., &amp; Ives, A. R. (2012). Pollinator effectiveness varies with experimental shifts in flowering time. Ecology, 93(4), 803-814.</t>
  </si>
  <si>
    <t>Baker, H. G. (1962). Heterostyly in the Connaraceae with special reference to Byrsocarpus coccineus. Botanical Gazette, 123(3), 206-211.</t>
  </si>
  <si>
    <t>Rosas‐Guerrero, V., Quesada, M., Armbruster, W. S., Pérez‐Barrales, R., &amp; Smith, S. D. (2011). Influence of pollination specialization and breeding system on floral integration and phenotypic variation in Ipomoea. Evolution: International Journal of Organic Evolution, 65(2), 350-364.</t>
  </si>
  <si>
    <t>Rosas‐Guerrero, V., Quesada, M., Armbruster, W. S., Pérez‐Barrales, R., &amp; Smith, S. D. (2011). Influence of pollination specialization and breeding system on floral integration and phenotypic variation in Ipomoea. Evolution: International Journal of Organic Evolution, 65(2), 350-364.</t>
  </si>
  <si>
    <t>Mcmullen, C. K. (2009). Pollination biology of a night-flowering Galápagos endemic, Ipomoea habeliana (Convolvulaceae). Botanical Journal of the Linnean Society, 160(1), 11-20.</t>
  </si>
  <si>
    <t>Spears Jr, E. E. (1983). A direct measure of pollinator effectiveness. Oecologia, 196-199.</t>
  </si>
  <si>
    <t>Raimúndez-Urrutia, E., Avendaño, L., &amp; Velázquez, D. (2008). Reproductive biology of the morning glory Merremia macrocalyx (Ruiz &amp; Pavon) O'Donnell (Convolvulaceae) 1. The Journal of the Torrey Botanical Society, 135(3), 299-308.</t>
  </si>
  <si>
    <t>Journal of the Torrey Botanical Society</t>
  </si>
  <si>
    <t>Willmott, A. P., &amp; Burquez, A. (1996). The pollination of Merremia palmeri (Convolvulaceae): can hawk moths be trusted?. American Journal of Botany, 83(8), 1050-1056.</t>
  </si>
  <si>
    <t>Farkas, Á., &amp; Zajácz, E. (2007). Nectar production for the Hungarian honey industry. The European Journal of Plant Science and Biotechnology, 1(2), 125-151.</t>
  </si>
  <si>
    <t>The European Journal of Plant Science and Biotechnology</t>
  </si>
  <si>
    <t>Sun, J. F., Gong, Y. B., Renner, S. S., &amp; Huang, S. Q. (2008). Multifunctional bracts in the dove tree Davidia involucrata (Nyssaceae: Cornales): rain protection and pollinator attraction. The American Naturalist, 171(1), 119-124.</t>
  </si>
  <si>
    <t>The American Naturalist</t>
  </si>
  <si>
    <t>Adler, L. S. (2000). The ecological significance of toxic nectar. Oikos, 91(3), 409-420.</t>
  </si>
  <si>
    <t>Johnson, S. D., Ellis, A., Carrick, P., Swift, A., Horner, N., Van Rensburg, S. J., &amp; Bond, W. J. (1993). Moth pollination and rhythms of advertisement and reward in Crassula fascicularis (Crassulaceae). South African Journal of Botany, 59(5), 511-513.</t>
  </si>
  <si>
    <t>Parra, V., Vargas, C. F., &amp; Eguiarte, L. E. (1993). Reproductive biology, pollen and seed dispersal, and neighborhood size in the hummingbird‐pollinated Echeveria gibbiflora (Crassulaceae). American Journal of Botany, 80(2), 153-159.</t>
  </si>
  <si>
    <t>Wyatt, R. (1981). Ant‐pollination of the granite outcrop endemic Diamorpha smallii (Crassulaceae). American Journal of botany, 68(9), 1212-1217.</t>
  </si>
  <si>
    <t>Scogin, R., &amp; Tatsuno, A. (1982). Reproductive Biology of Crossosome (Crossosomataceae). Aliso: A Journal of Systematic and Floristic Botany, 10(2), 263-267.</t>
  </si>
  <si>
    <t>Aliso: A Journal of Systematic and Floristic Botany</t>
  </si>
  <si>
    <t>Link, D. A. (1992). The Floral Nectaries of the Geraniales and their Systematic Implications.: IV. Ctenolophonaceae Badre. Flora, 187, 103-107.</t>
  </si>
  <si>
    <t>Hopkins, H. C. F., Bradford, J. C., Donovan, B., Pillon, Y., Munzinger, J., &amp; Fogliani, B. (2015). Floral biology of the Cunoniaceae in New Caledonia and the role of insects, birds and geckos as potential pollinators. Kew Bulletin, 70(1), 1-33.</t>
  </si>
  <si>
    <t>Ashworth, L., &amp; Galetto, L. (2001). Pollinators and reproductive success of the wild cucurbit Cucurbita maxima ssp. andreana (Cucurbitaceae). Plant Biology, 3(04), 398-404.</t>
  </si>
  <si>
    <t>Lattaro, L. H., &amp; Souza, D. T. M. (2006). Polinização entomófila em abóbora caipira, Cucurbita mixta (Curcubitaceae. Acta Scientiarum. Agronomy, 28(4), 563-568.</t>
  </si>
  <si>
    <t>Acta Scientiarum Agronomy</t>
  </si>
  <si>
    <t>Canto-Aguilar, M. A., &amp; Parra-Tabla, V. (2000). Importance of conserving alternative pollinators: assessing the pollination efficiency of the squash bee, Peponapis limitaris in Cucurbita moschata (Cucurbitaceae). Journal of Insect Conservation, 4(3), 201-208.</t>
  </si>
  <si>
    <t>Journal of Insect Conservation</t>
  </si>
  <si>
    <t>Mitchell, T. C., Dötterl, S., &amp; Schaefer, H. (2015). Hawk-moth pollination and elaborate petals in Cucurbitaceae: the case of the Caribbean endemic Linnaeosicyos amara. Flora-Morphology, Distribution, Functional Ecology of Plants, 216, 50-56.</t>
  </si>
  <si>
    <t>Koen, J. H. (1992). Medium-term fluctuations of birds and their potential food resources in the Knysna forest. Ostrich, 63(1), 21-30.</t>
  </si>
  <si>
    <t>Ostrich</t>
  </si>
  <si>
    <t>Eriksson, R. (1994). The remarkable weevil pollination of the neotropicalCarludovicoideae (Cyclanthaceae). Plant Systematics and Evolution, 189(1), 75-81.</t>
  </si>
  <si>
    <t>Gottsberger, G. (1991). Pollination of some species of the Carludovicoideae, and remarks on the origin and evolution of the Cyclanthaceae. Botanische Jahrbücher fur Systematik, 113(2), 3.</t>
  </si>
  <si>
    <t>Bellot, S., &amp; Renner, S. S. (2013). Pollination and mating systems of Apodanthaceae and the distribution of reproductive traits in parasitic angiosperms. American Journal of Botany, 100(6), 1083-1094.</t>
  </si>
  <si>
    <t>Escudero, M., Vargas, P., Valcárcel, V., &amp; Luceño, M. (2008). Strait of Gibraltar: an effective gene‐flow barrier for wind‐pollinated Carex helodes (Cyperaceae) as revealed by DNA sequences, AFLP, and cytogenetic variation. American Journal of Botany, 95(6), 745-755.</t>
  </si>
  <si>
    <t>Snyder, J. M., &amp; Richards, J. H. (2005). Floral phenology and compatibility of sawgrass, Cladium jamaicense (Cyperaceae). American Journal of Botany, 92(4), 736-743.</t>
  </si>
  <si>
    <t>Wragg, P. D., &amp; Johnson, S. D. (2011). Transition from wind pollination to insect pollination in sedges: experimental evidence and functional traits. New Phytologist, 191(4), 1128-1140.</t>
  </si>
  <si>
    <t>New phytologist</t>
  </si>
  <si>
    <t>Leppik, E. E. (1955). Dichromena ciliata, a noteworthy entomophilous plant among Cyperaceae. American Journal of Botany, 455-458.</t>
  </si>
  <si>
    <t>Kodym, A., Turner, S., &amp; Delpratt, J. (2010). In situ seed development and in vitro regeneration of three difficult-to-propagate Lepidosperma species (Cyperaceae). Australian Journal of Botany, 58(2), 107-114.</t>
  </si>
  <si>
    <t>Costa, A. C. G., &amp; Machado, I. C. (2012). Flowering dynamics and pollination system of the sedge Rhynchospora ciliata (Vahl) Kükenth (Cyperaceae): does ambophily enhance its reproductive success?. Plant Biology, 14(6), 881-887.</t>
  </si>
  <si>
    <t>Charpentier, A., Grillas, P., &amp; Thompson, J. D. (2000). The effects of population size limitation on fecundity in mosaic populations of the clonal macrophyte Scirpus maritimus (Cyperaceae). American Journal of Botany, 87(4), 502-507.</t>
  </si>
  <si>
    <t>García-Franco, J. G., &amp; Rico-Gray, V. (1997). Reproductive biology of the holoparasitic endophyte Bdallophyton bambusarum (Rafflesiaceae). Botanical Journal of the Linnean Society, 123(3), 237-247.</t>
  </si>
  <si>
    <t>de Vega, C., Arista, M., Ortiz, P. L., Herrera, C. M., &amp; Talavera, S. (2009). The ant-pollination system of Cytinus hypocistis (Cytinaceae), a Mediterranean root holoparasite. Annals of Botany, 103(7), 1065-1075.</t>
  </si>
  <si>
    <t>Johnson, S. D., Burgoyne, P. M., Harder, L. D., &amp; Dötterl, S. (2011). Mammal pollinators lured by the scent of a parasitic plant. Proceedings of the Royal Society B: Biological Sciences, 278(1716), 2303-2310.</t>
  </si>
  <si>
    <t>Rudall, P. J., &amp; Conran, J. G. (2012). Systematic placement of Dasypogonaceae among commelinid monocots: evidence from flowers and fruits. The Botanical Review, 78(4), 398-415.</t>
  </si>
  <si>
    <t>The Botanical Review</t>
  </si>
  <si>
    <t>Erbar, C., &amp; Leins, P. (2006). Floral ontogeny and systematic position of the Didiereaceae. Plant Systematics and Evolution, 261(1), 165-185.</t>
  </si>
  <si>
    <t>García, M. B., Espadaler, X., &amp; Olesen, J. M. (2012). Extreme reproduction and survival of a true cliffhanger: the endangered plant Borderea chouardii (Dioscoreaceae). PlosOne, 7(9): e44657.</t>
  </si>
  <si>
    <t>García, M. B., &amp; Antor, R. J. (1995). Age and size structure in populations of a long-lived dioecious geophyte: Borderea pyrenaica (Dioscoreaceae). International Journal of Plant Sciences, 156(2), 236-243.</t>
  </si>
  <si>
    <t>Caddick, L. R., Wilkin, P., Rudall, P. J., Hedderson, T. A., &amp; Chase, M. W. (2002). Yams reclassified: a recircumscription of Dioscoreaceae and Dioscoreales. Taxon, 51(1), 103-114.</t>
  </si>
  <si>
    <t>Li, M. M., Yan, Q. Q., Sun, X. Q., Zhao, Y. M., Zhou, Y. F., &amp; Hang, Y. Y. (2014). A preliminary study on pollination biology of three species in Dioscorea (Dioscoreaceae). Life Science Journal, 11(2), 436-444.</t>
  </si>
  <si>
    <t>Life Science Journal</t>
  </si>
  <si>
    <t>Zhang, L., Barrett, S. C., Gao, J. Y., Chen, J., Cole, W. W., Liu, Y., ... &amp; Li, Q. J. (2005). Predicting mating patterns from pollination syndromes: the case of “sapromyiophily” in Tacca chantrieri (Taccaceae). American Journal of Botany, 92(3), 517-524.</t>
  </si>
  <si>
    <t>Ronse De Craene, L. P., &amp; Miller, A. G. (2004). Floral development and anatomy of Dirachma socotrana,(Dirachmaceae): a controversial member of the Rosales. Plant Systematics and Evolution, 249(1), 111-127.</t>
  </si>
  <si>
    <t>Dimech, A. M., Ades, P. K., Taylor, P. W. J., Cross, R., &amp; Ford, R. (2009). Population diversity of Doryanthes excelsa (Doryanthaceae) in eastern Australia. Cunninghamia, 11, 213-219.</t>
  </si>
  <si>
    <t>Murza, G. L., &amp; Davis, A. R. (2005). Flowering phenology and reproductive biology of Drosera anglica (Droseraceae). Botanical Journal of the Linnean Society, 147(4), 417-426.</t>
  </si>
  <si>
    <t>Wilson, P. (1995). Variation in the intensity of pollination inDrosera tracyi: Selection is strongest when resources are intermediate. Evolutionary Ecology, 9(4), 382-396.</t>
  </si>
  <si>
    <t>Olivencia, A. O., Claver, J. P. C., &amp; Alcaraz, J. A. D. (1995). Floral and reproductive biology of Drosophyllum lusitanicum (L.) Link (Droseraceae). Botanical Journal of the Linnean Society, 118(4), 331-351.</t>
  </si>
  <si>
    <t>Mangla, Y., &amp; Tandon, R. (2014). Pollination ecology of Himalayan sea buckthorn, Hippophae rhamnoides L.(Elaeagnaceae). Current Science (00113891), 106(12).</t>
  </si>
  <si>
    <t>Current Science</t>
  </si>
  <si>
    <t>Chalcoff, V. R., Aizen, M. A., &amp; Galetto, L. (2006). Nectar concentration and composition of 26 species from the temperate forest of South America. Annals of botany, 97(3), 413-421.</t>
  </si>
  <si>
    <t>Susanti, R., &amp; Sripanomyom, S. (2006). Role of Calyx Coloration in the Attraction of Pollinators in Elaeocarpus (Elaeocarpaceae). INTERNATIONAL FIELD BIOLOGY COURSE 2006, 89.</t>
  </si>
  <si>
    <t>Matthews, M. L., &amp; Endress, P. K. (2002). Comparative floral structure and systematics in Oxalidales (Oxalidaceae, Connaraceae, Brunelliaceae, Cephalotaceae, Cunoniaceae, Elaeocarpaceae, Tremandraceae). Botanical Journal of the Linnean Society, 140(4), 321-381.</t>
  </si>
  <si>
    <t>Kubitzki, K. (2014). Elatinaceae. In Flowering Plants. Eudicots (pp. 39-41). Springer, Berlin, Heidelberg.</t>
  </si>
  <si>
    <t>Tobe, H. (2015). Floral morphology and structure of Emblingia calceoliflora (Emblingiaceae, Brassicales): questions and answers. Journal of plant research, 128(3), 481-495.</t>
  </si>
  <si>
    <t>Morrant, D. S., Petit, S., &amp; Schumann, R. (2010). Floral nectar sugar composition and flowering phenology of the food plants used by the western pygmy possum, Cercartetus concinnus, at Innes National Park, South Australia. Ecological Research, 25(3), 579-589.</t>
  </si>
  <si>
    <t>Lammi, A., &amp; Kuitunen, M. (1995). Deceptive pollination of Dactylorhiza incarnata: an experimental test of the magnet species hypothesis. Oecologia, 101(4), 500-503.</t>
  </si>
  <si>
    <t>Higham, R. K., &amp; McQuillan, P. B. (2000). Cyathodes divaricata (Epacridaceae)—the first record of a bird-pollinated dioecious plant in the Australian flora. Australian Journal of Botany, 48(1), 93-99.</t>
  </si>
  <si>
    <t>Navarro, L., Guitián, P., &amp; Ayensa, G. (2008). Pollination ecology of Disterigma stereophyllum (Ericaceae) in south‐western Colombia. Plant Biology, 10(4), 512-518.</t>
  </si>
  <si>
    <t>Turner, R. C., Midgley, J. J., &amp; Johnson, S. D. (2011). Evidence for rodent pollination in Erica hanekomii (Ericaceae). Botanical Journal of the Linnean Society, 166(2), 163-170.</t>
  </si>
  <si>
    <t>Navarro, L. (1999). Pollination Ecology and Effect of Nectar Removal in Macleania bullata (Ericaceae) 1. Biotropica, 31(4), 618-625.</t>
  </si>
  <si>
    <t>Escaravage, N., &amp; Wagner, J. (2004). Pollination effectiveness and pollen dispersal in a Rhododendron ferrugineum (Ericaceae) population. Plant Biology, 6(05), 606-615.</t>
  </si>
  <si>
    <t>Ono, A., Dohzono, I., &amp; Sugawara, T. (2008). Bumblebee pollination and reproductive biology of Rhododendron semibarbatum (Ericaceae). Journal of Plant Research, 121(3), 319-327.</t>
  </si>
  <si>
    <t>Moquet, L., Mayer, C., Michez, D., Wathelet, B., &amp; Jacquemart, A. L. (2015). Early spring floral foraging resources for pollinators in wet heathlands in Belgium. Journal of Insect Conservation, 19(5), 837-848.</t>
  </si>
  <si>
    <t>Rosa, M. M., &amp; Scatena, V. L. (2007). Floral anatomy of Paepalanthoideae (Eriocaulaceae, Poales) and their nectariferous structures. Annals of botany, 99(1), 131-139.</t>
  </si>
  <si>
    <t>Rosa, M. M., &amp; Scatena, V. L. (2003). Floral anatomy of Eriocaulon elichrysoides and Syngonanthus caulescens (Eriocaulaceae). Flora-Morphology, Distribution, Functional Ecology of Plants, 198(3), 188-199.</t>
  </si>
  <si>
    <t>Tanaka, N., Ono, H., &amp; Nagata, S. (2015). Floral visitors of Eriocaulon heleocharioides (Eriocaulaceae), an extinct aquatic species in the wild. Bulletin of the National Museum of Natural Sciences, Series B, 41, 179-182.</t>
  </si>
  <si>
    <t>Bulletin of the National Museum of Natural Sciences - Series B</t>
  </si>
  <si>
    <t>Oriani, A., Sano, P. T., &amp; Scatena, V. L. (2009). Pollination biology of Syngonanthus elegans (Eriocaulaceae–Poales). Australian Journal of botany, 57(2), 94-105.</t>
  </si>
  <si>
    <t>Barros, M. G. (1998). Sistemas reprodutivos e polinização em espécies simpátricas de Erythroxylum P. Br.(Erythroxylaceae) do Brasil. Brazilian Journal of Botany, 21, 159-166.</t>
  </si>
  <si>
    <t>Rivera-Hutinel, A., &amp; Acevedo-Orellana, F. (2017). Biología floral y reproductiva de Escallonia pulverulenta (Ruiz et Pav.) Pers.(Escalloniaceae) y su relación con los visitantes florales. Gayana. Botánica, 74(1), 82-93.</t>
  </si>
  <si>
    <t>Gayana Botánica</t>
  </si>
  <si>
    <t>Mackay, D. A., &amp; Whalen, M. A. (1998). Associations between ants (Hymenoptera: Formicidae) and Adriana Gaudich.(Euphorbiaceae) in East Gippsland. Australian Journal of Entomology, 37(4), 335-339.</t>
  </si>
  <si>
    <t>Domínguez, C. A., Dirzo, R., &amp; Bullock, S. H. (1989). On the function of floral nectar in Croton suberosus (Euphorbiaceae). Oikos, 109-114.</t>
  </si>
  <si>
    <t>Armbruster, W. S., Gong, Y. B., &amp; Huang, S. Q. (2011). Are pollination “syndromes” predictive? Asian Dalechampia fit neotropical models. The American Naturalist, 178(1), 135-143.</t>
  </si>
  <si>
    <t>Armbruster, W. S., Antonsen, L., &amp; Pélabon, C. (2005). Phenotypic selection on Dalechampia blossoms: honest signaling affects pollination success. Ecology, 86(12), 3323-3333.</t>
  </si>
  <si>
    <t>Veiga-Blanco, T., Galetto, L., &amp; Machado, I. C. (2013). Nectar regulation in Euphorbia tithymaloides L., a hummingbird‐pollinated E uphorbiaceae. Plant Biology, 15(5), 910-918.</t>
  </si>
  <si>
    <t>Raju, A. S., Bhattacharya, A. T. A. N. U., &amp; Rao, S. P. (2004). Nectar host plants of some butterfly species at Visakhapatnam. Science and Culture, 70(5/6), 187-190.</t>
  </si>
  <si>
    <t>Science and Culture</t>
  </si>
  <si>
    <t>Passos, F. C., &amp; Kim, A. C. (1999). Nectar feeding on Mabea fistulifera Mart.(Euphorbiaceae) by black lion tamarins, Leontopithecus chrysopygus Mikan, 1823 (Callitrichidae), during the dry season in southeastern Brazil. Mammalia, 63(4), 519.</t>
  </si>
  <si>
    <t>Mammalia</t>
  </si>
  <si>
    <t>Coutinho, Í. A. C., Valente, V. M. M., &amp; Meira, R. M. S. A. (2010). Ontogenetic, anatomical and histochemical study of the extrafloral nectaries of Sapium biglandulosum (Euphorbiaceae). Australian Journal of Botany, 58(3), 224-232.</t>
  </si>
  <si>
    <t>Armstrong, J. E., &amp; Irvine, A. K. (1990). Functions of staminodia in the beetle-pollinated flowers of Eupomatia laurina. Biotropica, 22(4), 429-431.</t>
  </si>
  <si>
    <t>Tandon, R., Shivanna, K. R., &amp; Ram, H. M. (2001). Pollination biology and breeding system of Acacia senegal. Botanical Journal of the Linnean Society, 135(3), 251-262.</t>
  </si>
  <si>
    <t>Tandon, R., Shivanna, K. R., &amp; Mohan Ram, H. Y. (2003). Reproductive biology of Butea monosperma (Fabaceae). Annals of Botany, 92(5), 715-723.</t>
  </si>
  <si>
    <t>Bernardino, A. S., de Souza Alonso, J. D., Junior, V. L. G., &amp; de Magalhães, T. L. (2010). Produção de néctar e visitantes florais de Calliandra mucugeana (Renvoize)(Fabaceae: Mimosoideae) em Campo Rupestre, Mucugê–BA. Biologia e Ecologia da Polinização, 15, 15-22.</t>
  </si>
  <si>
    <t>Biologia e Ecologia da Polinização</t>
  </si>
  <si>
    <t>Verçoza, F. D. C., do Nascimento, E. C., &amp; Côrtes, I. M. R. (2010). Mellitophily in Canavalia rosea (Sw.) DC.(Leguminosae-Papilionoideae). EntomoBrasilis, 3(3), 73-76.</t>
  </si>
  <si>
    <t>EntomoBrasilis</t>
  </si>
  <si>
    <t>Oliveira-Rebouças, P., &amp; Gimenes, M. (2011). Potential pollinators of Comolia ovalifolia DC Triana (Melastomataceae) and Chamaecrista ramosa (Vog.) HS Irwin and Barneby var. ramosa (Leguminosae-Caesalpinioideae), in restinga, Bahia, Brazil. Brazilian Journal of Biology, 71, 343-351.</t>
  </si>
  <si>
    <t>Aronne, G., Giovanetti, M., &amp; De Micco, V. (2012). Morphofunctional traits and pollination mechanisms of Coronilla emerus L. flowers (Fabaceae). The Scientific World Journal, 2012.</t>
  </si>
  <si>
    <t>The Scientific World Journal</t>
  </si>
  <si>
    <t>Oliveira, M. I. B., &amp; Sigrist, M. R. (2008). Fenologia reprodutiva, polinização e reprodução de Dipteryx alata Vogel (Leguminosae-Papilionoideae) em Mato Grosso do Sul, Brasil. Brazilian Journal of Botany, 31, 195-207.</t>
  </si>
  <si>
    <t>Shi, X. I. A. N., Wang, J. C., Zhang, D. Y., Gaskin, J. F., &amp; Pan, B. R. (2010). Pollination ecology of the rare desert species Eremosparton songoricum (Fabaceae). Australian Journal of Botany, 58(1), 35-41.</t>
  </si>
  <si>
    <t>Cruz-Neto, O., Machado, I. C., Galetto, L., &amp; Lopes, A. V. (2015). The influence of nectar production and floral visitors on the female reproductive success of Inga (Fabaceae): a field experiment. Botanical Journal of the Linnean Society, 177(2), 230-245.</t>
  </si>
  <si>
    <t>Amorim, F. W., Galetto, L., &amp; Sazima, M. (2013). Beyond the pollination syndrome: nectar ecology and the role of diurnal and nocturnal pollinators in the reproductive success of Inga sessilis (Fabaceae). Plant biology, 15(2), 317-327.</t>
  </si>
  <si>
    <t>Pérez-Bañón, C., Juan, A., Petanidou, T., Marcos-García, M. A., &amp; Crespo, M. B. (2003). The reproductive ecology of Medicago citrina (Font Quer) Greuter (Leguminosae): a bee-pollinated plant in Mediterranean islands where bees are absent. Plant Systematics and Evolution, 241(1), 29-46.</t>
  </si>
  <si>
    <t>Agostini, K., Sazima, M., &amp; Galetto, L. (2011). Nectar production dynamics and sugar composition in two Mucuna species (Leguminosae, Faboideae) with different specialized pollinators. Naturwissenschaften, 98(11), 933-942.</t>
  </si>
  <si>
    <t>Naturwissenschaften</t>
  </si>
  <si>
    <t>Lassen, K. M., Ræbild, A., Hansen, H., Brødsgaard, C. J., &amp; Eriksen, E. N. (2012). Bats and bees are pollinating Parkia biglobosa in The Gambia. Agroforestry Systems, 85(3), 465-475.</t>
  </si>
  <si>
    <t>Agroforestry Systems</t>
  </si>
  <si>
    <t>Bumrungsri, S., Harbit, A., Benzie, C., Carmouche, K., Sridith, K., &amp; Racey, P. (2008). The pollination ecology of two species of Parkia (Mimosaceae) in southern Thailand. Journal of Tropical Ecology, 24(5), 467-475.</t>
  </si>
  <si>
    <t>Keys, R. N., Buchmann, S. L., &amp; Smith, S. E. (1995). Pollination effectiveness and pollination efficiency of insects foraging Prosopis velutina in south-eastern Arizona. Journal of Applied Ecology, 519-527.</t>
  </si>
  <si>
    <t>Journal of Applied Ecology</t>
  </si>
  <si>
    <t>Bugg, R. L., Ellis, R. T., &amp; Carlson, R. W. (1989). Ichneumonidae (Hymenoptera) using extrafloral nectar of faba bean (Vicia faba L., Fabaceae) in Massachusetts. Biological Agriculture &amp; Horticulture, 6(2), 107-114.</t>
  </si>
  <si>
    <t>Biological Agriculture &amp; Horticulture</t>
  </si>
  <si>
    <t>McKinney, A. M., CaraDonna, P. J., Inouye, D. W., Barr, B., Bertelsen, C. D., &amp; Waser, N. M. (2012). Asynchronous changes in phenology of migrating Broad‐tailed Hummingbirds and their early‐season nectar resources. Ecology, 93(9), 1987-1993.</t>
  </si>
  <si>
    <t>Brochmann, C., Lobin, W., Sundingx, P., &amp; Stabbetorp, O. (1995). Parallel ecoclinal evolution and taxonomy of F'rankenia (Frankeniaceae) in the Cape Verde Islands, W Africa. Nordic Journal of Botany, 15(6), 603-623.</t>
  </si>
  <si>
    <t>Nordic Journal of Botany</t>
  </si>
  <si>
    <t>Mackay, D. A., &amp; Whalen, M. A. (2009). An experimental study of the pollination biology of the perennial halophyte Frankenia pauciflora var. gunnii (Frankeniaceae) in a South Australian salt marsh. Australian Journal of Botany, 57(1), 31-36.</t>
  </si>
  <si>
    <t>Liston, A. (2003). A new interpretation of floral morphology in Garrya (Garryaceae). Taxon, 52(2), 271-276.</t>
  </si>
  <si>
    <t>McDonald, D. J. (1998). The enigma of the Geissolomataceae. Veld &amp; Flora, 84(4), 122.</t>
  </si>
  <si>
    <t>Veld &amp; Flora</t>
  </si>
  <si>
    <t>Pascarella, J. B. (2010). Pollination biology of Gelsemium sempervirens L.(Ait.)(Gelsemiaceae): do male and female Habropoda laboriosa F.(Hymenoptera, Apidae) differ in pollination efficiency?. Journal of Apicultural Research, 49(2), 170-176.</t>
  </si>
  <si>
    <t>Pascarella, J. B. (2007). Mechanisms of prezygotic reproductive isolation between two sympatric species, Gelsemium rankinii and G. sempervirens (Gelsemiaceae), in the southeastern United States. American Journal of Botany, 94(3), 468-476.</t>
  </si>
  <si>
    <t>Brys, R., Broeck, A. V., Mergeay, J., &amp; Jacquemyn, H. (2014). The contribution of mating system variation to reproductive isolation in two closely related Centaurium species (Gentianaceae) with a generalized flower morphology. Evolution, 68(5), 1281-1293.</t>
  </si>
  <si>
    <t>Threadgill, P. F., Baskin, J. M., &amp; Baskin, C. C. (1981). The floral ecology of Frasera caroliniensis (Gentianaceae). Bulletin of the Torrey Botanical Club, 25-33.</t>
  </si>
  <si>
    <t>Lennartsson, T., Oostermeijer, J. G. B., van Dijk, J., &amp; den Nijs, H. C. (2000). Ecological significance and heritability of floral reproductive traits in Gentianella campestris (Gentianaceae). Basic and Applied Ecology, 1(1), 69-81.</t>
  </si>
  <si>
    <t>Basic and Applied Ecology</t>
  </si>
  <si>
    <t>Kozuharova, E. K., Anchev, M. E., &amp; Popov, P. (2003). The pollination ecology of Gentiana cruciata (Gentianaceae)‐specifics of a Bulgarian population in comparison to Dutch populations. Nordic Journal of Botany, 23(3), 365-372.</t>
  </si>
  <si>
    <t>Petanidou, T., Ellis-Adam, A. C., Nijs, H. C. D., &amp; Oostermeijer, J. G. B. (2001). Differential pollination success in the course of individual flower development and flowering time in Gentiana pneumonanthe L.(Gentianaceae). Botanical Journal of the Linnean Society, 135(1), 25-33.</t>
  </si>
  <si>
    <t>Duan, Y. W., He, Y. P., &amp; Liu, J. Q. (2005). Reproductive ecology of the Qinghai-Tibet Plateau endemic Gentiana straminea (Gentianaceae), a hermaphrodite perennial characterized by herkogamy and dichogamy. Acta Oecologica, 27(3), 225-232.</t>
  </si>
  <si>
    <t>Duan, Y. W., Dafni, A., Hou, Q. Z., He, Y. P., &amp; Liu, J. Q. (2010). Delayed selfing in an alpine biennial Gentianopsis paludosa (Gentianaceae) in the Qinghai‐Tibetan Plateau. Journal of Integrative Plant Biology, 52(6), 593-599.</t>
  </si>
  <si>
    <t>Journal of Integrative Plant Biology</t>
  </si>
  <si>
    <t>Freitas, L., &amp; Sazima, M. (2009). Floral biology and mechanisms of spontaneous self-pollination in five neotropical species of Gentianaceae. Botanical Journal of the Linnean Society, 160(4), 357-368.</t>
  </si>
  <si>
    <t>Wolff, D. (2006). Nectar sugar composition and volumes of 47 species of Gentianales from a southern Ecuadorian montane forest. Annals of Botany, 97(5), 767-777.</t>
  </si>
  <si>
    <t>Dudash, M. R. (1991). Plant size effects on female and male function in hermaphroditic Sabatia angularis (Gentianaceae). Ecology, 72(3), 1004-1012.</t>
  </si>
  <si>
    <t>Kandori, I. (2002). Diverse visitors with various pollinator importance and temporal change in the important pollinators of Geranium thunbergii (Geraniaceae). Ecological Research, 17(3), 283-294.</t>
  </si>
  <si>
    <t>San Martin-Gajardo, I. (1999). Hummingbird pollination in Besleria longi-mucronata Hoehne(Gesneriaceae) in South. Biociências, 7(2), 13-24.</t>
  </si>
  <si>
    <t>Biociências</t>
  </si>
  <si>
    <t>Martén‐Rodríguez, S., Almarales‐Castro, A., &amp; Fenster, C. B. (2009). Evaluation of pollination syndromes in Antillean Gesneriaceae: evidence for bat, hummingbird and generalized flowers. Journal of Ecology, 97(2), 348-359.</t>
  </si>
  <si>
    <t>Martén‐Rodríguez, S., Quesada, M., Castro, A. A., Lopezaraiza‐Mikel, M., &amp; Fenster, C. B. (2015). A comparison of reproductive strategies between island and mainland C aribbean G esneriaceae. Journal of Ecology, 103(5), 1190-1204.</t>
  </si>
  <si>
    <t>Steiner, K. E. (1985). The role of nectar and oil in the pollination of Drymonia serrulata (Gesneriaceae) by Epicharis bees (Anthophoridae) in Panama. Biotropica, 217-229.</t>
  </si>
  <si>
    <t>Martén-Rodríguez, S., &amp; Fenster, C. B. (2008). Pollination ecology and breeding systems of five Gesneria species from Puerto Rico. Annals of botany, 102(1), 23-30.</t>
  </si>
  <si>
    <t>Martén‐Rodríguez, S., Quesada, M., Castro, A. A., Lopezaraiza‐Mikel, M., &amp; Fenster, C. B. (2015). A comparison of reproductive strategies between island and mainland C aribbean G esneriaceae. Journal of Ecology, 103(5), 1190-1204.</t>
  </si>
  <si>
    <t>Witschnig, G., Hickel, C., &amp; Weber, A. (2008). Notes on the pollination of the perfume flowers of Gloxinia perennis (Gesneriaceae) by euglossine bees. Notas sobre la polinización de las flores perfumadas de Gloxinia perennis (Gesneriaceae) por abejas euglossine. Stapfia., (88), 573-578.</t>
  </si>
  <si>
    <t>Stapfia</t>
  </si>
  <si>
    <t>Lara, C., &amp; Ornelas, J. F. (2001). Nectar'theft'by hummingbird flower mites and its consequences for seed set in Moussonia deppeana. Functional Ecology, 78-84.</t>
  </si>
  <si>
    <t>Perret, M., Chautems, A., Spichiger, R., Peixoto, M., &amp; Savolainen, V. (2001). Nectar sugar composition in relation to pollination syndromes in Sinningieae (Gesneriaceae). Annals of botany, 87(2), 267-273.</t>
  </si>
  <si>
    <t>Anderson, S. H., Kelly, D., Ladley, J. J., Molloy, S., &amp; Terry, J. (2011). Cascading effects of bird functional extinction reduce pollination and plant density. Science, 331(6020), 1068-1071.</t>
  </si>
  <si>
    <t>Science</t>
  </si>
  <si>
    <t>Bissinger, K., Khoshravesh, R., Kotrade, J. P., Oakley, J., Sage, T. L., Sage, R. F., ... &amp; Kadereit, G. (2014). Gisekia (Gisekiaceae): phylogenetic relationships, biogeography, and ecophysiology of a poorly known C4 lineage in the Caryophyllales. American Journal of Botany, 101(3), 499-509.</t>
  </si>
  <si>
    <t>Lander, T. A., Bebber, D. P., Choy, C. T., Harris, S. A., &amp; Boshier, D. H. (2011). The Circe principle explains how resource-rich land can waylay pollinators in fragmented landscapes. Current Biology, 21(15), 1302-1307.</t>
  </si>
  <si>
    <t>Current Biology</t>
  </si>
  <si>
    <t>Hoyle, G. L., Steadman, K. J., Daws, M. I., &amp; Adkins, S. W. (2008). Pre-and post-harvest influences on seed dormancy status of an Australian Goodeniaceae species, Goodenia fascicularis. Annals of Botany, 102(1), 93-101.</t>
  </si>
  <si>
    <t>Liao, I. T. (2008). Pollination biology and reproductive ecology of Scaevola taccada (Goodeniaceae) on Mo'orea, French Polynesia. UC Berkeley: UCB Moorea Class: Biology and Geomorphology of Tropical Islands</t>
  </si>
  <si>
    <t>Paget-Seekins, J. (2012). Ribes (Grossulariaceae) pollination in northern California: strong overlap in visitor assemblages despite floral diversity. Master Thesis</t>
  </si>
  <si>
    <t>Hopper, S. D., &amp; Burbidge, A. H. (1978). Assortative pollination by red wattlebirds in a hybrid population of Anigozanthos Labill.(Haemodoraceae). Australian Journal of Botany, 26(3), 335-350.</t>
  </si>
  <si>
    <t>Xiao, Y. A., Neog, B., Xiao, Y. H., Li, X. H., Liu, J. C., &amp; He, P. (2009). Pollination biology of Disanthus cercidifolius var. longipes, an endemic and endangered plant in China. Biologia, 64(4), 731-736.</t>
  </si>
  <si>
    <t>Biologia</t>
  </si>
  <si>
    <t>Anderson, G. J., &amp; Hill, J. D. (2002). Many to flower, few to fruit: the reproductive biology of Hamamelis virginiana (Hamamelidaceae). American Journal of Botany, 89(1), 67-78.</t>
  </si>
  <si>
    <t>Martén-Rodríguez, S., John Kress, W., Temeles, E. J., &amp; Meléndez-Ackerman, E. (2011). Plant–pollinator interactions and floral convergence in two species of Heliconia from the Caribbean Islands. Oecologia, 167(4), 1075-1083.</t>
  </si>
  <si>
    <t>Pedersen, L. B., &amp; Kress, W. J. (1999). Honeyeater (Meliphagidae) pollination and the floral biology of PolynesianHeliconia (Heliconiaceae). Plant Systematics and Evolution, 216(1), 1-21.</t>
  </si>
  <si>
    <t>Da Cruz, D. D., Righetti De Abreu, V. H., &amp; Van Sluys, M. (2007). The effect of hummingbird flower mites on nectar availability of two sympatric Heliconia species in a Brazilian Atlantic forest. Annals of Botany, 100(3), 581-588.</t>
  </si>
  <si>
    <t>Ao, C., &amp; Tobe, H. (2015). Floral morphology and embryology of Helwingia (Helwingiaceae, Aquifoliales): systematic and evolutionary implications. Journal of plant research, 128(1), 161-175.</t>
  </si>
  <si>
    <t>Bawa, K. S., Bullock, S. H., Perry, D. R., Coville, R. E., &amp; Grayum, M. H. (1985). Reproductive biology of tropical lowland rain forest trees. II. Pollination systems. American journal of botany, 72(3), 346-356.</t>
  </si>
  <si>
    <t>Taylor, M. L., Macfarlane, T. D., &amp; Williams, J. H. (2010). Reproductive ecology of the basal angiosperm Trithuria submersa (Hydatellaceae). Annals of Botany, 106(6), 909-920.</t>
  </si>
  <si>
    <t>Hufford, L. (2001). Ontogeny and morphology of the fertile flowers of Hydrangea and allied genera of tribe Hydrangeeae (Hydrangeaceae). Botanical Journal of the Linnean Society, 137(2), 139-187.</t>
  </si>
  <si>
    <t>Koehler, S., &amp; Bove, C. P. (2001). Hydrocharitaceae from central Brazil: a new species of Egeria and a note on Apalanthe granatensis. Novon, 63-66.</t>
  </si>
  <si>
    <t>Novon</t>
  </si>
  <si>
    <t>Lawrence, D. K. (1976). Morphological variation of Elodea in western Massachusetts: field and laboratory studies. Rhodora, 78(816), 739-749.</t>
  </si>
  <si>
    <t>Phodora</t>
  </si>
  <si>
    <t>Cook, C. D. K. &amp; Urmi-König, K. (1983) - A revision of the genus Limnobium including Hydromystria (Hydrocharitaceae). Aquatic Botany, 17(1), 1-27.</t>
  </si>
  <si>
    <t>Efremov, A. N., Sviridenko, B. F., Toma, C., Mesterházy, A., &amp; Murashko, Y. A. (2019). Ecology of Stratiotes aloides L.(Hydrocharitaceae) in Eurasia. Flora, 253, 116-126.</t>
  </si>
  <si>
    <t>Cox, P. A., &amp; Tomlinson, P. B. (1988). Pollination ecology of a seagrass, Thalassia testudinum (Hydrocharitaceae), in St. Croix. American Journal of Botany, 75(7), 958-965.</t>
  </si>
  <si>
    <t>Erbar, C., Porembski, S., &amp; Leins, P. (2005). Contributions to the systematic position of Hydrolea (Hydroleaceae) based on floral development. Plant Systematics and Evolution, 252(1), 71-83.</t>
  </si>
  <si>
    <t>Carta, A., Savio, L., Bedini, G., Peruzzi, L., Fisogni, A., &amp; Galloni, M. (2016). All in an afternoon: mixed breeding system in one-day lasting flowers of Hypericum elodes L.(Hypericaceae). Plant Biosystems-An International Journal Dealing with all Aspects of Plant Biology, 150(5), 1001-1009.</t>
  </si>
  <si>
    <t>Plant Biosystems</t>
  </si>
  <si>
    <t>Bartoš, M., Tropek, R., Spitzer, L., Padyšáková, E., Janšta, P., Straka, J., ... &amp; Janeček, Š. (2015). Specialization of pollination systems of two co-flowering phenotypically generalized Hypericum species (Hypericaceae) in Cameroon. Arthropod-Plant Interactions, 9(3), 241-252.</t>
  </si>
  <si>
    <t>Kocyan, A. (2007). The discovery of polyandry in Curculigo (Hypoxidaceae): implications for androecium evolution of asparagoid monocotyledons. Annals of Botany, 100(2), 241-248.</t>
  </si>
  <si>
    <t>Ren, Z. X., Bernhardt, P., Edens-Meier, R., Zweck, J., Arduser, M., Li, H. D., &amp; Wang, H. (2019). Comparative pollen–pistil interactions and insect pollination in two Hypoxis species (Hypoxidaceae) in China and North America. Plant Systematics and Evolution, 305(2), 115-126.</t>
  </si>
  <si>
    <t>Fay, J. M. (1993). Icacina oliviformis (Icacinaceae): A close look at an underexploited food plant. III. Ecology and production. Economic Botany, 47(2), 163-170.</t>
  </si>
  <si>
    <t>Economic Botany</t>
  </si>
  <si>
    <t>Nagamasu, H., &amp; Kato, M. (2004). Nothapodytes amamianus (Icacinaceae), a new species from the Ryukyu Islands. Acta Phytotaxonomica et Geobotanica, 55(2), 75-78.</t>
  </si>
  <si>
    <t>Acta Phytotaxonomica et Geobotanica</t>
  </si>
  <si>
    <t>Goldblatt, P., &amp; Manning, J. C. (2002). Evidence for moth and butterfly pollination in Gladiolus (Iridaceae-Crocoideae). Annals of the Missouri Botanical Garden, 110-124.</t>
  </si>
  <si>
    <t>Alexandersson, R., &amp; Johnson, S. D. (2002). Pollinator–mediated selection on flower–tube length in a hawkmoth–pollinated Gladiolus (Iridaceae). Proceedings of the Royal Society of London. Series B: Biological Sciences, 269(1491), 631-636.</t>
  </si>
  <si>
    <t>Watts, S., Sapir, Y., Segal, B., &amp; Dafni, A. (2013). The endangered Iris atropurpurea (Iridaceae) in Israel: honey-bees, night-sheltering male bees and female solitary bees as pollinators. Annals of Botany, 111(3), 395-407.</t>
  </si>
  <si>
    <t>Burke, J. M., Wyatt, R., DePamphilis, C. W., &amp; Arnold, M. L. (2000). Nectar characteristics of interspecific hybrids and their parents in Aesculus (Hippocastanaceae) and Iris (Iridaceae). Journal of the Torrey Botanical Society, 200-206.</t>
  </si>
  <si>
    <t>Goldblatt, P., Manning, J. C., &amp; Bernhardt, P. (1995). Pollination biology of Lapeirousia subgenus Lapeirousia (Iridaceae) in southern Africa; floral divergence and adaptation for long-tongued fly pollination. Annals of the Missouri Botanical Garden, 517-534.</t>
  </si>
  <si>
    <t>Goldblatt, P., Bernhardt, P., &amp; Manning, J. C. (2002). Floral biology of Romulea (Iridaceae: Crocoideae): a progression from a generalist to a specialist pollination system. Adansonia, 24(2), 243-262.</t>
  </si>
  <si>
    <t>Manning, J., &amp; Goldblatt, P. (2002). The pollination of Tritoniopsis parviflora (Iridaceae) by the oil-collecting bee Rediviva gigas (Hymenoptera: Melittidae): the first record of oil-secretion in African Iridaceae. South African Journal of Botany, 68(2), 171-176.</t>
  </si>
  <si>
    <t>de Merxem, D. G., Borremans, B., De Jäger, M. L., Johnson, T., Jooste, M., Ros, P., ... &amp; Anderson, B. (2009). The importance of flower visitors not predicted by floral syndromes. South African Journal of Botany, 75(4), 660-667.</t>
  </si>
  <si>
    <t>Link, D. A. (1992). The floral nectaries in theIrvingiaceae. Plant Systematics and Evolution, 180(3), 235-242.</t>
  </si>
  <si>
    <t>Kato, M., Kosaka, Y., Kawakita, A., Okuyama, Y., Kobayashi, C., Phimminith, T., &amp; Thongphan, D. (2008). Plant–pollinator interactions in tropical monsoon forests in Southeast Asia. American Journal of Botany, 95(11), 1375-1394.</t>
  </si>
  <si>
    <t>Gagliardi, B. L., &amp; Wagner, D. L. (2016). ‘Northern’Oak Hairstreak (Satyrium favonius ontario)(Lepidoptera: Lycaenidae): Status Survey in Massachusetts, False Rarity, and Its Use of Non-nectar Sugar Resources. Annals of the Entomological Society of America, 109(4), 503-512.</t>
  </si>
  <si>
    <t>Annals of the Entomological Society of America</t>
  </si>
  <si>
    <t>Jia, J., &amp; Tan, D. Y. (2012). Variation in style length and anther–stigma distance in Ixiolirion songaricum (Amaryllidaceae). South African Journal of Botany, 81, 19-24.</t>
  </si>
  <si>
    <t>Wysocki, W. P., Burke, S. V., Swingley, W. D., &amp; Duvall, M. R. (2016). The first complete plastid genome from Joinvilleaceae (J. ascendens; Poales) shows unique and unpredicted rearrangements. PLoS One, 11(9), e0163218.</t>
  </si>
  <si>
    <t>Huang, S. Q., Xiong, Y. Z., &amp; Barrett, S. C. (2013). Experimental evidence of insect pollination in Juncaceae, a primarily wind-pollinated family. International Journal of Plant Sciences, 174(9), 1219-1228.</t>
  </si>
  <si>
    <t>McCarthy, B. C., &amp; Quinn, J. A. (1990). Reproductive ecology of Carya (Juglandaceae): phenology, pollination, and breeding system of two sympatric tree species. American Journal of Botany, 77(2), 261-273.</t>
  </si>
  <si>
    <t>Bai, W. N., Zeng, Y. F., Liao, W. J., &amp; Zhang, D. Y. (2006). Flowering phenology and wind-pollination efficacy of heterodichogamous Juglans mandshurica (Juglandaceae). Annals of Botany, 98(2), 397-402.</t>
  </si>
  <si>
    <t>Giannini, T. C., Takahasi, A., Medeiros, M. C. M. P., Saraiva, A. M., &amp; Alves-dos-Santos, I. (2011). Ecological niche modeling and principal component analysis of Krameria Loefl.(Krameriaceae). Journal of Arid Environments, 75(9), 870-872.</t>
  </si>
  <si>
    <t>Sakamoto, R. L., Ito, M., &amp; Kawakubo, N. (2012). Contribution of pollinators to seed production as revealed by differential pollinator exclusion in Clerodendrum trichotomum (Lamiaceae). PLoS One, 7(3), e33803.</t>
  </si>
  <si>
    <t>Silva, F. O. D., Viana, B. F., &amp; Pigozzo, C. M. (2007). Floração, produção de néctar e abelhas visitantes de Eriope blanchetii (Lamiaceae) em dunas costeiras, Nordeste do Brasil. Iheringia, 97, 87-95.</t>
  </si>
  <si>
    <t>Iheringia</t>
  </si>
  <si>
    <t>Suzuki, K., &amp; Akazome, Y. (2000). Flexibility of pollinator-flower relationship in Isodon umbrosus and I. effusus (Lamiaceae) and its relation to fruit-set and seed-set. Journal of Plant Research, 113(2), 149-155.</t>
  </si>
  <si>
    <t>Vos, W. T., Edwards, T. J., &amp; Van Staden, J. (1994). Pollination biology of annual and perennial Leonotis species (Lamiaceae). Plant Systematics and Evolution, 192(1), 1-9.</t>
  </si>
  <si>
    <t>Ford, C. M., &amp; Johnson, S. D. (2008). Floral traits, pollinators and breeding systems in Syncolostemon (Lamiaceae). Plant Systematics and Evolution, 275(3), 257-264.</t>
  </si>
  <si>
    <t>Tangmitcharoen, S., &amp; Owens, J. N. (1997). Floral biology, pollination, pistil receptivity, and pollen tube growth of teak (Tectona grandisLinn f.). Annals of botany, 79(3), 227-241.</t>
  </si>
  <si>
    <t>Kawagoe, T., &amp; Suzuki, N. (2002). Floral sexual dimorphism and flower choice by pollinators in a nectarless monoecious vine Akebia quinata (Lardizabalaceae). Ecological Research, 17(3), 295-303.</t>
  </si>
  <si>
    <t>Forfang, A. S., &amp; Olesen, J. M. (1998). Male-biased sex ratio and promiscuous pollination in the dioecious island treeLaurus azorica (Lauraceae). Plant Systematics and Evolution, 212(3), 143-157.</t>
  </si>
  <si>
    <t>Pacini, E., Sciannandrone, N., &amp; Nepi, M. (2014). Floral biology of the dioecious species Laurus nobilis L.(Lauraceae). Flora-Morphology, Distribution, Functional Ecology of Plants, 209(3-4), 153-163.</t>
  </si>
  <si>
    <t>Dupont, Y. L., &amp; Kato, M. (1999). Phenology and flower‐visiting entomofauna of six species of Lindera (Lauraceae) in Japan. Nordic Journal of Botany, 19(6), 707-718.</t>
  </si>
  <si>
    <t>Molau, U. (1993). Reproductive ecology of the three Nordic Pinguicula species (Lentibulariaceae). Nordic Journal of Botany, 13(2), 149-157.</t>
  </si>
  <si>
    <t>Hobbhahn, N., Küchmeister, H., &amp; Porembski, S. (2006). Pollination biology of mass flowering terrestrial Utricularia species (Lentibulariaceae) in the Indian Western Ghats. Plant Biology, 8(06), 791-804.</t>
  </si>
  <si>
    <t>Link, D. A. (1991). The floral nectaries of Geraniales. III. Lepidobotryaceae J. Léonard. Bulletin du Jardin botanique national de Belgique/Bulletin van de Nationale Plantentuin van Belgie, 347-354.</t>
  </si>
  <si>
    <t>Bulletin of the National Botanic Garden of Belgium</t>
  </si>
  <si>
    <t>Thomson, J. D., &amp; Stratton, D. A. (1985). Floral morphology and cross‐pollination in Erythronium grandiflorum (Liliaceae). American Journal of Botany, 72(3), 433-437.</t>
  </si>
  <si>
    <t>Motten, A. F. (1983). Reproduction of Erythronium umbilicatum (Liliaceae): pollination success and pollinator effectiveness. Oecologia, 59(2), 351-359.</t>
  </si>
  <si>
    <t>Runquist, R. D. B. (2012). Pollinator‐mediated competition between two congeners, Limnanthes douglasii subsp. rosea and L. alba (Limnanthaceae). American journal of botany, 99(7), 1125-1132.</t>
  </si>
  <si>
    <t>Kalin de Arroyo, M. T. (1975). Electrophoretic studies of genetic variation in natural populations of allogamous Limnanthes llba and autogamous Limnanthes floccosa (Limnanthaceae). Heredity, 35(2), 153-164.</t>
  </si>
  <si>
    <t>Heredity</t>
  </si>
  <si>
    <t>Seçmen, Ö., Guvensen, A., Şenol, S. G., &amp; Gucel, S. (2010). Pollination behaviour of Linum aretioides Boiss.(Linaceae) and its relations with air temperature and humidity. Turkish Journal of Botany, 34(5), 355-365.</t>
  </si>
  <si>
    <t>Turkish Journal of Botany</t>
  </si>
  <si>
    <t>Kearnsaf, C. A., &amp; Inouye, D. W. (1994). Fly pollination of Linum lewish (Linaceae). American Journal of Botany, 81(9), 1091-1095.</t>
  </si>
  <si>
    <t>Cocucci, A. A., &amp; Sérsic, A. N. (1998). Evidence of rodent pollination inCajophora coronata (Loasaceae). Plant Systematics and Evolution, 211(1), 113-128.</t>
  </si>
  <si>
    <t>Oliveira, P. E., Gibbs, P. E., &amp; Barbosa, A. A. (2004). Moth pollination of woody species in the Cerrados of Central Brazil: a case of so much owed to so few?. Plant Systematics and Evolution, 245(1), 41-54.</t>
  </si>
  <si>
    <t>Hakki, M. I. (2011). On flower anatomy and embryology of Lophiocarpus polystachyus (Lophiocarpaceae). Willdenowia, 43(1), 185-194.</t>
  </si>
  <si>
    <t>Willdenowia</t>
  </si>
  <si>
    <t>Weston, K. A., Chapman, H. M., Kelly, D., &amp; Moltchanova, E. V. (2012). Dependence on sunbird pollination for fruit set in three West African montane mistletoe species. Journal of Tropical Ecology, 28(2), 205-213.</t>
  </si>
  <si>
    <t>Robertson, A. W., Ladley, J. J., &amp; Kelly, D. (2005). Effectiveness of short‐tongued bees as pollinators of apparently ornithophilous New Zealand mistletoes. Austral ecology, 30(3), 298-309.</t>
  </si>
  <si>
    <t>Vislobokov, N. A., Nuraliev, M. S., &amp; Galinskaya, T. V. (2017). Pollination ecology of Lowiaceae (Zingiberales): nocturnal carrion-beetle pollination of Orchidantha virosa. International Journal of Plant Sciences, 178(4), 302-312.</t>
  </si>
  <si>
    <t>Nepi, M., Guarnieri, M., &amp; Pacini, E. (2003). “Real” and feed pollen of Lagerstroemia indica: ecophysiological differences. Plant Biology, 5(03), 311-314.</t>
  </si>
  <si>
    <t>Liu, H., Ma, J., &amp; Li, H. (2019). Transcriptomic and microstructural analyses in Liriodendron tulipifera Linn. reveal candidate genes involved in nectary development and nectar secretion. BMC plant biology, 19(1), 1-18.</t>
  </si>
  <si>
    <t>BMC Plant Biology</t>
  </si>
  <si>
    <t>Azuma, H., Toyota, M., &amp; Asakawa, Y. (2001). Intraspecific variation of floral scent chemistry in Magnolia kobus DC.(Magnoliaceae). Journal of Plant Research, 114(4), 411-422.</t>
  </si>
  <si>
    <t>Tateno, R., Matsuki, Y., Isagi, Y., &amp; Shibata, M. (2008). The Effects of Forest Fragmentation on Population Structure and Reproductive Output in Populations of Magnolia obovata. Sustainability and Biodiversity Assessment on Forest Utilization Options, 239.</t>
  </si>
  <si>
    <t>Sustainability and Biodiversity Assessment on Forest Utilization Options</t>
  </si>
  <si>
    <t>Erbar, C., &amp; Leins, P. (2013). Nectar production in the pollen flower of Anemone nemorosa in comparison with other Ranunculaceae and Magnolia (Magnoliaceae). Organisms Diversity &amp; Evolution, 13(3), 287-300.</t>
  </si>
  <si>
    <t>Organisms Diversity &amp; Evolution</t>
  </si>
  <si>
    <t>Dieringer, G., Cabrera R, L., Lara, M., Loya, L., &amp; Reyes-Castillo, P. (1999). Beetle pollination and floral thermogenicity in Magnolia tamaulipana (Magnoliaceae). International Journal of Plant Sciences, 160(1), 64-71.</t>
  </si>
  <si>
    <t>Downing, J. L., &amp; Liu, H. (2012). Friend or foe? Impacts of the introduced tropical oil bee Centris nitida on a threatened and specialized native mutualism in Southern Florida. Biological Invasions, 14(10), 2175-2185.</t>
  </si>
  <si>
    <t>Biological Invasions</t>
  </si>
  <si>
    <t>Rosas-Guerrero, V. M. (2005). Efectos de la perturbación del hábitat sobre la actividad polinizadora y éxito reproductivo de Ceiba grandiflora en una selva baja caducifolia (Doctoral dissertation, Tesis de Maestría. Centro de Investigaciones en Ecosistemas. Universidad Nacional Autónoma de México. Morelia, Mich).</t>
  </si>
  <si>
    <t>Quesada, M., Stoner, K. E., Lobo, J. A., Herrerias‐Diego, Y., Palacios‐Guevara, C., Munguía‐Rosas, M. A., ... &amp; Rosas‐Guerrero, V. (2004). Effects of Forest Fragmentation on Pollinator Activity and Consequences for Plant Reproductive Success and Mating Patterns in Bat‐pollinated Bombacaceous Trees 1. Biotropica, 36(2), 131-138.</t>
  </si>
  <si>
    <t>Benedek, P., Béres, I., &amp; Nyéki, J. (1997). Competition between pear flowers, flowering weeds and other fruit trees for honeybee pollination. In VII International Symposium on Pear Growing 475 (pp. 417-426).</t>
  </si>
  <si>
    <t>Taroda, N., &amp; Gibbs, P. E. (1982). Floral biology and breeding system of Sterculia chicha St. Hil.(Sterculiaceae). New Phytologist, 90(4), 735-743.</t>
  </si>
  <si>
    <t>Ley, A. C., &amp; Claßen-Bockhoff, R. (2009). Pollination syndromes in African Marantaceae. Annals of Botany, 104(1), 41-56.</t>
  </si>
  <si>
    <t>Tschapka, M., Dressler, S., &amp; von Helversen, O. (2006). Bat visits to Marcgravia pittieri and notes on the inflorescence diversity within the genus Marcgravia (Marcgraviaceae). Flora-Morphology, Distribution, Functional Ecology of Plants, 201(5), 383-388.</t>
  </si>
  <si>
    <t>Machado, I. C., &amp; Lopes, A. V. (2000). Souroubea guianensis Aubl.: quest for its legitimate pollinator and the first record of tapetal oil in the Marcgraviaceae. Annals of Botany, 85(6), 705-711.</t>
  </si>
  <si>
    <t>Cárdenas-Ramos, D., Falcón-Brindis, A., Badillo-Montaño, R., Hinojosa-Diaz, I., &amp; Ayala, R. (2018). Floral Traits and Foraging Behavior of the Bee Assemblage Visiting Martynia annua L.(Martyniaceae) in Coastal Jalisco, Mexico. Sociobiology, 65(4), 722-726.</t>
  </si>
  <si>
    <t>Oriani, A., &amp; Scatena, V. L. (2012). Floral anatomy of xyrids (Poales): contributions to their reproductive biology, taxonomy, and phylogeny. International Journal of Plant Sciences, 173(7), 767-779.</t>
  </si>
  <si>
    <t>Irwin, R. E. (2000). Morphological variation and female reproductive success in two sympatric Trillium species: evidence for phenotypic selection in Trillium erectum and Trillium grandiflorum (Liliaceae). American Journal of Botany, 87(2), 205-214.</t>
  </si>
  <si>
    <t>Vance, N. C., Bernhardt, P., &amp; Edens, R. M. (2004). Pollination and seed production in Xerophyllum tenax (Melanthiaceae) in the Cascade Range of central Oregon. American Journal of Botany, 91(12), 2060-2068.</t>
  </si>
  <si>
    <t>Renner, S. S. (1989). Floral biological observations on Heliamphora tatei (Sarraceniaceae) and other plants from Cerro de la Neblina in Venezuela. Plant Systematics and Evolution, 163(1), 21-29.</t>
  </si>
  <si>
    <t>Gonzálvez, F. G., Santamaría, L., Corlett, R. T., &amp; Rodríguez‐Gironés, M. A. (2013). Flowers attract weaver ants that deter less effective pollinators. Journal of Ecology, 101(1), 78-85.</t>
  </si>
  <si>
    <t>Franco, A. M., Goldenberg, R., &amp; Varassin, I. G. (2011). Pollinator guild organization and its consequences for reproduction in three synchronopatric species of Tibouchina (Melastomataceae). Revista Brasileira de Entomologia, 55(3), 381-388.</t>
  </si>
  <si>
    <t>Revista Brasileira de Entomologia</t>
  </si>
  <si>
    <t>Ronse Decraene, L. P., Linder, H. P., Dlamini, T., &amp; Smets, E. F. (2001). Evolution and development of floral diversity of Melianthaceae, an enigmatic Southern African family. International Journal of Plant Sciences, 162(1), 59-82.</t>
  </si>
  <si>
    <t>Ramachandra, Y. L., Rai, S. P., &amp; Ganapathy, P. S. (2008). Bee Forage Plants and their Period of Availability in Jnana Sahyadri Campus (Shivamoga: Karnataka). Indian J. Ecol, 35(1), 48-51.</t>
  </si>
  <si>
    <t>Indian Journal of Ecology</t>
  </si>
  <si>
    <t>Suetsugu, K. (2019). Social wasps, crickets and cockroaches contribute to pollination of the holoparasitic plant Mitrastemon yamamotoi (Mitrastemonaceae) in southern Japan. Plant Biology, 21(1), 176-182.</t>
  </si>
  <si>
    <t>Sulakshana, M., &amp; Raju, A. J. S. (2019). Pollination ecology of three ecologically valuable carpetweed herbs, Mollugo cerviana, M. nudicaulis and M. pentaphylla (Molluginaceae). Journal of Threatened Taxa, 11(3), 13334-13349.</t>
  </si>
  <si>
    <t>Journal of Threatened Taxa</t>
  </si>
  <si>
    <t>Williams, G. A., Adam, P., &amp; Mound, L. A. (2001). Thrips (Thysanoptera) pollination in Australian subtropical rainforests, with particular reference to pollination of Wilkiea huegeliana (Monimiaceae). Journal of Natural History, 35(1), 1-21.</t>
  </si>
  <si>
    <t>Journal of Natural History</t>
  </si>
  <si>
    <t>Price, T. M. (2012). Phylogeny and evolution of Phemeranthus (Montiaceae) in North American xeric habitats. Washington University in St. Louis.</t>
  </si>
  <si>
    <t>Zerega, N. J., Mound, L. A., &amp; Weiblen, G. D. (2004). Pollination in the New Guinea endemic Antiaropsis decipiens (Moraceae) is mediated by a new species of thrips, Thrips antiaropsidis sp. nov.(Thysanoptera: Thripidae). International Journal of Plant Sciences, 165(6), 1017-1026.</t>
  </si>
  <si>
    <t>Pereira, R. A. S., Semir, J., &amp; Menezes JR., A. D. O. (2000). Pollination and other biotic interactions in figs of Ficus eximia Schott (Moraceae). Brazilian Journal of Botany, 23, 217-224.</t>
  </si>
  <si>
    <t>Gardner, R. O., &amp; Early, J. W. (1996). The naturalisation of banyan figs (Ficus spp., Moraceae) and their pollinating wasps (Hymenoptera: Agaonidae) in New Zealand. New Zealand journal of botany, 34(1), 103-110.</t>
  </si>
  <si>
    <t>New Zealand journal of botany</t>
  </si>
  <si>
    <t>Jyothi, P. V., Atluri, J. B., &amp; Reddi, C. S. (1990). Pollination ecology ofMoringa oleifera (Moringaceae). Proceedings: Plant Sciences, 100(1), 33-42.</t>
  </si>
  <si>
    <t>Proceedings/Indian Academy of Sciences</t>
  </si>
  <si>
    <t xml:space="preserve">Hawkeswood, T. J., &amp; Sommung, B. (2016). Pollination of Muntingia calabura L.(Muntingiaceae) by native bees in Bangkok, Thailand. Calodema, 421: 1-6 </t>
  </si>
  <si>
    <t>Calodema</t>
  </si>
  <si>
    <t>Armstrong, J. E., &amp; Irvine, A. K. (1989). Flowering, sex ratios, pollen‐ovule ratios, fruit set, and reproductive effort of a dioecious tree, Myristica insipida (Myristicaceae), in two different rain forest communities. American Journal of Botany, 76(1), 74-85.</t>
  </si>
  <si>
    <t>Kevan, P. G., &amp; Lack, A. J. (1985). Pollination in a cryptically dioecious plant Decaspermum parviflorum (Lam.) AJ Scott (Myrtaceae) by pollen-collecting bees in Sulawesi, Indonesia. Biological Journal of the Linnean Society, 25(4), 319-330.</t>
  </si>
  <si>
    <t>Schmidt‐Adam, G., Murray, B. G., &amp; Young, A. G. (2009). The relative importance of birds and bees in the pollination of Metrosideros excelsa (Myrtaceae). Austral Ecology, 34(5), 490-498.</t>
  </si>
  <si>
    <t>Ishii, H. S., &amp; Sakai, S. (2001). Effects of display size and position on individual floral longevity in racemes of Narthecium asiaticum (Liliaceae). Functional Ecology, 15(3), 396-405.</t>
  </si>
  <si>
    <t>Li, J. K., &amp; Huang, S. Q. (2009). Effective pollinators of Asian sacred lotus (Nelumbo nucifera): contemporary pollinators may not reflect the historical pollination syndrome. Annals of Botany, 104(5), 845-851.</t>
  </si>
  <si>
    <t>Handayani, T. R. I. (2017). Flower morphology, floral development and insect visitors to flowers of Nepenthes mirabilis. Biodiversitas Journal of Biological Diversity, 18(4), 1624-1631.</t>
  </si>
  <si>
    <t>Biodiversitas: Journal of Biological Diversity</t>
  </si>
  <si>
    <t>Williamson, P. S., &amp; Schneider, E. L. (1994). Floral aspects of Barclaya (Nymphaeaceae): pollination, ontogeny and structure. In Early Evolution of Flowers (pp. 159-173). Springer, Vienna.</t>
  </si>
  <si>
    <t>Lippok, B., Gardine, A. A., Williamson, P. S., &amp; Renner, S. S. (2000). Pollination by flies, bees, and beetles of Nuphar ozarkana and N. advena (Nymphaeaceae). American Journal of Botany, 87(6), 898-902.</t>
  </si>
  <si>
    <t>Lippok, B., &amp; Renner, S. S. (1997). Pollination ofNuphar (Nymphaeaceae) in Europe: Flies and bees rather thanDonacia beetles. Plant systematics and evolution, 207(3), 273-283.</t>
  </si>
  <si>
    <t>Prance, G. T. (1980). A note on the pollination of Nymphaea amazonum Mart. &amp; Zucc.(Nymphaeaceae). Brittonia, 32(4), 505-507.</t>
  </si>
  <si>
    <t>Brittonia</t>
  </si>
  <si>
    <t>Ervik, F., &amp; Knudsen, J. T. (2003). Water lilies and scarabs: faithful partners for 100 million years?. Biological Journal of the Linnean Society, 80(3), 539-543.</t>
  </si>
  <si>
    <t>Seymour, R. S., &amp; Matthews, P. G. (2006). The role of thermogenesis in the pollination biology of the Amazon waterlily Victoria amazonica. Annals of Botany, 98(6), 1129-1135.</t>
  </si>
  <si>
    <t>Nadia, T. D. L., &amp; Machado, I. C. (2005). Polinização por vibração e sistema reprodutivo de duas espécies de Sauvagesia L.(Ochnaceae). Brazilian Journal of Botany, 28, 255-265.</t>
  </si>
  <si>
    <t>Raju, A. S. (1988). Pollination ecology of Jasminum angustifolium Vahl.(Oleaceae). Proceedings of the Indian National Science Academy Part B Biological Sciences, 54, 165-169.</t>
  </si>
  <si>
    <t>Proceedings of the Indian National Science Academy Part B: Biological Sciences</t>
  </si>
  <si>
    <t>Artz, D. R., Villagra, C. A., &amp; Raguso, R. A. (2010). Spatiotemporal variation in the reproductive ecology of two parapatric subspecies of Oenothera cespitosa (Onagraceae). American Journal of Botany, 97(9), 1498-1510.</t>
  </si>
  <si>
    <t>Wolin, C. L., Galen, C., &amp; Watkins, L. (1984). The breeding system and aspects of pollination effectiveness in Oenothera speciosa (Onagraceae). The Southwestern Naturalist, 15-20.</t>
  </si>
  <si>
    <t>Bustos, R., &amp; Cocucci, A. (1999). Pollination mechanisms in four sympatric southern brazilian Epidendroideae orchids. Lindleyana, 14(1), 47-56.</t>
  </si>
  <si>
    <t>Lindleyana</t>
  </si>
  <si>
    <t>Martins, D. J., &amp; Johnson, S. D. (2007). Hawkmoth pollination of aerangoid orchids in Kenya, with special reference to nectar sugar concentration gradients in the floral spurs. American journal of botany, 94(4), 650-659.</t>
  </si>
  <si>
    <t>Koopowitz, H., &amp; Marchant, T. A. (1998). Postpollination nectar reabsorption in the African epiphyte Aerangis verdickii (Orchidaceae). American Journal of Botany, 85(4), 508-512.</t>
  </si>
  <si>
    <t>Stpiczyńska, M., Davies, K. L., &amp; Gregg, A. (2005). Comparative account of nectary structure in Hexisea imbricata (Lindl.) Rchb. f.(Orchidaceae). Annals of Botany, 95(5), 749-756.</t>
  </si>
  <si>
    <t>Nilsson, L. A., Jonsson, L., Rason, L., &amp; Randrianjohany, E. (1985). Monophily and pollination mechanisms in Angraecum arachnites Schltr.(Orchidaceae) in a guild of long-tongued hawk-moths (Sphingidae) in Madagascar. Biological Journal of the Linnean Society, 26(1), 1-19.</t>
  </si>
  <si>
    <t>Micheneau, C., Fournel, J., Warren, B. H., Hugel, S., Gauvin-Bialecki, A., Pailler, T., ... &amp; Chase, M. W. (2010). Orthoptera, a new order of pollinator. Annals of botany, 105(3), 355-364.</t>
  </si>
  <si>
    <t>Galetto, L., Bernardello, G., &amp; Rivera, G. L. (1997). Nectar, nectaries, flower visitors, and breeding system in five terrestrial Orchidaceae from central Argentina. Journal of Plant Research, 110(4), 393-403.</t>
  </si>
  <si>
    <t>Singer, R. B., &amp; Koehler, S. (2004). Pollinarium morphology and floral rewards inBrazilian maxillariinae (Orchidaceae). Annals of Botany, 93(1), 39-51.</t>
  </si>
  <si>
    <t>Balducci, M. G., Van der Niet, T., &amp; Johnson, S. D. (2019). Butterfly pollination of Bonatea cassidea (Orchidaceae): solving a puzzle from the Darwin era. South African Journal of Botany, 123, 308-316.</t>
  </si>
  <si>
    <t>Stpiczynska, M., Davies, K. L., &amp; Kaminska, M. (2010). Structure of the cuniculus nectary in Brassavola flagellaris barb. Rodr.(Laeliinae Benth., Orchidaceae). Acta Agrobotanica, 63(1).</t>
  </si>
  <si>
    <t>Acta Agrobotanica</t>
  </si>
  <si>
    <t>Kowalkowska, A. K., Turzyński, S., Kozieradzka-Kiszkurno, M., &amp; Wiśniewska, N. (2017). Floral structure of two species of Bulbophyllum section Cirrhopetalum Lindl.: B. weberi Ames and B. cumingii (Lindl.) Rchb. f.(Bulbophyllinae Schltr., Orchidaceae). Protoplasma, 254(3), 1431-1449.</t>
  </si>
  <si>
    <t>Protoplasma</t>
  </si>
  <si>
    <t>Kowalkowska, A. K., Kozieradzka-Kiszkurno, M., &amp; Turzyński, S. (2015). Morphological, histological and ultrastructural features of osmophores and nectary of Bulbophyllum wendlandianum (Kraenzl.) Dammer (B. section Cirrhopetalum Lindl., Bulbophyllinae Schltr., Orchidaceae). Plant Systematics and Evolution, 301(2), 609-622.</t>
  </si>
  <si>
    <t>Stpiczyńska, M., Płachno, B. J., &amp; Davies, K. L. (2018). Nectar and oleiferous trichomes as floral attractants in Bulbophyllum saltatorium Lindl.(Orchidaceae). Protoplasma, 255(2), 565-574.</t>
  </si>
  <si>
    <t>Reiter, N., Bohman, B., Freestone, M., Brown, G. R., &amp; Phillips, R. D. (2019). Pollination by nectar-foraging thynnine wasps in the endangered Caladenia arenaria and Caladenia concolor (Orchidaceae). Australian Journal of Botany, 67(7), 490-500.</t>
  </si>
  <si>
    <t>Reiter, N., Bohman, B., Flematti, G. R., &amp; Phillips, R. D. (2018). Pollination by nectar-foraging thynnine wasps: evidence of a new specialized pollination system for Australian orchids. Botanical Journal of the Linnean Society, 188(3), 327-337.</t>
  </si>
  <si>
    <t>Phillips, R. D., Bohman, B., Brown, G. R., Tomlinson, S., &amp; Peakall, R. (2020). A specialised pollination system using nectar‐seeking thynnine wasps in Caladenia nobilis (Orchidaceae). Plant Biology, 22(2), 157-166.</t>
  </si>
  <si>
    <t>Phillips, R. D., Xu, T., Hutchinson, M. F., Dixon, K. W., &amp; Peakall, R. (2013). Convergent specialization–the sharing of pollinators by sympatric genera of sexually deceptive orchids. Journal of Ecology, 101(3), 826-835.</t>
  </si>
  <si>
    <t>Phillips, R. D., Faast, R., Bower, C. C., Brown, G. R., &amp; Peakall, R. (2009). Implications of pollination by food and sexual deception for pollinator specificity, fruit set, population genetics and conservation of Caladenia (Orchidaceae). Australian Journal of Botany, 57(4), 287-306.</t>
  </si>
  <si>
    <t>Peakall, R., &amp; Beattie, A. J. (1996). Ecological and genetic consequences of pollination by sexual deception in the orchid Caladenia tentactulata. Evolution, 50(6), 2207-2220.</t>
  </si>
  <si>
    <t>Reiter, N., Bohman, B., Batley, M., &amp; Phillips, R. D. (2019). Pollination of an endangered Caladenia species (Orchidaceae) by nectar-foraging behaviour of a widespread species of colletid bee. Botanical Journal of the Linnean Society, 189(1), 83-98.</t>
  </si>
  <si>
    <t>Firmage, D. H., &amp; Cole, F. R. (1988). Reproductive success and inflorescence size of Calopogon tuberosus (Orchidaceae). American Journal of Botany, 75(9), 1371-1377.</t>
  </si>
  <si>
    <t>Lunau, K. (2005). Stamens and mimic stamens as components of floral colour patterns. Botanische Jahrbucher fur Systematik Pflanzengeschichte und Pflanzengeographie, 127(1), 13-42.</t>
  </si>
  <si>
    <t>Nunes, C. E., Gerlach, G., Bandeira, K. D., Gobbo-Neto, L., Pansarin, E. R., &amp; Sazima, M. (2017). Two orchids, one scent? Floral volatiles of Catasetum cernuum and Gongora bufonia suggest convergent evolution to a unique pollination niche. Flora, 232, 207-216.</t>
  </si>
  <si>
    <t>Sun, H., Luo, Y., Alexandersson, R., &amp; Ge, S. (2006). Pollination biology of the deceptive orchid Changnienia amoena. Botanical Journal of the Linnean Society, 150(2), 165-175.</t>
  </si>
  <si>
    <t>Bower, C. C. (2006). Specific pollinators reveal a cryptic taxon in the bird orchid, Chiloglottis valida sensu lato (Orchidaceae) in south-eastern Australia. Australian Journal of Botany, 54(1), 53-64.</t>
  </si>
  <si>
    <t>Proctor, H. C., &amp; Harder, L. D. (1995). Effect of pollination success on floral longevity in the orchid Calypso bulbosa (Orchidaceae). American Journal of Botany, 82(9), 1131-1136.</t>
  </si>
  <si>
    <t>Abdala-Roberts, L., Parra-Tabla, V., &amp; Navarro, J. (2007). Is floral longevity influenced by reproductive costs and pollination success in Cohniella ascendens (Orchidaceae)?. Annals of Botany, 100(6), 1367-1371.</t>
  </si>
  <si>
    <t>Pansarin, E. R., Pansarin, L. M., &amp; Alves-dos-Santos, I. (2015). Floral features, pollination biology, and breeding system of Comparettia coccinea (Orchidaceae: Oncidiinae). Flora-Morphology, Distribution, Functional Ecology of Plants, 217, 57-63.</t>
  </si>
  <si>
    <t>Rodríguez‐Robles, J. A., Meléndez, E. J., &amp; Ackerman, J. D. (1992). Effects of display size, flowering phenology, and nectar availability on effective visitation frequency in Comparettia falcata (Orchidaceae). American Journal of Botany, 79(9), 1009-1017.</t>
  </si>
  <si>
    <t>Singer, R. B., &amp; Sazima, M. (1999). The pollination mechanism in the ‘Pelexia alliance’(Orchidaceae: Spiranthinae). Botanical Journal of the Linnean Society, 131(3), 249-262.</t>
  </si>
  <si>
    <t>Calvo, R. N. (1990). Four‐year growth and reproduction of Cyclopogon cranichoides (Orchidaceae) in South Florida. American Journal of Botany, 77(6), 736-741.</t>
  </si>
  <si>
    <t>Wiemer, A. P., More, M., Benitez‐Vieyra, S., Cocucci, A. A., Raguso, R. A., &amp; Sersic, A. N. (2009). A simple floral fragrance and unusual osmophore structure in Cyclopogon elatus (Orchidaceae). Plant Biology, 11(4), 506-514.</t>
  </si>
  <si>
    <t>Nilsson, L. A., Jonsson, L., Rason, L., &amp; Randrianjohany, E. (1986). The pollination of Cymbidiella flabellata (Orchidaceae) in Madagascar: a system operated by sphecid wasps. Nordic Journal of Botany, 6(4), 411-422.</t>
  </si>
  <si>
    <t>Kjellsson, G., Rasmussen, F. N., &amp; Dupuy, D. (1985). Pollination of Dendrobium infundibulum, Cymbidium insigne (Orchidaceae) and Rhododendron lyi (Ericaceae) by Bombus eximius (Apidae) in Thailand: a possible case of floral mimicry. Journal of Tropical Ecology, 1(4), 289-302.</t>
  </si>
  <si>
    <t>Erneberg, M., &amp; Holm, B. (1999). Bee size and pollen transfer in Cypripedium calceolus (Orchidaceae). Nordic Journal of Botany, 19(3), 363-367.</t>
  </si>
  <si>
    <t>Ferguson, C. S., Donham, K., &amp; Brown, J. L. (2005). Cypripedium fasciculatum (Orchidaceae) Anthesis and fruit set in relationship to Diapriid activity. Selbyana, 103-113.</t>
  </si>
  <si>
    <t>Selbyana</t>
  </si>
  <si>
    <t>Zheng, G., Li, P., Pemberton, R., &amp; Luo, Y. (2011). Mixed bumblebee and blowfly pollination of Cypripedium flavum (Orchidaceae) in Sichuan, China. Ecological Research, 26(2), 453-459.</t>
  </si>
  <si>
    <t>Li, P., Luo, Y. B., Deng, Y. X., &amp; Kou, Y. (2008). Pollination of the lady's slipper Cypripedium henryi Rolfe (Orchidaceae). Botanical Journal of the Linnean Society, 156(4), 491-499.</t>
  </si>
  <si>
    <t>Zheng, C. C., Luo, Y. B., Jiao, R. F., Gao, X. F., &amp; Xu, B. (2022). Cypripedium lichiangense (Orchidaceae) mimics a humus‐rich oviposition site to attract its female pollinator, Ferdinandea cuprea (Syrphidae). Plant Biology, 24(1), 145-156.</t>
  </si>
  <si>
    <t>Sugiura, N., Fujie, T., Inoue, K., &amp; Kitamura, K. (2001). Flowering phenology, pollination, and fruit set of Cypripedium macranthos var. rebunense, a threatened lady's slipper (Orchidaceae). Journal of Plant Research, 114(2), 171-178.</t>
  </si>
  <si>
    <t>Jiang, H., Kong, J. J., Chen, H. C., Xiang, Z. Y., Zhang, W. P., Han, Z. D., ... &amp; Lee, Y. I. (2020). Cypripedium subtropicum (Orchidaceae) employs aphid colony mimicry to attract hoverfly (Syrphidae) pollinators. New phytologist, 227(4), 1213-1221.</t>
  </si>
  <si>
    <t>Baenziger, H., Sun, H., &amp; Luo, Y. B. (2008). Pollination of wild lady slipper orchids Cypripedium yunnanense and C. flavum (Orchidaceae) in south-west China: why are there no hybrids?. Botanical Journal of the Linnean Society, 156(1), 51-64.</t>
  </si>
  <si>
    <t>Maciel, A. A., Cardoso, J. C., &amp; Oliveira, P. E. (2020). On the low reproductive success of two Cyrtopodium species (Orchidaceae: Cyrtopodiinae): The relative roles of biotic and abiotic pollination. Plant Species Biology, 35(1), 49-58.</t>
  </si>
  <si>
    <t>Koivisto, A. M., Vallius, E., &amp; Salonen, V. (2002). Pollination and reproductive success of two colour variants of a deceptive orchid, Dactylorhiza maculata (Orchidaceae). Nordic Journal of Botany, 22(1), 53-58.</t>
  </si>
  <si>
    <t>Hansen, I., &amp; Olesen, J. M. (1999). Comparison of reproductive success in two orchids: the nectarless Dactylorhiza majalis ss and the nectar‐producing Gymnadenia conopsea sl. Nordic Journal of Botany, 19(6), 665-671.</t>
  </si>
  <si>
    <t>Kaminska, M., &amp; Stpiczynska, M. (2011). The structure of the spur nectary in Dendrobium finisterrae Schltr.(Dendrobiinae, Orchidaceae). Acta Agrobotanica, 64(1).</t>
  </si>
  <si>
    <t>Danaher, M. W., Ward, C., Zettler, L. W., &amp; Covell, C. V. (2020). Pollinia removal and suspected pollination of the endangered ghost orchid, Dendrophylax lindenii (Orchidaceae) by various hawk moths (Lepidoptera: Sphingidae): Another mystery dispelled. Florida Entomologist, 102(4), 671-683.</t>
  </si>
  <si>
    <t>Florida Entomologist</t>
  </si>
  <si>
    <t>Johnson, S. D., &amp; Brown, M. (2004). Transfer of pollinaria on birds’ feet: a new pollination system in orchids. Plant Systematics and Evolution, 244(3), 181-188.</t>
  </si>
  <si>
    <t>Johnson, S. D., &amp; Steiner, K. E. (1997). Long‐tongued fly pollination and evolution of floral spur length in the Disa draconis complex (Orchidaceae). Evolution, 51(1), 45-53.</t>
  </si>
  <si>
    <t>Johnson, S. D. (1992). Pollination of Disa filicornis (Orchidaceae) through deception of mason-bees. South African Journal of Botany, 58(6), 541-542.</t>
  </si>
  <si>
    <t>Anderson, B., Johnson, S. D., &amp; Carbutt, C. (2005). Exploitation of a specialized mutualism by a deceptive orchid. American Journal of Botany, 92(8), 1342-1349.</t>
  </si>
  <si>
    <t>Johnson, S. D., Steiner, K. E., Whitehead, V. B., &amp; Vogelpoel, L. (1998). Pollination ecology and maintenance of species integrity in cooccurring Disa racemosa Lf and Disa venosa SW.(Orchidaceae) in South Africa. Annals of the Missouri Botanical Garden, 231-241.</t>
  </si>
  <si>
    <t>Johnson, S. D. (2005). Specialized pollination by spider-hunting wasps in the African orchid Disa sankeyi. Plant Systematics and Evolution, 251(2), 153-160.</t>
  </si>
  <si>
    <t>McMurtry, D., Edwards, T. J., &amp; Bytebier, B. (2006). A new species of Disa (Orchidaceae) from Mpumalanga, South Africa. South African Journal of Botany, 72(4), 551-554.</t>
  </si>
  <si>
    <t>Beardsell, D. V., Clements, M. A., Hutchinson, J. F., &amp; Williams, E. G. (1986). Pollination of Diuris maculata R Br (Orchidaceae) by floral mimicry of the native legumes Daviesia spp and Pultenaea scabra R Br. Australian Journal of Botany, 34(2), 165-173.</t>
  </si>
  <si>
    <t>Singer, R. B. (2003). Orchid pollination: recent developments from Brazil. Lankesteriana, 7(11), 111-114.</t>
  </si>
  <si>
    <t>Lankesteriana</t>
  </si>
  <si>
    <t>Ackerman, J. D. (1989). Limitations to sexual reproduction in Encyclia krugii (Orchidaceae). Systematic Botany, 101-109.</t>
  </si>
  <si>
    <t>Díaz, I., &amp; Vale, A. (2001). Actividad polinizadora y aspectos conductuales de la abeja Xylocopa cubaecola Lucas (Hymenoptera: Apoidea) en condiciones naturales. (No. 3194).</t>
  </si>
  <si>
    <t>Pinheiro, F., &amp; Cozzolino, S. (2013). Epidendrum (Orchidaceae) as a model system for ecological and evolutionary studies in the Neotropics. Taxon, 62(1), 77-88.</t>
  </si>
  <si>
    <t>Boyden, T. C. (1980). Floral mimicry by Epidendrum ibaguense (Orchidaceae) in Panama. Evolution, 34(1), 135-136.</t>
  </si>
  <si>
    <t>DeVries, P. J., &amp; Stiles, F. G. (1990). Attraction of pyrrolizidine alkaloid seeking Lepidoptera to Epidendrum paniculatum orchids. Biotropica, 290-297.</t>
  </si>
  <si>
    <t>Pansarin, E. R., &amp; Pansarin, L. M. (2014). Reproductive biology of Epidendrum tridactylum (Orchidaceae: Epidendroideae): a reward-producing species and its deceptive flowers. Plant Systematics and Evolution, 300(2), 321-328.</t>
  </si>
  <si>
    <t>Pedersen, H., Srimuang, K. O., Bänziger, H., &amp; Watthana, S. (2018). Pollination-system diversity in Epipactis (Orchidaceae): New insights from studies of E. flava in Thailand. Plant Systematics and Evolution, 304(8), 895-909.</t>
  </si>
  <si>
    <t>Cozzolino, S., &amp; Widmer, A. (2005). Orchid diversity: an evolutionary consequence of deception? Trends in Ecology &amp; Evolution, 20(9), 487-494.</t>
  </si>
  <si>
    <t>Trends in Ecology &amp; Evolution</t>
  </si>
  <si>
    <t>Sugiura, N. (1996). Pollination of the orchid Epipactis thunbergii by syrphid flies (Diptera: Syrphidae). Ecological Research, 11(3), 249-255.</t>
  </si>
  <si>
    <t>Stökl, J., Brodmann, J., Dafni, A., Ayasse, M., &amp; Hansson, B. S. (2011). Smells like aphids: orchid flowers mimic aphid alarm pheromones to attract hoverflies for pollination. Proceedings of the Royal Society B: Biological Sciences, 278(1709), 1216-1222.</t>
  </si>
  <si>
    <t>Pansarin, E. R., &amp; Pansarin, L. M. (2014). Floral biology of two V anilloideae (O rchidaceae) primarily adapted to pollination by euglossine bees. Plant Biology, 16(6), 1104-1113.</t>
  </si>
  <si>
    <t>Peter, C. I., &amp; Johnson, S. D. (2009). Pollination by flower chafer beetles in Eulophia ensata and Eulophia welwitschii (Orchidaceae). South African Journal of Botany, 75(4), 762-770.</t>
  </si>
  <si>
    <t>Bower, C. C., Towle, B., &amp; Bickel, D. (2015). Reproductive success and pollination of the Tuncurry midge orchid (Genoplesium littorale)(Orchidaceae) by chloropid flies. Telopea, 18, 43-55.</t>
  </si>
  <si>
    <t>Telopea</t>
  </si>
  <si>
    <t>Sugiura, N., &amp; Yamaguchi, T. (1997). Pollination of Goodyera foliosa var. maximowicziana (Orchidaceae) by the Bumblebee Bombus diversus diversus. Plant Species Biology, 12(1), 9-14.</t>
  </si>
  <si>
    <t>Pansarin, E. R. (2008). Reproductive biology and pollination of Govenia utriculata: A syrphid fly orchid pollinated through a pollen‐deceptive mechanism. Plant Species Biology, 23(2), 90-96.</t>
  </si>
  <si>
    <t>Pansarin, L. M., de Moraes Castro, M. A. R. I. L. I. A., &amp; Sazima, M. (2009). Osmophore and elaiophores of Grobya amherstiae (Catasetinae, Orchidaceae) and their relation to pollination. Botanical Journal of the Linnean Society, 159(3), 408-415.</t>
  </si>
  <si>
    <t>Huber, F. K., Kaiser, R., Sauter, W., &amp; Schiestl, F. P. (2005). Floral scent emission and pollinator attraction in two species of Gymnadenia (Orchidaceae). Oecologia, 142(4), 564-575.</t>
  </si>
  <si>
    <t>Chapurlat, E., Le Roncé, I., Ågren, J., &amp; Sletvold, N. (2020). Divergent selection on flowering phenology but not on floral morphology between two closely related orchids. Ecology and Evolution, 10(12), 5737-5747.</t>
  </si>
  <si>
    <t>Johnson, S. D., Balducci, M. G., &amp; Shuttleworth, A. (2020). Hawkmoth pollination of the orchid Habenaria clavata: mechanical wing guides, floral scent and electroantennography. Biological Journal of the Linnean Society, 129(1), 213-226.</t>
  </si>
  <si>
    <t>Tao, Z. B., Ren, Z. X., Bernhardt, P., Wang, W. J., Liang, H., Li, H. D., &amp; Wang, H. (2018). Nocturnal hawkmoth and noctuid moth pollination of Habenaria limprichtii (Orchidaceae) in sub-alpine meadows of the Yulong Snow Mountain (Yunnan, China). Botanical Journal of the Linnean Society, 187(3), 483-498.</t>
  </si>
  <si>
    <t>Ikeuchi, Y., Suetsugu, K., &amp; Sumikawa, H. (2015). Diurnal skipper Pelopidas mathias (Lepidoptera: Hesperiidae) pollinates Habenaria radiata (Orchidaceae). Entomological News, 125(1), 7-11.</t>
  </si>
  <si>
    <t>Entomological News</t>
  </si>
  <si>
    <t>Chen, X. H., Tan, S. L., Liang, Y. L., Huang, L., Xiao, H. W., Luo, H. L., ... &amp; Ren, Z. X. (2021). The pollination of Habenaria rhodocheila (Orchidaceae) in South China: When butterflies take sides. Ecology and Evolution, 11(6), 2849-2861.</t>
  </si>
  <si>
    <t>Nilsson, L.A. (1979). The pollination ecology of Herminiun monorchis (Orchidaceae). Nordic Journal of Botany, 132: 537–549.</t>
  </si>
  <si>
    <t>Mehrhoff III, L. A. (1983). Pollination in the genus Isotria (Orchidaceae). American Journal of Botany, 70(10), 1444-1453.</t>
  </si>
  <si>
    <t>Peakall, R. (1989). The unique pollination ofLeporella fimbriata (Orchidaceae): pollination by pseudocopulating male ants (Myrmecia urens, Formicidae). Plant Systematics and Evolution, 167(3), 137-148.</t>
  </si>
  <si>
    <t>Catling, P. M. (1980). Rain-assisted autogamy in Liparis loeselii (L.) LC Rich.(Orchidaceae). Bulletin of the Torrey Botanical Club, 525-529.</t>
  </si>
  <si>
    <t>Ackerman, J. D., &amp; Mesler, M. R. (1979). Pollination biology of Listera cordata (Orchidaceae). American Journal of Botany, 66(7), 820-824.</t>
  </si>
  <si>
    <t>Nilsson, L. A. (1981). The pollination ecology of Listera ovata (Orchidaceae). Nordic Journal of Botany, 1(4), 461-480.</t>
  </si>
  <si>
    <t>Pedersen, H., Watthana, S., Kocyan, A., &amp; Srimuang, K. O. (2013). Pollination biology of Luisia curtisii (Orchidaceae): indications of a deceptive system operated by beetles. Plant Systematics and Evolution, 299(1), 177-185.</t>
  </si>
  <si>
    <t>Wakamura, S., Arakaki, N., Moriyama, D., Kanayama, S., Oike, M., Kimura, A., ... &amp; Yasui, H. (2020). Does the orchid Luisia teres attract its male chafer pollinators (Scarabaeidae: Protaetia pryeri pryeri) by sexual deception?. Chemoecology, 30(2), 49-57.</t>
  </si>
  <si>
    <t>Chemoeology</t>
  </si>
  <si>
    <t>Berry, P. E., &amp; Calvo, R. N. (1991). Pollinator limitation and position dependent fruit set in the high Andean orchidMyrosmodes cochleare (Orchidaceae). Plant Systematics and Evolution, 174(1), 93-101.</t>
  </si>
  <si>
    <t>Kowalkowska, A. K., &amp; Krawczyńska, A. T. (2019). Anatomical features related with pollination of Neottia ovata (L.) Bluff &amp; Fingerh.(Orchidaceae). Flora, 255, 24-33.</t>
  </si>
  <si>
    <t>Paulus, H. F., &amp; Gack, C. (1990). Pollination ofOphrys (Orchidaceae) in Cyprus. Plant Systematics and Evolution, 169(3), 177-207.</t>
  </si>
  <si>
    <t>Dafni, A. (1983). Pollination of Orchis caspia--a nectarless plant which deceives the pollinators of nectariferous species from other plant families. Journal of Ecology, 467-474.</t>
  </si>
  <si>
    <t>Dafni, A. &amp; Ivri, Y. (1979), Pollination ecology of, and hybridization between, Orchis coriophora L. and O. collina Sol. Ex Russ. (Orchidaceae) in Israel. New Phytologist, 83, 181-187</t>
  </si>
  <si>
    <t>Bino, R. J., Dafni, A., &amp; Meeuse, A. D. J. (1982). The pollination ecology of Orchis galilaea (Bornm. et Schulze) Schltr.(Orchidaceae). New Phytologist, 90(2), 315-319.</t>
  </si>
  <si>
    <t>Henneresse, T., Wesselingh, R. A., &amp; Tyteca, D. (2017). Effects of floral display, conspecific density and rewarding species on fruit set in the deceptive orchid Orchis militaris (Orchidaceae). Plant Ecology and Evolution, 150(3), 279-292.</t>
  </si>
  <si>
    <t>Dieringer, G. (1982). The pollination ecology of Orchis spectabilis L.(Orchidaceae), Ohio Journal of Science, 82(5), 218-225.</t>
  </si>
  <si>
    <t>Ohio Journal of Science</t>
  </si>
  <si>
    <t>Stpiczynska, M., Davies, K. L., &amp; Gregg, A. (2009). Nectary structure of Ornithidium sophronitis Rchb. f.(Orchidaceae: Maxillariinae). Acta Agrobotanica, 62(2).</t>
  </si>
  <si>
    <t>Shi, J., Luo, Y. B., Bernhardt, P., Ran, J. C., Liu, Z. J., &amp; Zhou, Q. (2009). Pollination by deceit in Paphiopedilum barbigerum (Orchidaceae): a staminode exploits the innate colour preferences of hoverflies (Syrphidae). Plant Biology, 11(1), 17-28.</t>
  </si>
  <si>
    <t>Liu, Q., Wang, X. L., Finnegan, P. M., &amp; Gao, J. Y. (2020). Reproductive ecology of Paphiopedilum spicerianum: Implications for conservation of a critically endangered orchid in China. Global Ecology and Conservation, 23, e01063.</t>
  </si>
  <si>
    <t>Mattila, E., &amp; Kuitunen, M. T. (2000). Nutrient versus pollination limitation in Platanthera bifolia and Dactylorhiza incarnata (Orchidaceae). Oikos, 89(2), 360-366.</t>
  </si>
  <si>
    <t>Smith, G. R., &amp; Snow, G. E. (1976). Pollination ecology of Platanthera (Habenaria) ciliaris and P. blephariglottis (Orchidaceae). Botanical Gazette, 137(2), 133-140.</t>
  </si>
  <si>
    <t>Tollsten, L., &amp; Bergström, L. G. (1993). Fragrance chemotypes of Platanthera (Orchidaceae)‐the result of adaptation to pollinating moths?. Nordic Journal of Botany, 13(6), 607-613.</t>
  </si>
  <si>
    <t>Hattori, M., Tamada, Y., &amp; Itino, T. (2020). The relative importance of diurnal and nocturnal pollinators of Platanthera hologlottis Maxim.(Orchidaceae). Journal of Plant Interactions, 15(1), 106-110.</t>
  </si>
  <si>
    <t>Journal of Plant Interactions</t>
  </si>
  <si>
    <t>Wallace, L. E. (2003). The cost of inbreeding in Platanthera leucophaea (Orchidaceae). American Journal of Botany, 90(2), 235-242.</t>
  </si>
  <si>
    <t>Inoue, K. (1986). Different effects of sphingid and noctuid moths on the fecundity ofPlatanthera metabifolia (Orchidaceae) in Hokkaido. Ecological Research, 1(1), 25-36.</t>
  </si>
  <si>
    <t>Thien, L. B., &amp; Utech, F. (1970). The mode of pollination in Habenaria obtusata (Orchidaceae). American Journal of Botany, 57(9), 1031-1035.</t>
  </si>
  <si>
    <t>Borba, E. L., &amp; Semir, J. (2001). Pollinator specificity and convergence in fly-pollinated Pleurothallis (Orchidaceae) species: a multiple population approach. Annals of Botany, 88(1), 75-88.</t>
  </si>
  <si>
    <t>Duque-Buitrago, C. A., Alzate-Quintero, N. F., &amp; Otero, J. T. (2013). Nocturnal pollination by fungus gnats of the Colombian endemic species, Pleurothallis marthae (Orchidaceae: Pleurothallidinae). Lankesteriana International Journal on Orchidology, 13(3), 407-417.</t>
  </si>
  <si>
    <t>Singer, R. B., &amp; Sazima, M. (2001). The pollination mechanism of three sympatric Prescottia (Orchidaceae: Prescottinae) species in southeastern Brazil. Annals of Botany, 88(6), 999-1005.</t>
  </si>
  <si>
    <t>Borba, E. L., &amp; Braga, P. I. S. (2003). Biologia reprodutiva de Pseudolaelia corcovadensis (Orchidaceae): melitofilia e autocompatibilidade em uma Laeliinae basal. Brazilian Journal of Botany, 26(4), 541-549.</t>
  </si>
  <si>
    <t>Pansarin, E. R., &amp; Ferreira, A. W. (2015). Butterfly pollination in Pteroglossa (Orchidaceae, Orchidoideae): a comparative study on the reproductive biology of two species of a Neotropical genus of Spiranthinae. Journal of plant research, 128(3), 459-468.</t>
  </si>
  <si>
    <t>Bodley, E. J., Beggs, J. R., Toft, R., &amp; Gaskett, A. C. (2016). Flowers, phenology and pollination of the endemic New Zealand greenhood orchid Pterostylis brumalis. New Zealand Journal of Botany, 54(3), 291-310.</t>
  </si>
  <si>
    <t>Xiao, H., Luo, H., Liu, N., Turner, C., Chen, X., Ding, H., ... &amp; Yang, B. (2021). High fruit setting rate without male participation: A case study of obligate apomixis in Rhomboda tokioi (Orchidaceae). Flora, 283, 151920.</t>
  </si>
  <si>
    <t>Ospina-Calderón, N. H., Duque-Buitrago, C. A., Tremblay, R. L., &amp; Tupac Otero, J. (2015). Pollination ecology of Rodriguezia granadensis (Orchidaceae). Lankesteriana, 15(2), 129-139.</t>
  </si>
  <si>
    <t>Albuquerque, N. S. L., Milet‐Pinheiro, P., Cruz, D. D., Navarro, D. M. A. F., &amp; Machado, I. C. (2021). Pollination of the strongly scented Sarcoglottis acaulis (Orchidaceae) by male orchid bees: nectar as resource instead of perfume. Plant Biology, 23(5), 719-727.</t>
  </si>
  <si>
    <t>Johnson, S. D. (1996). Bird pollination in South African species ofSatyrium (Orchidaceae). Plant Systematics and Evolution, 203(1), 91-98.</t>
  </si>
  <si>
    <t>Johnson, S. D. (1997). Pollination ecotypes of Satyrium hallackii (Orchidaceae) in South Africa. Botanical Journal of the Linnean Society, 123(3), 225-235.</t>
  </si>
  <si>
    <t>Johnson, S. D., Ellis, A., &amp; Dötterl, S. (2007). Specialization for pollination by beetles and wasps: the role of lollipop hairs and fragrance in Satyrium microrrhynchum (Orchidaceae). American Journal of Botany, 94(1), 47-55.</t>
  </si>
  <si>
    <t>SIinger, R. B. (2002). The pollination biology of Sauroglossum elatum Lindl.(Orchidaceae: Spiranthinae): moth-pollination and protandry in neotropical Spiranthinae. Botanical Journal of the Linnean Society, 138(1), 9-16.</t>
  </si>
  <si>
    <t>Suetsugu, K., &amp; Tanaka, K. (2013). Pollination of Sedirea japonica (Orchidaceae) by Bombus diversus diversus (Hymenoptera: Apidae). European Journal of Entomology, 110(3).</t>
  </si>
  <si>
    <t>European Journal of Entomology</t>
  </si>
  <si>
    <t>Catling, P. M. (1983). Pollination of northeastern North American Spiranthes (Orchidaceae). Canadian Journal of Botany, 61(4), 1080-1093.</t>
  </si>
  <si>
    <t>Karremans, A. P., Pupulin, F., Grimaldi, D., Beentjes, K. K., Butôt, R., Fazzi, G. E., ... &amp; Gravendeel, B. (2015). Pollination of Specklinia by nectar-feeding Drosophila: the first reported case of a deceptive syndrome employing aggregation pheromones in Orchidaceae. Annals of Botany, 116(3), 437-455.</t>
  </si>
  <si>
    <t>Singer, R. B., &amp; Sazima, M. (2000). The pollination ofStenorrhynchos lanceolatus (Aublet) LC Rich.(Orchidaceae: Spiranthinae) by hummingbirds in southeastern Brazil. Plant Systematics and Evolution, 223(3), 221-227.</t>
  </si>
  <si>
    <t>Nazarov, V. V. (1995). Pollination of Steveniella satyrioides (Orchidaceae) by wasps (Hymenoptera, Vespoidea) in the Crimea. Lindleyana, 10(2), 109-114.</t>
  </si>
  <si>
    <t>Martel, C., Cairampoma, L., Stauffer, F. W., &amp; Ayasse, M. (2016). Telipogon peruvianus (Orchidaceae) flowers elicit pre-mating behaviour in Eudejeania (Tachinidae) males for pollination. PLoS One, 11(11), e0165896.</t>
  </si>
  <si>
    <t>PLoS One</t>
  </si>
  <si>
    <t>Dafni, A., &amp; Calder, D. M. (1987). Pollination by deceit and floral mimesis inThelymitra antennifera (Orchidaceae). Plant Systematics and Evolution, 158(1), 11-22.</t>
  </si>
  <si>
    <t>Cropper, S. C., &amp; Calder, D. M. (1990). The floral biology ofThelymitra epipactoides (Orchidaceae), and the implications of pollination by deceit on the survival of this rare orchid. Plant Systematics and Evolution, 170(1), 11-27.</t>
  </si>
  <si>
    <t>Bernhardt, P., &amp; Burns-Balogh, P. (1986). Floral mimesis inThelymitra nuda (Orchidaceae). Plant Systematics and Evolution, 151(3), 187-202.</t>
  </si>
  <si>
    <t>Whigham, D. F., &amp; McWethy, M. (1980). Studies on the pollination ecology of Tipularia discolor (Orchidaceae). American Journal of Botany, 67(4), 550-555.</t>
  </si>
  <si>
    <t>Juillet, N., Gonzalez, M. A., Page, P. A., &amp; Gigord, L. D. B. (2007). Pollination of the European food-deceptive Traunsteinera globosa (Orchidaceae): the importance of nectar-producing neighbouring plants. Plant Systematics and Evolution, 265(1), 123-129.</t>
  </si>
  <si>
    <t>Parra-Tabla, V., Vargas, C. F., Magaña-Rueda, S., &amp; Navarro, J. (2000). Female and male pollination success of Oncidium ascendens Lindey (Orchidaceae) in two contrasting habitat patches: forest vs agricultural field. Biological Conservation, 94(3), 335-340.</t>
  </si>
  <si>
    <t>dos Anjos, A. M., Barberena, F. F. V. A., &amp; Pigozzo, C. M. Biologia reprodutiva de Vanilla bahiana Hoehne (Orchidaceae).</t>
  </si>
  <si>
    <t>Pansarin, E. R., Aguiar, J. M., &amp; Pansarin, L. M. (2014). Floral biology and histochemical analysis of Vanilla edwallii H oehne (O rchidaceae: V anilloideae): an orchid pollinated by Epicharis (A pidae: C entridini). Plant Species Biology, 29(3), 242-252.</t>
  </si>
  <si>
    <t>Pansarin, E. R., &amp; Ferreira, A. W. C. (2022). Evolutionary disruption in the pollination system of Vanilla (Orchidaceae). Plant Biology, 24(1), 157-167.</t>
  </si>
  <si>
    <t>Watteyn, C., Scaccabarozzi, D., Muys, B., Van Der Schueren, N., Van Meerbeek, K., Guizar Amador, M. F., ... &amp; Karremans, A. P. (2022). Trick or treat? Pollinator attraction in Vanilla pompona (Orchidaceae). Biotropica, 54(1), 268-274.</t>
  </si>
  <si>
    <t>Maruyama, P. K. (2011). Disponibilidade de recursos florais e o seu uso por beija-flores em uma área de cerrado de Uberlândia, MG.</t>
  </si>
  <si>
    <t>Reuter, B. C. (1986). The habitat, reproductive ecology and host relations of Orobanche fasciculata Nutt.(Orobanchaceae) in Wisconsin. Bulletin of the Torrey Botanical Club, 110-117.</t>
  </si>
  <si>
    <t>Kawai, Y., &amp; Kudo, G. (2009). Effectiveness of buzz pollination in Pedicularis chamissonis: significance of multiple visits by bumblebees. Ecological Research, 24(1), 215-223.</t>
  </si>
  <si>
    <t>Xia, J., Sun, S. G., &amp; Guo, Y. H. (2007). Honeybees enhance reproduction without affecting the outcrossing rate in endemic Pedicularis densispica (Orobanchaceae). Plant Biology, 9(06), 713-719.</t>
  </si>
  <si>
    <t>Sun, S. G., Guo, Y. H., Gituru, R. W., &amp; Huang, S. Q. (2005). Corolla wilting facilitates delayed autonomous self-pollination in Pedicularis dunniana (Orobanchaceae). Plant Systematics and Evolution, 251(2), 229-237.</t>
  </si>
  <si>
    <t>Macior, L. W. (1975). The pollination ecology of Pedicularis (Scrophulariaceae) in the Yukon Territory. American Journal of Botany, 62(10), 1065-1072.</t>
  </si>
  <si>
    <t>Tang, Y., Xie, J. S., &amp; Sun, H. (2007). Pollination ecology of Pedicularis muscoides HL Li subsp. himalayca Yamazaki from alpine areas of western Sichuan, China. Arctic, Antarctic, and Alpine Research, 39(3), 481-487.</t>
  </si>
  <si>
    <t>Weller, S. G. (1981). Pollination biology of heteromorphic populations of Oxalis alpina (Rose)(Oxalidaceae) in south-eastern Arizona. Botanical Journal of the Linnean Society, 83(3), 189-198.</t>
  </si>
  <si>
    <t>Shibaike, H., Ishiguri, Y., &amp; Kawano, S. (1995). Reproductive biology of Oxalis corniculata (Oxalidaceae): style length polymorphisms and breeding systems of Japanese populations. Plant Species Biology, 10(2), 83-93.</t>
  </si>
  <si>
    <t>Krug, C., Silva, C. I., &amp; Alves-dos-Santos, I. (2012). Interaction between bees and the tristylous flowers of Oxalis cytisoides Mart. &amp; Zucc.(Oxalidaceae). Psyche, 2012.</t>
  </si>
  <si>
    <t>Psyche</t>
  </si>
  <si>
    <t>Baker, I., &amp; Baker, H. G. (1976). Analyses of amino acids in flower nectars of hybrids and their parents, with phylogenetic implications. New Phytologist, 76(1), 87-98.</t>
  </si>
  <si>
    <t>LACK, A. J., &amp; KEVAN, P. G. (1987). The reproductive biology of a distylous tree, Sarcotheca celebica (Oxalidaceae) in Sulawesi, Indonesia. Botanical journal of the Linnean Society, 95(1), 1-8.</t>
  </si>
  <si>
    <t>Schlising, R. A. (1976). Reproductive proficiency in Paeonia californica (Paeoniaceae). American Journal of Botany, 63(8), 1095-1103.</t>
  </si>
  <si>
    <t>Sanchez-Lafuente, A. M., Rey, P. J., Alcántara, J. M., &amp; Valera, F. (1999). Breeding system and the role of floral visitors in seed production of a ‘few-flowered’perennial herb, Paeonia broteroi Boiss. &amp; Reut.(Paeoniaceae). Ecoscience, 6(2), 163-172.</t>
  </si>
  <si>
    <t>Ecoscience</t>
  </si>
  <si>
    <t>MacKenzie, J. K., Landolt, P. J., &amp; Zack, R. S. (2006). Attraction to ornamental peony (Paeonia lactiflora, Paeoniaceae) by Polistes dominulus Christ (Hymenoptera: Vespidae) demonstrated using olfactometers. Journal of the Kansas Entomological Society, 79(3), 231-238.</t>
  </si>
  <si>
    <t>Cox, P. A. (1990). Pollination and the evolution of breeding systems in Pandanaceae. Annals of the Missouri Botanical Garden, 816-840.</t>
  </si>
  <si>
    <t>Cox, P. A. (1984). Chiropterophily and ornithophily inFreycinetia (Pandanaceae) in Samoa. Plant Systematics and Evolution, 144(3), 277-290.</t>
  </si>
  <si>
    <t>Tucker, R. (1986). Studies in Queensland Pandanaceae 1. A new species and hybrid of Pandanus Lf. Austrobaileya, 287-299.</t>
  </si>
  <si>
    <t>Austrobaileya</t>
  </si>
  <si>
    <t>Ohara, M., &amp; Higashi, S. (1994). Effects of inflorescence size on visits from pollinators and seed set of Corydalis ambigua (Papaveraceae). Oecologia, 98(1), 25-30.</t>
  </si>
  <si>
    <t>Bullock, S. H. (1989). Life history and seed dispersal of the short‐lived chaparral shrub Dendromecon rigida (Papaveraceae). American Journal of Botany, 76(10), 1506-1517.</t>
  </si>
  <si>
    <t>Benevides, C. R., Evans, D. M., &amp; Gaglianone, M. C. (2013). Comparing the structure and robustness of Passifloraceae-Floral visitor and true pollinator networks in a lowland Atlantic forest. Sociobiology, 60(3), 295-305.</t>
  </si>
  <si>
    <t>Silva, M. M., Buckner, C. H., Picanço, M., &amp; Cruz, C. D. (1997). Influence of Trigona spinipes Fabr.(Hymenoptera: Apidae) in yellow passion fruit pollination. Anais da Sociedade Entomológica do Brasil, 26, 217-221.</t>
  </si>
  <si>
    <t>Anais da Sociedade Entomológica do Brasil</t>
  </si>
  <si>
    <t>Varassin, I. G., Trigo, J. R., &amp; Sazima, M. (2001). The role of nectar production, flower pigments and odour in the pollination of four species of Passiflora (Passifloraceae) in south-eastern Brazil. Botanical journal of the Linnean Society, 136(2), 139-152.</t>
  </si>
  <si>
    <t>Buzato, S., &amp; Franco, A. L. (1992). Tetrastylis ovalis: a second case of bat-pollinated passionflower (Passifloraceae). Plant Systematics and Evolution, 181(3), 261-267.</t>
  </si>
  <si>
    <t>Schlindwein, C., &amp; Medeiros, P. C. (2006). Pollination in Turnera subulata (Turneraceae): Unilateral reproductive dependence of the narrowly oligolectic bee Protomeliturga turnerae (Hymenoptera, Andrenidae). Flora-Morphology, Distribution, Functional Ecology of Plants, 201(3), 178-188.</t>
  </si>
  <si>
    <t>Ren, Y. Q., Xu, Y. P., Zhang, T., Ma, Y. P., &amp; Marczewski, T. (2016). Growth discrepancy between filament and style facilitates self‐fertilization in B randisia hancei (P aulowniaceae). Plant Species Biology, 31(2), 153-158.</t>
  </si>
  <si>
    <t>Erbar, C., &amp; Gülden, C. (2011). Ontogeny of the flowers in Paulownia tomentosa–A contribution to the recognition of the resurrected monogeneric family Paulowniaceae. Flora, 206(3), 205-218.</t>
  </si>
  <si>
    <t>Ronse De Craene, L. P. (2002). Floral development and anatomy of Pentadiplandra (Pentadiplandraceae): a key genus in the identification of floral morphological trends in the core Brassicales. Canadian Journal of Botany, 80(5), 443-459.</t>
  </si>
  <si>
    <t>Rocha-Filho, L. C., Krug, C., Silva, C. I., &amp; Garófalo, C. A. (2012). Floral resources used by Euglossini bees (Hymenoptera: Apidae) in coastal ecosystems of the Atlantic Forest. Psyche, 2012.</t>
  </si>
  <si>
    <t>Takahashi, H., Nishio, E., &amp; Hayashi, H. (1993). Pollination biology of the saprophytic speciesPetrosavia sakuraii (Makino) van Steenis in Central Japan. Journal of plant Research, 106(3), 213-217.</t>
  </si>
  <si>
    <t>Valdivia, C. E., Simonetti, J. A., &amp; Henríquez, C. A. (2006). Depressed pollination of Lapageria rosea Ruiz et Pav.(Philesiaceae) in the fragmented temperate rainforest of southern South America. Biodiversity &amp; Conservation, 15(5), 1845-1856.</t>
  </si>
  <si>
    <t>Prentis, P. J., Vesey, A., Meyers, N. M., &amp; Mather, P. B. (2004). Genetic structuring of the stream lily Helmholtzia glaberrima (Philydraceae) within Toolona Creek, south-eastern Queensland. Australian Journal of Botany, 52(2), 201-207.</t>
  </si>
  <si>
    <t>Ramsey, J., Bradshaw Jr, H. D., &amp; Schemske, D. W. (2003). Components of reproductive isolation between the monkeyflowers Mimulus lewisii and M. cardinalis (Phrymaceae). Evolution, 57(7), 1520-1534.</t>
  </si>
  <si>
    <t>Zhang, J., Wang, S., Li, H., Hu, B., Yang, X., Wang, Z. (2012). Diffuse Coevolution between Two Epicephala Species (Gracillariidae) and Two Breynia Species (Phyllanthaceae). PLoS One 7(7): e41657</t>
  </si>
  <si>
    <t>Kawakita, A., &amp; Kato, M. (2004). Obligate pollination mutualism in Breynia (Phyllanthaceae): further documentation of pollination mutualism involving Epicephala moths (Gracillariidae). American Journal of Botany, 91(9), 1319-1325.</t>
  </si>
  <si>
    <t>Li, Y., Luo, S., &amp; Zhang, D. (2014). Fly pollination and duodichogamy in Bridelia stipularis and Cleistanthus sumatranus (P hyllanthaceae). Plant Species Biology, 29(3), E85-E92.</t>
  </si>
  <si>
    <t>Luo, L., &amp; Wood, E. F. (2007). Monitoring and predicting the 2007 US drought. Geophysical Research Letters, 34(22).</t>
  </si>
  <si>
    <t>Geophysical Research Letters</t>
  </si>
  <si>
    <t>Luo, S., Li, Y., Chen, S., Zhang, D., &amp; Renner, S. S. (2011). Gelechiidae moths are capable of chemically dissolving the pollen of their host plants: first documented sporopollenin breakdown by an animal. PLoS One, 6(4), e19219.</t>
  </si>
  <si>
    <t>Tobe, H. (2013). Floral morphology and structure of Phyllonoma (Phyllonomaceae): systematic and evolutionary implications. Journal of plant research, 126(5), 709-718.</t>
  </si>
  <si>
    <t>Pascarella, J. B. (1996). Reproductive ecology of Picramnia pentandra (Picramniaceae) in South Florida. Caribbean Journal of Science, 32, 99-104.</t>
  </si>
  <si>
    <t>Caribbean Journal of Science</t>
  </si>
  <si>
    <t>Gama, T. D. S. S., Rubiano, V. S., &amp; Demarco, D. (2017). Laticifer development and its growth mode in Allamanda blanchetii A. DC.(Apocynaceae). The Journal of the Torrey Botanical Society, 144(3), 303-312.</t>
  </si>
  <si>
    <t>de Figueiredo, R. A., &amp; Sazima, M. (2000). Pollination biology of Piperaceae species in southeastern Brazil. Annals of Botany, 85(4), 455-460.</t>
  </si>
  <si>
    <t>De Figueiredo, R. A., &amp; Sazima, M. (2007). Phenology and pollination biology of eight Peperomia species (Piperaceae) in semideciduous forests in Southeastern Brazil. Plant Biology, 9(01), 136-141.</t>
  </si>
  <si>
    <t>Silva, A. V. D. (2017). Fenologia e biologia reprodutiva de espécies de Piper (Piperaceae) em floresta estacional semidecídua: aspectos ecológicos e filogenéticos.</t>
  </si>
  <si>
    <t>Hawkeswood, T. J. (1990). Insect pollination of Bursaria spinosa (Pittosporaceae) in the Armidale area. New South Wales, Australia. Giornale Italiano di Entomologia, 5(25), 67-88.</t>
  </si>
  <si>
    <t>Giornale Italiano di Entomologia</t>
  </si>
  <si>
    <t>Gopalakrishnan, K. K., &amp; Thomas, T. D. (2014). Reproductive biology of Pittosporum dasycaulon Miq.,(Family Pittosporaceae) a rare medicinal tree endemic to Western Ghats. Botanical studies, 55(1), 1-11.</t>
  </si>
  <si>
    <t>Botanical studies</t>
  </si>
  <si>
    <t>Clarkson, B. D., &amp; Clarkson, B. R. (1994). Ecology of an elusive endemic shrub, Pittosporum obcordatum Raoul. New Zealand Journal of Botany, 32(2), 155-168.</t>
  </si>
  <si>
    <t>Vargas, P., Ornosa, C., Ortiz-Sánchez, F. J., &amp; Arroyo, J. (2010). Is the occluded corolla of Antirrhinum bee-specialized?. Journal of Natural History, 44(23-24), 1427-1443.</t>
  </si>
  <si>
    <t>Ollerton, J., Alarcón, R., Waser, N. M., Price, M. V., Watts, S., Cranmer, L., ... &amp; Rotenberry, J. (2009). A global test of the pollination syndrome hypothesis. Annals of botany, 103(9), 1471-1480.</t>
  </si>
  <si>
    <t>Cappellari, S. C., Harter‐Marques, B., Aumeier, P., &amp; Engels, W. (2009). Mecardonia tenella (Plantaginaceae) attracts oil‐, perfume‐, and pollen‐gathering bees in Southern Brazil. Biotropica, 41(6), 721-729.</t>
  </si>
  <si>
    <t>Tadey, M. (2012). Reproductive biology of Monttea aphylla (Scrophulariaceae). Australian Journal of Botany, 59(8), 713-718.</t>
  </si>
  <si>
    <t>Tepedino, V. J., Sipes, S. D., &amp; Griswold, T. L. (1999). The reproductive biology and effective pollinators of the endangered beardtonguePenstemon penlandii (Scrophulariaceae). Plant Systematics and Evolution, 219(1), 39-54.</t>
  </si>
  <si>
    <t>Lange, R. S., Scobell, S. A., &amp; Scott, P. E. (2000). Hummingbird-syndrome traits, breeding system, and pollinator effectiveness in two syntopic Penstemon species. International Journal of Plant Sciences, 161(2), 253-263.</t>
  </si>
  <si>
    <t>Struwe, L., &amp; Jensen, S. R. (2004). Plocospermataceae. In Flowering Plants· Dicotyledons (pp. 330-332). Springer, Berlin, Heidelberg.</t>
  </si>
  <si>
    <t>Aluri, J. S. R., &amp; Karyamsetty, H. J. (2018). Reproductive ecology of Aegialitis rotundifolia Roxb., A crypto-viviparous mangrove plant species in Krishna mangrove forest, Andra Pradesh. Transylvanian Review of Systematical and Ecological Research, 20(1), 17-30.</t>
  </si>
  <si>
    <t>Transylvanian Review of Systematical and Ecological Research</t>
  </si>
  <si>
    <t>Hidalgo, M. I., &amp; Cabezudo, B. (1995). Producción de néctar en matorrales del sur de España:(Andalucía). Anales del Jardin Botanico de Madrid</t>
  </si>
  <si>
    <t>Anales del Jardin Botanico de Madrid</t>
  </si>
  <si>
    <t>Khan, Z., Santpere, G., &amp; Traveset, A. (2012). Breeding system and ecological traits of the critically endangered endemic plant Limonium barceloi (Gil and Llorens)(Plumbaginaceae). Plant Systematics and Evolution, 298(6), 1101-1110.</t>
  </si>
  <si>
    <t>Ferrero, V., De Vega, C., Stafford, G. I., Van Staden, J., &amp; Johnson, S. D. (2009). Heterostyly and pollinators in Plumbago auriculata (Plumbaginaceae). South African Journal of Botany, 75(4), 778-784.</t>
  </si>
  <si>
    <t>Galetto, L. (1993). El nectario y la composición química del néctar en Plumbago auriculata y P. caerulea (Plumbaginaceae). Boletín de la Sociedad Argentina de Botánica, 29, 67-72.</t>
  </si>
  <si>
    <t>Boletín de la Sociedad Argentina de Botánica</t>
  </si>
  <si>
    <t>Abera, B., Negash, L., &amp; Kumlehn, J. (2008). Reproductive biology in the medicinal plant, Plumbago zeylanica L. African Journal of Biotechnology, 7(19).</t>
  </si>
  <si>
    <t>African Journal of Biotechnolog</t>
  </si>
  <si>
    <t>Sobral-Leite, M., de Siqueira Filho, J. A., Erbar, C., &amp; Machado, I. C. (2011). Anthecology and reproductive system of Mourera fluviatilis (Podostemaceae): Pollination by bees and xenogamy in a predominantly anemophilous and autogamous family?. Aquatic Botany, 95(2), 77-87.</t>
  </si>
  <si>
    <t>Philbrick, C. T. (1981). Some notes regarding pollination in a New Hampshire population of Podostemum ceratophyllum Michx.(Podostemaceae). Rhodora, 83(834), 319-321.</t>
  </si>
  <si>
    <t>Khosla, C., Shivanna, K. R., &amp; Ram, H. M. (2000). Reproductive biology of Polypleurum stylosum (Podostemaceae). Aquatic Botany, 67(2), 143-154.</t>
  </si>
  <si>
    <t>da Silva-Batista, I. C., da Costa, F. G. C. M., de Assunção, T. S., Koschnitzke, C., Vieira, R. C., &amp; Bove, C. P. (2021). First report of osmophores and wet stigma in Podostemaceae with notes on floral biology and pollination of Weddellina squamulosa Tul. Flora, 278, 151799.</t>
  </si>
  <si>
    <t>Ippolito, A., &amp; Suarez, A. V. (1998). Flowering phenology and pollination of Cobaea aschersoniana (Polemoniaceae). Biotropica, 145-148.</t>
  </si>
  <si>
    <t>Mayfield, M. M., Waser, N. M., &amp; Price, M. V. (2001). Exploring the ‘most effective pollinator principle’with complex flowers: bumblebees and Ipomopsis aggregata. Annals of Botany, 88(4), 591-596.</t>
  </si>
  <si>
    <t>Wiggam, S., &amp; Ferguson, C. J. (2005). Pollinator importance and temporal variation in a population of Phlox divaricata L.(Polemoniaceae). The American midland naturalist, 154(1), 42-54.</t>
  </si>
  <si>
    <t>Tepedino, V. J., Bowlin, W. R., &amp; Griswold, T. L. (2011). Diversity and pollination value of insects visiting the flowers of a rare buckwheat (Eriogonum pelinophilum: Polygonaceae) in disturbed and" natural" areas. Journal of Pollination Ecology, 57-67.</t>
  </si>
  <si>
    <t>Momose, K., &amp; Inoue, T. (1993). Pollination and factors limiting fruit set of chasmogamous flowers of an amphicapric annual, Polygonum thunbergii (Polygonaceae). Population Ecology, 35(1), 79-93.</t>
  </si>
  <si>
    <t>Population Ecology</t>
  </si>
  <si>
    <t>Zaller, J. G. (2004). Ecology and non‐chemical control of Rumex crispus and R. obtusifolius (Polygonaceae): a review. Weed research, 44(6), 414-432.</t>
  </si>
  <si>
    <t>Weed Research</t>
  </si>
  <si>
    <t>Alves dos Santos, I., &amp; Wittmann, D. (2000). Legitimate pollination of the tristylous flowers ofEichhornia azurea (Pontederiaceae) byAncyloscelis gigas bees (Anthophoridae, Apoidea). Plant Systematics and Evolution, 223(3), 127-137.</t>
  </si>
  <si>
    <t>Affre, L., &amp; Thompson, J. D. (1998). Floral trait variation in fourCyclamen (Primulaceae) species. Plant Systematics and Evolution, 212(3), 279-293.</t>
  </si>
  <si>
    <t>Cane, J. H., Eickwort, G. C., Wesley, F. R., &amp; Spielholz, J. (1983). Foraging, grooming and mate-seeking behaviors of Macropis nuda (Hymenoptera, Melittidae) and use of Lysimachia ciliata (Primulaceae) oils in larval provisions and cell linings. American Midland Naturalist, 257-264.</t>
  </si>
  <si>
    <t>Wu, Z. K., &amp; Zhang, C. Q. (2010). Comparative study of pollination biology of two closely related alpine Primula species, namely Primula beesiana and P. bulleyana (Primulaceae). Journal of Systematics and Evolution, 48(2), 109-117.</t>
  </si>
  <si>
    <t>Campbell, C. S., Famous, N. C., &amp; Zuck, M. G. (1986). Pollination biology of Primula laurentiana (Primulaceae) in Maine. Rhodora, 253-260.</t>
  </si>
  <si>
    <t>Zhu, X. F., Wan, J. P., &amp; Li, Q. J. (2010). Nectar robbers pollinate flowers with sexual organs hidden within corollas in distylous Primula secundiflora (Primulaceae). Biology letters, 6(6), 785-787.</t>
  </si>
  <si>
    <t>Biology Letters</t>
  </si>
  <si>
    <t>Ishihama, F., &amp; Washitani, I. (2007). Behavior of queen bumblebee pollinators on Primula sieboldii (Primulaceae) in response to different patch sizes and spacing. Plant Species Biology, 22(3), 167-174.</t>
  </si>
  <si>
    <t>Lloyd, S., Ayre, D. J., &amp; Whelan, R. J. (2002). A rapid and accurate visual assessment of nectar production can reveal patterns of temporal variation in Banksia ericifolia (Proteaceae). Australian Journal of Botany, 50(5), 595-600.</t>
  </si>
  <si>
    <t>Ramsey, M. W. (1988). Differences in pollinator effectiveness of birds and insects visiting Banksia menziesii (Proteaceae). Oecologia, 76(1), 119-124.</t>
  </si>
  <si>
    <t>Collins, B. G., &amp; Spice, J. (1986). Honeyeaters and the pollination biology of Banksia prionotes (Proteaceae). Australian Journal of Botany, 34(2), 175-185.</t>
  </si>
  <si>
    <t>Vaughton, G. (1992). Effectiveness of nectarivorous birds and honeybees as pollinators of Banksia spinulosa (Proteaceae). Australian Journal of Ecology, 17(1), 43-50.</t>
  </si>
  <si>
    <t>Vaughton, G. (1996). Pollination disruption by European honeybees in the Australian bird-pollinated shrubGrevillea barklyana (Proteaceae). Plant Systematics and Evolution, 200(1), 89-100.</t>
  </si>
  <si>
    <t>Wallace, H. M., Maynard, G. V., &amp; Trueman, S. J. (2002). Insect flower visitors, foraging behaviour and their effectiveness as pollinators of Persoonia virgata R. Br.(Proteaceae). Australian Journal of Entomology, 41(1), 55-59.</t>
  </si>
  <si>
    <t>Australian Journal of Entomology</t>
  </si>
  <si>
    <t>Nicolson, S. W., &amp; Van Wyk, B. E. (1998). Nectar sugars in Proteaceae: patterns and processes. Australian Journal of Botany, 46(4), 489-504.</t>
  </si>
  <si>
    <t>Steenhuisen, S. L., &amp; Johnson, S. D. (2012). Evidence for beetle pollination in the African grassland sugarbushes (Protea: Proteaceae). Plant Systematics and Evolution, 298(5), 857-869.</t>
  </si>
  <si>
    <t>Hargreaves, A. L., Johnson, S. D., &amp; Nol, E. (2004). Do floral syndromes predict specialization in plant pollination systems? An experimental test in an “ornithophilous” African Protea. Oecologia, 140(2), 295-301.</t>
  </si>
  <si>
    <t>Johnson, S. D., Griffiths, M. E., Peter, C. I., &amp; Lawes, M. J. (2009). Pollinators,“mustard oil” volatiles, and fruit production in flowers of the dioecious tree Drypetes natalensis (Putranjivaceae). American Journal of Botany, 96(11), 2080-2086.</t>
  </si>
  <si>
    <t>Beaman, R. S., Decker, P. J., &amp; Beaman, J. H. (1988). Pollination of Rafflesia (Rafflesiaceae). American Journal of Botany, 75(8), 1148-1162.</t>
  </si>
  <si>
    <t>Bosch, M., &amp; Waser, N. M. (1999). Effects of local density on pollination and reproduction in Delphinium nuttallianum and Aconitum columbianum (Ranunculaceae). American Journal of Botany, 86(6), 871-879.</t>
  </si>
  <si>
    <t>Duan, Y. W., Zhang, T. F., He, Y. P., &amp; Liu, J. Q. (2009). Insect and wind pollination of an alpine biennial Aconitum gymnandrum (Ranunculaceae). Plant Biology, 11(6), 796-802.</t>
  </si>
  <si>
    <t>Liao, W., Wang, Z., Xie, L., Xiao, W., &amp; Sun, Y. (2007). Floral advertisement and rewards in bumblebee-pollinated Aconitum kusnezoffii (Ranunculaceae). Biodiversity Science, 15(6), 618.</t>
  </si>
  <si>
    <t>Biodiversity Science</t>
  </si>
  <si>
    <t>Utelli, A. B., &amp; Roy, B. A. (2000). Pollinator abundance and behavior on Aconitum lycoctonum (Ranunculaceae): an analysis of the quantity and quality components of pollination. Oikos, 89(3), 461-470.</t>
  </si>
  <si>
    <t>Pellmyr, O. (1984). The pollination ecology of Actaea spicata (Ranunculaceae). Nordic journal of botany, 4(4), 443-456.</t>
  </si>
  <si>
    <t>Eckert, C. G., &amp; Schaefer, A. (1998). Does self‐pollination provide reproductive assurance in Aquilegia canadensis (Ranunculaceae)?. American Journal of Botany, 85(7), 919-924.</t>
  </si>
  <si>
    <t>Miller, R. B. (1985). Hawkmoth pollination of Aquilegia chrysantha (Ranunculaceae) in southern Arizona. The Southwestern Naturalist, 69-76.</t>
  </si>
  <si>
    <t>Wall, M. A., Timmerman-Erskine, M., &amp; Boyd, R. S. (2003). Conservation impact of climatic variability on pollination of the federally endangered plant, Clematis socialis (Ranunculaceae). Southeastern Naturalist, 2(1), 11-24.</t>
  </si>
  <si>
    <t>Williams, C. F., Ruvinsky, J., Scott, P. E., &amp; Hews, D. K. (2001). Pollination, breeding system, and genetic structure in two sympatric Delphinium (Ranunculaceae) species. American Journal of Botany, 88(9), 1623-1633.</t>
  </si>
  <si>
    <t>Waser, N. M. (1978). Competition for hummingbird pollination and sequential flowering in two Colorado wildflowers. Ecology, 59(5), 934-944.</t>
  </si>
  <si>
    <t>Guerrant Jr, E. O. (1982). Neotenic evolution of Delphinium nudicaule (Ranunculaceae): a hummingbird-pollinated larkspur. Evolution, 699-712.</t>
  </si>
  <si>
    <t>Huang, S. Q., Takahashi, Y., &amp; Dafni, A. (2002). Why does the flower stalk of Pulsatilla cernua (Ranunculaceae) bend during anthesis?. American Journal of Botany, 89(10), 1599-1603.</t>
  </si>
  <si>
    <t>Davis, S. L. (1997). Stamens are not essential as an attractant for pollinators in females of cryptically dioecious Thalictrum pubescens Pursch.(Ranunculaceae). Sexual Plant Reproduction, 10(5), 293-299.</t>
  </si>
  <si>
    <t>Sexual Plant Reproduction</t>
  </si>
  <si>
    <t>Vélez Gómez, J. (2011). Biología reproductiva, sistema de polinización y éxito reproductivo de la flor de inírida (guacamaya superba).</t>
  </si>
  <si>
    <t>Ferrari, R. C., &amp; Oriani, A. (2017). Floral anatomy and development of Saxofridericia aculeata (Rapateaceae) and its taxonomic and phylogenetic significance. Plant Systematics and Evolution, 303(2), 187-201.</t>
  </si>
  <si>
    <t>Wolfe, L. M., &amp; Shmida, A. (1995). Regulation of gender and flowering behavior in a sexually dimorphic desert shrub (Ochradenus baccatus Delile [Resedaceae]). Israel Journal of Plant Sciences, 43(4), 325-337.</t>
  </si>
  <si>
    <t>Israel Journal of Plant Sciences</t>
  </si>
  <si>
    <t>Acta Amazonica</t>
  </si>
  <si>
    <t>Primack, R. B. (1979). Reproductive biology of Discaria toumatou (Rhamnaceae). New Zealand journal of botany, 17(1), 9-13.</t>
  </si>
  <si>
    <t>Loefstrand, S. D., &amp; Schoenenberger, J. (2015). Comparative floral structure and systematics in the sarracenioid clade (Actinidiaceae, Roridulaceae and Sarraceniaceae) of Ericales. Botanical Journal of the Linnean Society, 178(1), 1-46.</t>
  </si>
  <si>
    <t>Guitián, J., Guitián, P., &amp; Sánchez, J. M. (1993). Reproductive biology of twoprunus species (rosaceae) in the Northwest Iberian Peninsula. Plant Systematics and Evolution, 185(3), 153-165.</t>
  </si>
  <si>
    <t>Brown, A. O., &amp; McNeil, J. N. (2009). Pollination ecology of the high latitude, dioecious cloudberry (Rubus chamaemorus; Rosaceae). American Journal of Botany, 96(6), 1096-1107.</t>
  </si>
  <si>
    <t>Wolff, D., Braun, M., &amp; Liede, S. (2003). Nocturnal versus diurnal pollination success in Isertia laevis (Rubiaceae): a sphingophilous plant visited by hummingbirds. Plant Biology, 5(01), 71-78.</t>
  </si>
  <si>
    <t>Terra-Araujo, M. H., Webber, A. C., &amp; Vicentini, A. (2012). Pollination of Pagamea duckei Standl.(Rubiaceae): a functionally dioecious species. Biota Neotropica, 12, 98-104.</t>
  </si>
  <si>
    <t>Biota Neotropica</t>
  </si>
  <si>
    <t>Silva, C. A., Vieira, M. F., &amp; Amaral, C. H. D. (2010). Floral attributes, ornithophily and reproductive success of Palicourea longepedunculata (Rubiaceae), a distylous shrub in southeastern Brazil. Revista Brasileira de Botânica, 33(2), 207-213.</t>
  </si>
  <si>
    <t>Martén-Rodríguez, S., Munoz-Gamboa, P., Delgado-Dávila, R., &amp; Quesada, M. (2013). Asymmetric pollen transfer and reproductive success of the hawkmoth-pollinated distylous tree Palicourea tetragona (Rubiaceae) at La Selva, Costa Rica. Journal of Tropical Ecology, 29(6), 501-510.</t>
  </si>
  <si>
    <t>Caris, P., Smets, E., Coster, K. D., &amp; Craene, L. P. (2006). Floral ontogeny of Cneorum tricoccon L.(Rutaceae). Plant Systematics and Evolution, 257(3), 223-232.</t>
  </si>
  <si>
    <t>Souza, L. A., Mourão, K. S., Moscheta, I. S., &amp; Rosa, S. M. (2003). Morfologia e anatomia da flor de Pilocarpus pennatifolius Lem.(Rutaceae). Brazilian Journal of Botany, 26, 175-184.</t>
  </si>
  <si>
    <t>Ronse De Craene, L. P., Quandt, D., &amp; Wanntorp, L. (2015). Flower morphology and anatomy of Sabia (Sabiaceae): structural basis of an advanced pollination system among basal eudicots. Plant Systematics and Evolution, 301(6), 1543-1553.</t>
  </si>
  <si>
    <t>Vroege, P. W., &amp; Stelleman, P. (1990). Insect and wind pollination in Saux Repens L. and Saux Caprea L. Israel Journal of Plant Sciences, 39(1-2), 125-132.</t>
  </si>
  <si>
    <t>Jürgens, A., Glück, U., Aas, G., &amp; Dötterl, S. (2014). Diel fragrance pattern correlates with olfactory preferences of diurnal and nocturnal flower visitors in Salix caprea (Salicaceae). Botanical Journal of the Linnean Society, 175(4), 624-640.</t>
  </si>
  <si>
    <t>Fraga, R. M., Ruffini, A. E., &amp; Grigera, D. (1997). Interacciones entre el picaflor rubí Sephanoides sephaniodes y plantas del bosque subantártico en el Parque Nacional Nahuel Huapi, Argentina. Hornero, 14(4), 224-234.</t>
  </si>
  <si>
    <t>Hornero</t>
  </si>
  <si>
    <t>Ronse De Craene, L. P., &amp; Wanntorp, L. (2009). Floral development and anatomy of Salvadoraceae. Annals of botany, 104(5), 913-923.</t>
  </si>
  <si>
    <t>Caires, C. S. (2017). Flora das cangas da Serra dos Carajás, Pará, Brasil: Santalaceae. Rodriguésia, 68, 1139-1149.</t>
  </si>
  <si>
    <t>Dettke, G. A. (2013). Taxonomia das Ervas-de Passarinho na região Sul do Brasil: Loranthaceae, Santalaceae e Viscaceae.</t>
  </si>
  <si>
    <t>Bhaskar, V. (1992). Pollination biology and fertilization in Santalum album L.(Santalaceae). Flora, 187, 73-78.</t>
  </si>
  <si>
    <t>Nathan, P. T., Karuppudurai, T., Raghuram, H., &amp; Marimuthu, G. (2009). Bat foraging strategies and pollination of Madhuca latifolia (Sapotaceae) in southern India. Acta chiropterologica, 11(2), 435-441.</t>
  </si>
  <si>
    <t>Acta Chiropterologica</t>
  </si>
  <si>
    <t>Deyrup, M. A., &amp; Deyrup, L. D. (2011). Colletes francesae, a new species of colletid bee (Hymenoptera: Colletidae) associated with Sideroxylon tenax (Sapotaceae) in Florida scrub habitat. Florida Entomologist, 94(4), 897-901.</t>
  </si>
  <si>
    <t>Lassen, K. M., Nielsen, L. R., Lompo, D., Dupont, Y. L., &amp; Kjær, E. D. (2018). Honey bees are essential for pollination of Vitellaria paradoxa subsp. paradoxa (Sapotaceae) in Burkina Faso. Agroforestry systems, 92(1), 23-34.</t>
  </si>
  <si>
    <t>Randrianasolo, A., &amp; Miller, J. S. (1999). Taxonomic revision of the genus Sarcolaena (Sarcolaenaceae). Annals of the Missouri Botanical Garden, 702-722.</t>
  </si>
  <si>
    <t>Schnell, D. E. (1983). Notes on the pollination of Sarracenia flava L.(Sarraceniaceae) in the Piedmont province of North Carolina. Rhodora, 405-420.</t>
  </si>
  <si>
    <t>Thompson, J. N., &amp; Pellmyr, O. (1992). Mutualism with pollinating seed parasites amid co‐pollinators: constraints on specialization. Ecology, 73(5), 1780-1791.</t>
  </si>
  <si>
    <t>Okuyama, Y., Pellmyr, O., &amp; Kato, M. (2008). Parallel floral adaptations to pollination by fungus gnats within the genus Mitella (Saxifragaceae). Molecular Phylogenetics and Evolution, 46(2), 560-575.</t>
  </si>
  <si>
    <t>Molecular Phylogenetics and Evolution</t>
  </si>
  <si>
    <t>Thien, L. B., White, D. A., &amp; Yatsu, L. Y. (1983). The reproductive biology of a relict–Illicium floridanum Ellis. American Journal of Botany, 70(5), 719-727.</t>
  </si>
  <si>
    <t>Luo, S. X., Liu, T. T., Cui, F., Yang, Z. Y., Hu, X. Y., &amp; Renner, S. S. (2017). Coevolution with pollinating resin midges led to resin-filled nurseries in the androecia, gynoecia and tepals of Kadsura (Schisandraceae). Annals of botany, 120(5), 653-664.</t>
  </si>
  <si>
    <t>Saunders, R. M. (1998). Monograph of Kadsura (Schisandraceae). Systematic botany monographs, 1-106.</t>
  </si>
  <si>
    <t>Systematic Botany Monographs</t>
  </si>
  <si>
    <t>Du, W., Huang, L. J., &amp; Wang , X. F. (2012). Deceit pollination and the effect of deforestation on reproduction in dioecious Schisandra sphenanthera (Schisandraceae) in central China. Journal of Systematics and Evolution, 50(1), 36-44.</t>
  </si>
  <si>
    <t>Maurer L. (2013). Development of unisexual flowers and dioecy in Schlegelia (Schlegeliaceae, Lamiales). PhD Thesis. Universität Wien</t>
  </si>
  <si>
    <t>Wortley, A. H., Scotland, R. W., &amp; Rudall, P. J. (2005). Floral anatomy of Thomandersia (Lamiales), with particular reference to the nature of the retinaculum and extranuptial nectaries. Botanical Journal of the Linnean Society, 149(4), 469-482.</t>
  </si>
  <si>
    <t>Forcone, A., Galetto, L., &amp; Bernardello, L. (1997). Floral nectar chemical composition of some species from Patagonia. Biochemical Systematics and Ecology, 25(5), 395-402.</t>
  </si>
  <si>
    <t>Biochemical Systematics and Ecology</t>
  </si>
  <si>
    <t>Chen, G., Gong, W. C., Ge, J., Niu, Y., Zhang, X., Dunn, B. L., &amp; Sun, W. B. (2015). Comparison of floral properties and breeding system in dimorphic Buddleja delavayi (Scrophulariaceae). Journal of Systematics and Evolution, 53(2), 196-202.</t>
  </si>
  <si>
    <t>Pauw, A. (2005). Inversostyly: a new stylar polymorphism in an oil‐secreting plant, Hemimeris racemosa (Scrophulariaceae). American Journal of Botany, 92(11), 1878-1886.</t>
  </si>
  <si>
    <t>FEIL, J. P. (1992). Reproductive ecology of dioecious Siparuna (Monimiaceae) in Ecuador—a case of gall midge pollination. Botanical Journal of the Linnean Society, 110(3), 171-203.</t>
  </si>
  <si>
    <t>Hoballah, M. E., Gübitz, T., Stuurman, J., Broger, L., Barone, M., Mandel, T., ... &amp; Kuhlemeier, C. (2007). Single gene–mediated shift in pollinator attraction in Petunia. The Plant Cell, 19(3), 779-790.</t>
  </si>
  <si>
    <t>The Plant Cell</t>
  </si>
  <si>
    <t>Arceo-Gómez, G., Barker, D., Stanley, A., Watson, T., &amp; Daniels, J. (2020). Plant–pollinator network structural properties differentially affect pollen transfer dynamics and pollination success. Oecologia, 192(4), 1037-1045.</t>
  </si>
  <si>
    <t>Horn, J. W. (2004). The morphology and relationships of the Sphaerosepalaceae (Malvales). Botanical Journal of the Linnean Society, 144(1), 1-40.</t>
  </si>
  <si>
    <t>Abe, T., Wada, K., &amp; Nakagoshi, N. (2008). Extinction threats of a narrowly endemic shrub, Stachyurus macrocarpus (Stachyuraceae) in the Ogasawara Islands. Plant Ecology, 198(2), 169-183.</t>
  </si>
  <si>
    <t>Garwood, N. C., &amp; Horvitz, C. C. (1985). Factors limiting fruit and seed production of a temperate shrub, Staphylea trifolia L.(Staphyleaceae). American Journal of Botany, 72(3), 453-466.</t>
  </si>
  <si>
    <t>Chen, G., Jürgens, A., Shao, L., Liu, Y., Sun, W., &amp; Xia, C. (2015). Semen-like floral scents and pollination biology of a sapromyophilous plant Stemona japonica (Stemonaceae). Journal of Chemical Ecology, 41(3), 244-252.</t>
  </si>
  <si>
    <t>Kress, W. J., Schatz, G. E., Andrianifahanana, M., &amp; Morland, H. S. (1994). Pollination of Ravenala madagascariensis (Strelitziaceae) by lemurs in Madagascar: evidence for an archaic coevolutionary system?. American Journal of Botany, 81(5), 542-551.</t>
  </si>
  <si>
    <t>Banyard, B. J., &amp; James, S. H. (1979). Biosystematic studies in the Stylidium crassifolium species complex (Stylidiaceae). Australian Journal of Botany, 27(1), 27-37.</t>
  </si>
  <si>
    <t>Sugden, E. A. (1986). Anthecology and pollinator efficacy of Styrax officinale subsp. redivivum (Styracaceae). American Journal of Botany, 73(6), 919-930.</t>
  </si>
  <si>
    <t>Aranha Filho, J. L. M., Fritsch, P. W., Almeda, F., &amp; Martins, A. B. (2009). Cryptic dioecy is widespread in South American species of Symplocos section Barberina (Symplocaceae). Plant Systematics and Evolution, 277(1), 99-104.</t>
  </si>
  <si>
    <t>Crins, W. J. (1989). The Tamaricaceae in the southeastern United States. Journal of the Arnold Arboretum, 70(3), 403-425.</t>
  </si>
  <si>
    <t>Journal of the Arnold Arboretum</t>
  </si>
  <si>
    <t>Dickison, W. C. (1986). Floral morphology and anatomy of Staphyleaceae. Botanical Gazette, 147(3), 312-326.</t>
  </si>
  <si>
    <t>Dulberger, R., &amp; Ornduff, R. (1980). Floral morphology and reproductive biology of four species of Cyanella (Tecophilaeaceae). New Phytologist, 86(1), 45-56.</t>
  </si>
  <si>
    <t>Matthews, M. L., &amp; Endress, P. K. (2004). Comparative floral structure and systematics in Cucurbitales (Corynocarpaceae, Coriariaceae, Tetramelaceae, Datiscaceae, Begoniaceae, Cucurbitaceae, Anisophylleaceae). Botanical Journal of the Linnean Society, 145(2), 129-185.</t>
  </si>
  <si>
    <t>Kunitake, Y. K., Hasegawa, M., Miyashita, T., &amp; Higuchi, H. (2004). Role of a seasonally specialist bird Zosterops japonica on pollen transfer and reproductive success of Camellia japonica in a temperate area. Plant Species Biology, 19(3), 197-201.</t>
  </si>
  <si>
    <t>Okamoto, T., Kawakita, A., &amp; Kato, M. (2008). Floral adaptations to nocturnal moth pollination in Diplomorpha (Thymelaeaceae). Plant species biology, 23(3), 192-201.</t>
  </si>
  <si>
    <t>Bredenkamp, C. L., &amp; Van Wyk, A. E. (2002). Passerina quadrifaria (Thymelaeaceae): a new species from the southern Cape and Little Karoo in South Africa. South African Journal of Botany, 68(3), 304-307.</t>
  </si>
  <si>
    <t>De la Bandera, M. C., &amp; Traveset, A. (2006). Breeding system and spatial variation in the pollination biology of the heterocarpic Thymelaea velutina (Thymelaeaceae). Plant Systematics and Evolution, 257(1), 9-23.</t>
  </si>
  <si>
    <t>Zomlefer, W. B. (1997). The genera of Melanthiaceae in the southeastern United States. Harvard Papers in Botany, 2(2), 133-177.</t>
  </si>
  <si>
    <t>Harvard Papers in Botany</t>
  </si>
  <si>
    <t>Appel, O., &amp; Bayer, C. (2003). Tovariaceae. In Flowering Plants· Dicotyledons (pp. 397-399). Springer, Berlin, Heidelberg.</t>
  </si>
  <si>
    <t>Decraene, L. P. R., &amp; Smets, E. F. (2001). Floral developmental evidence for the systematic relationships of Tropaeolum (Tropaeolaceae). Annals of botany, 88(5), 879-892.</t>
  </si>
  <si>
    <t>Montoya-Pfeiffer, P. M., Kevan, P. G., González-Chaves, A., Queiroz, E. P., &amp; Dec, E. (2016). Explosive pollen release, stigma receptivity, and pollen dispersal pattern of Boehmeria caudata Sw.(Urticaceae) in a Brazilian rain forest. Botany, 94(8), 607-614.</t>
  </si>
  <si>
    <t>Pedersoli, G. D., Leme, F. M., Leite, V. G., &amp; Teixeira, S. P. (2019). Anatomy solves the puzzle of explosive pollen release in wind‐pollinated urticalean rosids. American Journal of Botany, 106(3), 489-506.</t>
  </si>
  <si>
    <t>Kaufman, S. R., Smouse, P. E., &amp; Alvarez-Buylla, E. R. (1998). Pollen-mediated gene flow and differential male reproductive success in a tropical pioneer tree, Cecropia obtusifolia Bertol.(Moraceae): a paternity analysis. Heredity, 81(2), 164-173.</t>
  </si>
  <si>
    <t>Hurtado, I., &amp; Alson, J. (1995). Airborne dispersal of Cecropia peltata L.(Moraceae) pollen, a neotropical species, in the vicinity of Caracas, Venezuela. Aerobiologia, 11(2), 101-103.</t>
  </si>
  <si>
    <t>Aerobiologia</t>
  </si>
  <si>
    <t>Sazima, M., &amp; Sazima, I. (1990). Hummingbird pollination in two species of Vellozia (Liliiflorae: Velloziaceae) in southeastern Brazil. Botanica Acta, 103(1), 83-86.</t>
  </si>
  <si>
    <t>Jacobi, C. M., &amp; del Sarto, M. C. L. (2007). Pollination of two species of Vellozia (Velloziaceae) from high-altitude quartzitic grasslands, Brazil. Acta Botanica Brasilica, 21, 325-333.</t>
  </si>
  <si>
    <t>Watts, S., Ovalle, D. H., Herrera, M. M., &amp; Ollerton, J. (2012). Pollinator effectiveness of native and non‐native flower visitors to an apparently generalist Andean shrub, Duranta mandonii (Verbenaceae). Plant Species Biology, 27(2), 147-158.</t>
  </si>
  <si>
    <t>Braun, M., Dötterl, S., Schlindwein, C., &amp; Gottsberger, G. (2012). Can nectar be a disadvantage? Contrasting pollination natural histories of two woody Violaceae from the Neotropics. International Journal of Plant Sciences, 173(2), 161-171.</t>
  </si>
  <si>
    <t>Augspurger, C. K. (1980). Mass-flowering of a tropical shrub (Hybanthus prunifolius): influence on pollinator attraction and movement. Evolution, 475-488.</t>
  </si>
  <si>
    <t>Murúa, M., Espinoza, C., Bustamante, R., Marín, V. H., &amp; Medel, R. (2010). Does human-induced habitat transformation modify pollinator-mediated selection? A case study in Viola portalesia (Violaceae). Oecologia, 163(1), 153-162.</t>
  </si>
  <si>
    <t>Kakutani, T., Inoue, T., &amp; Kato, M. (1989). Nectar secretion pattern of the dish‐shaped flower, Cayratia japonica (Vitaceae), and nectar utilization patterns by insect visitors. Population Ecology, 31(2), 381-400.</t>
  </si>
  <si>
    <t>Weigend, M. (2005). Notes on the floral morphology in Vivianiaceae (Geraniales). Plant Systematics and Evolution, 253(1), 125-131.</t>
  </si>
  <si>
    <t>Gottsberger, G., Silberbauer-Gottsberger, I., &amp; Ehrendorfer, F. (1980). Reproductive biology in the primitive relic angiospermDrimys brasiliensis (Winteraceae). Plant Systematics and Evolution, 135(1), 11-39.</t>
  </si>
  <si>
    <t>Botes, C., Johnson, S. D., &amp; Cowling, R. M. (2009). The birds and the bees: using selective exclusion to identify effective pollinators of African tree aloes. International Journal of Plant Sciences, 170(2), 151-156.</t>
  </si>
  <si>
    <t>Hargreaves, A. L., Harder, L. D., &amp; Johnson, S. D. (2012). Floral traits mediate the vulnerability of aloes to pollen theft and inefficient pollination by bees. Annals of Botany, 109(4), 761-772.</t>
  </si>
  <si>
    <t>Arena, G., Symes, C. T., &amp; Witkowski, E. T. F. (2013). The birds and the seeds: opportunistic avian nectarivores enhance reproduction in an endemic montane aloe. Plant Ecology, 214(1), 35-47.</t>
  </si>
  <si>
    <t>Wilson, A. L., Ward, D., Brown, M., &amp; Johnson, S. D. (2009). Seed production in a threatened Aloe is not affected by bird exclusion or population size. Plant Ecology, 203(2), 173-182.</t>
  </si>
  <si>
    <t>Duffy, K. J., &amp; Johnson, S. D. (2015). Staminal hairs enhance fecundity in the pollen-rewarding self-incompatible lily Bulbine abyssinica. Botanical Journal of the Linnean Society, 177(3), 481-490.</t>
  </si>
  <si>
    <t>Mamut, J., Xiong, Y. Z., Tan, D. Y., &amp; Huang, S. Q. (2017). Flexibility of resource allocation in a hermaphroditic‐gynomonoecious herb through deployment of female and male resources in perfect flowers. American Journal of Botany, 104(3), 461-467.</t>
  </si>
  <si>
    <t>Hirota, S. K., Nitta, K., Suyama, Y., Kawakubo, N., Yasumoto, A. A., &amp; Yahara, T. (2013). Pollinator-mediated selection on flower color, flower scent and flower morphology of Hemerocallis: evidence from genotyping individual pollen grains on the stigma. PLoS One, 8(12), e85601.</t>
  </si>
  <si>
    <t>Barrows, E. (2016). Piercing of nectarless Hemerocallis (Xanthorrhoeaceae) flowers by Xylocopa varipuncta and X. virginica virginica (Apidae). Journal of Hymenoptera Research, 48, 101.</t>
  </si>
  <si>
    <t>Journal of Hymenoptera Research</t>
  </si>
  <si>
    <t>Brown, M., Downs, C. T., &amp; Johnson, S. D. (2009). Pollination of the red hot poker Kniphofia caulescens by short-billed opportunistic avian nectarivores. South African Journal of Botany, 75(4), 707-712.</t>
  </si>
  <si>
    <t>Brown, M., Downs, C. T., &amp; Johnson, S. D. (2010). Pollination of the red-hot poker Kniphofia laxiflora (Asphodelaceae) by sunbirds. South African Journal of Botany, 76(3), 460-464.</t>
  </si>
  <si>
    <t>Duffy, K. J., Patrick, K. L., &amp; Johnson, S. D. (2013). Emasculation increases seed set in the bird‐pollinated hermaphrodite Kniphofia linearifolia (Xanthorrhoeaceae): Evidence for sexual conflict?. American Journal of Botany, 100(3), 622-627.</t>
  </si>
  <si>
    <t>Zalucki, J. M., King, R., &amp; Hughes, J. M. (2013). Outcrossing rates and reproductive success in Xanthorrhoea johnsonii (Xanthorrhoeaceae), in south east Queensland, Australia. Biological Journal of the Linnean Society, 110(2), 335-345.</t>
  </si>
  <si>
    <t>Osorio-Beristain, M., Domínguez, C. A., Eguiarte, L. E., &amp; Benrey, B. (1997). Pollination efficiency of native and invading Africanized bees in the tropical dry forest annual plant, Kallstroemia grandiflora Torr ex Gray. Apidologie, 28(1), 11-16.</t>
  </si>
  <si>
    <t>Klomberg, Y., Tropek, R., Mertens, J. E., Kobe, I. N., Hodeček, J., Raška, J., ... &amp; Janeček, Š. (2022). Spatiotemporal variation in the role of floral traits in shaping tropical plant‐pollinator interactions. Ecology Letters, 25(4), 839-850.</t>
  </si>
  <si>
    <t>Rakosy, D., Motivans, E., Ştefan, V., Nowak, A., Świerszcz, S., Feldmann, R., ... &amp; Knight, T. M. (2022). Intensive grazing alters the diversity, composition and structure of plant-pollinator interaction networks in Central European grasslands. Plos one, 17(3), e0263576.</t>
  </si>
  <si>
    <t>Tree Genetics &amp; Genome</t>
  </si>
  <si>
    <t>Australian Systematic Botany</t>
  </si>
  <si>
    <t>Matthews, M. L., &amp; Endress, P. K. (2008). Comparative floral structure and systematics in chrysobalanaceae sl (Chrysobalanaceae, Dichapetalaceae, Euphroniaceae, Trigoniaceae; malpighiales). Botanical Journal of the Linnean Society, 157(2), 249-309.</t>
  </si>
  <si>
    <r>
      <t>Herrera, C. M., &amp; Soriguer, R. C. (1983). Inter-and intra-floral heterogeneity of nectar production in Helleborus foetidus L.(Ranunculaceae). </t>
    </r>
    <r>
      <rPr>
        <i/>
        <sz val="10"/>
        <color rgb="FF222222"/>
        <rFont val="Arial"/>
        <family val="2"/>
      </rPr>
      <t>Botanical Journal of the Linnean Society</t>
    </r>
    <r>
      <rPr>
        <sz val="10"/>
        <color rgb="FF222222"/>
        <rFont val="Arial"/>
        <family val="2"/>
      </rPr>
      <t>, </t>
    </r>
    <r>
      <rPr>
        <i/>
        <sz val="10"/>
        <color rgb="FF222222"/>
        <rFont val="Arial"/>
        <family val="2"/>
      </rPr>
      <t>86</t>
    </r>
    <r>
      <rPr>
        <sz val="10"/>
        <color rgb="FF222222"/>
        <rFont val="Arial"/>
        <family val="2"/>
      </rPr>
      <t>(3), 253-260.</t>
    </r>
  </si>
  <si>
    <t>Aluri, J. S. R., &amp; Chappidi, P. R. (2018). Reproductive ecology of Allmania nodiflora, Celosia argentea var. margaritacea, and Digera muricata (Amaranthaceae). Botanica Serbica, 42(2).</t>
  </si>
  <si>
    <t>Botanica Serbica</t>
  </si>
  <si>
    <t>Insects</t>
  </si>
  <si>
    <t>Plants Systematics and Evolution</t>
  </si>
  <si>
    <t>Shuttleworth, A., &amp; Johnson, S. D. (2009). The importance of scent and nectar filters in a specialized wasp‐pollination system. Functional Ecology, 23(5), 931-940.</t>
  </si>
  <si>
    <t>Goldblatt, P., Nänni, I., Bernhardt, P., &amp; Manning, J. C. (2004). Floral biology of Hesperantha (Iridaceae: Crocoideae): how minor shifts in floral presentation change the pollination system. Annals of the Missouri Botanical Garden, 186-206.</t>
  </si>
  <si>
    <t>Maia, A. C. D., Grimm, C., Schubert, M., Etl, F., Gonçalves, E. G., Do Amaral Ferraz Navarro, D. M., ... &amp; Dötterl, S. (2019). Novel floral scent compounds from night-blooming Araceae pollinated by cyclocephaline scarabs (Melolonthidae, Cyclocephalini). Journal of chemical ecology, 45, 204-213.</t>
  </si>
  <si>
    <t>Pinheiro, F., &amp; Cozzolino, S. (2013). Epidendrum (Orchidaceae) as a model system for ecological and evolutionary studies in the Neotropics. Taxon, 62(1), 77-88.</t>
  </si>
  <si>
    <t>Jakubska-Busse, A., Jasicka-Misiak, I., Poliwoda, A., Święczkowska, E., &amp; Kafarski, P. (2014). The chemical composition of the floral extract of Epipogium aphyllum Sw.(Orchidaceae): a clue for their pollination biology. Archives of biological sciences, 66(3), 989-998.</t>
  </si>
  <si>
    <t>Archives of Biological Sciences</t>
  </si>
  <si>
    <t>Pauw, A. (2006). Floral syndromes accurately predict pollination by a specialized oil‐collecting bee (Rediviva peringueyi, Melittidae) in a guild of South African orchids (Coryciinae). American Journal of Botany, 93(6), 917-926.</t>
  </si>
  <si>
    <t>Murakami, N., &amp; Maki, M. (1992). Sex Allocation Ratio in a Wind‐Pollinated Self‐Incompatible Monoecious Tree, Alnus firma Sieb. et Zucc.(Betulaceae). Plant species biology, 7(2‐3), 97-101.</t>
  </si>
  <si>
    <t>Kevan, P. G. (1989). How honey bees forage for pollen at skunk cabbage, Symplocarpus foetidus (Araceae). Apidologie, 20(6), 485-490.</t>
  </si>
  <si>
    <t>Mehrhoff III, L. A. (1983). Pollination in the genus Isotria (Orchidaceae). American Journal of Botany, 70(10), 1444-1453.</t>
  </si>
  <si>
    <t>Peakall, R., &amp; Beattie, A. J. (1989). Pollination of the orchid Microtis parviflora R. Br. by flightless worker ants. Functional Ecology, 515-522.</t>
  </si>
  <si>
    <t>Cox, P. A. (1990). Pollination and the evolution of breeding systems in Pandanaceae. Annals of the Missouri Botanical Garden, 816-840.</t>
  </si>
  <si>
    <t>Schneider, E. L., &amp; Nichols, D. M. (1984). Floral biology of Argemone aurantiaca (Papaveraceae). Bulletin of the Torrey Botanical Club, 1-7.</t>
  </si>
  <si>
    <t>Xiao, Y., Chen, X., Hu, X., &amp; Dong, M. (2016). Pollination ecology of Eomecon chionantha Hance (Papaveraceae), an endemic species in China. Russian Journal of Ecology, 47, 249-258.</t>
  </si>
  <si>
    <t>Russian Journal of Ecology</t>
  </si>
  <si>
    <t>Kato, M., Takimura, A., &amp; Kawakita, A. (2003). An obligate pollination mutualism and reciprocal diversification in the tree genus Glochidion (Euphorbiaceae). Proceedings of the National Academy of Sciences, 100(9), 5264-5267.</t>
  </si>
  <si>
    <t>Proceedings of the National Academy of Sciences</t>
  </si>
  <si>
    <t>Miller, R. B. (1978). The pollination ecology of Aquilegia elegantula and A. caerulea (Ranunculaceae) in Colorado. American Journal of Botany, 65(4), 406-414.</t>
  </si>
  <si>
    <t>Vogel, S. (1998). Remarkable nectaries: structure, ecology, organophyletic perspectives: II. Nectarioles. Flora, 193(1), 1-29.</t>
  </si>
  <si>
    <t>Jin, B., Li, N., Jia, N., Zhou, W., Wang, L., Shang, C. (2007). Observations on the anatomy of reproductive organs and the pollinators of Viburnum macrocephalum f. keteleeri (Caprifoliaceae). Journal of Systematics and Evolution, 45(6), 753.</t>
  </si>
  <si>
    <t>Devi, K. R., Atluri, J. B., &amp; Reddi, C. S. (1989). Pollination ecology ofZizyphus mauritiana (Rhamnaceae). Proceedings/Indian Academy of Science, 99(3), 223-239</t>
  </si>
  <si>
    <t>Feil, J. P. (1992). Reproductive ecology of dioecious Siparuna (Monimiaceae) in Ecuador—a case of gall midge pollination. Botanical Journal of the Linnean Society, 110(3), 171-203.</t>
  </si>
  <si>
    <t>Latitude</t>
  </si>
  <si>
    <t>Longitude</t>
  </si>
  <si>
    <t>Journal</t>
  </si>
  <si>
    <t>Acineta superba</t>
  </si>
  <si>
    <t>Dressler, R. L. (1967). Observations on orchids and euglossine bees in Panama and Costa Rica. Revista de Biologia Tropical, 15(1), 143-183.</t>
  </si>
  <si>
    <t>Revista de Biologia Tropical</t>
  </si>
  <si>
    <t>Bulbophyllum stockeri</t>
  </si>
  <si>
    <t>Ong, T. (2013). The pollination of two Bulbophyllum species. Orchid Review, 121, 152-155.</t>
  </si>
  <si>
    <t>Orchid Review</t>
  </si>
  <si>
    <t>Milet-Pinheiro, P., &amp; Gerlach, G. (2017). Biology of the Neotropical orchid genus Catasetum: A historical review on floral scent chemistry and pollinators. Perspectives in Plant Ecology, Evolution and Systematics, 27, 23-34.</t>
  </si>
  <si>
    <t>Mormodes flavida</t>
  </si>
  <si>
    <t>Mormodes ignea</t>
  </si>
  <si>
    <t>Mormodes powellii</t>
  </si>
  <si>
    <t>Acineta chrysantha</t>
  </si>
  <si>
    <t>Bulbophyllum hortorum</t>
  </si>
  <si>
    <t>Whitehead, V. B., Steiner, K. E., &amp; Eardley, C. D. (2008). Oil collecting bees mostly of the summer rainfall area of southern Africa (Hymenoptera: Melittidae: Rediviva). Journal of the Kansas Entomological Society, 81(2), 122-141.</t>
  </si>
  <si>
    <t>Catasetum ariquemense</t>
  </si>
  <si>
    <t>Gomiz, N. E., Torretta, J. P., &amp; Aliscioni, S. S. (2017). New evidence of floral elaiophores and characterization of the oil flowers in the subtribe Oncidiinae (Orchidaceae). Plant Systematics and Evolution, 303, 433-449.</t>
  </si>
  <si>
    <t>Catasetum bicolor</t>
  </si>
  <si>
    <t>Catasetum complanatum</t>
  </si>
  <si>
    <t>Catasetum confusum</t>
  </si>
  <si>
    <t>Catasetum denticulatum</t>
  </si>
  <si>
    <t>Damon, A., &amp; Roblero, P. S. (2007). A survey of pollination in remnant orchid populations in Soconusco Chiapas, Mexico. Tropical Ecology, 48(1), 1-14.</t>
  </si>
  <si>
    <t>Tropical Ecology</t>
  </si>
  <si>
    <t>Catasetum expansum</t>
  </si>
  <si>
    <t>Catasetum ferox</t>
  </si>
  <si>
    <t>Catasetum fimbriatum</t>
  </si>
  <si>
    <t>Catasetum gladiatorium</t>
  </si>
  <si>
    <t>Catasetum globiflorum</t>
  </si>
  <si>
    <t>Catasetum hookeri</t>
  </si>
  <si>
    <t>Catasetum hopkinsonianum</t>
  </si>
  <si>
    <t>Whitten, W. M. (1992). Floral fragrances of Stanhopea (Orchidaceae). Lindleyana, 7, 130-153.</t>
  </si>
  <si>
    <t>Catasetum incurvum</t>
  </si>
  <si>
    <t>Davies K.L., Roberts, D. L., &amp; Turner, M. P. (2002). Pseudopollen and food‐hair diversity in Polystachya Hook. Orchidaceae) Annals of Botany, 90, 477-484.</t>
  </si>
  <si>
    <t>Catasetum integerrimum</t>
  </si>
  <si>
    <t>Catasetum juruenense</t>
  </si>
  <si>
    <t>Catasetum luridum</t>
  </si>
  <si>
    <t>Catasetum macroglossum</t>
  </si>
  <si>
    <t>Catasetum maculatum</t>
  </si>
  <si>
    <t>Catasetum maranhense</t>
  </si>
  <si>
    <t>Catasetum ochraceum</t>
  </si>
  <si>
    <t>Catasetum osculatum</t>
  </si>
  <si>
    <t>Catasetum parguazense</t>
  </si>
  <si>
    <t>Catasetum pendulum</t>
  </si>
  <si>
    <t>Catasetum pileatum</t>
  </si>
  <si>
    <t>Catasetum planiceps</t>
  </si>
  <si>
    <t>Catasetum purum</t>
  </si>
  <si>
    <t>Steiner, K. E., Kaiser, R., &amp; Dötterl, S. (2011). Strong phylogenetic effects on floral scent variation of oil‐secreting orchids in South Africa. American Journal of Botany, 98(10), 1663-1679.</t>
  </si>
  <si>
    <t>Catasetum reichenbachianum</t>
  </si>
  <si>
    <t>Catasetum rondonense</t>
  </si>
  <si>
    <t>Catasetum saccatum</t>
  </si>
  <si>
    <t>Catasetum sanguineum</t>
  </si>
  <si>
    <t>Catasetum schmidtianum</t>
  </si>
  <si>
    <t>Catasetum schunkei</t>
  </si>
  <si>
    <t>Catasetum semicirculatum</t>
  </si>
  <si>
    <t>Catasetum socco</t>
  </si>
  <si>
    <t>Catasetum tabulare</t>
  </si>
  <si>
    <t>Catasetum tenebrosum</t>
  </si>
  <si>
    <t>Catasetum thompsonii</t>
  </si>
  <si>
    <t>Gerlach, G. (2011). The genus Coryanthes: a paradygm in ecology. Lankesteriana: International Journal on Orchidology.</t>
  </si>
  <si>
    <t xml:space="preserve"> Lankesteriana: International Journal on Orchidology</t>
  </si>
  <si>
    <t>Catasetum uncatum</t>
  </si>
  <si>
    <t>Coryanthes albertinae</t>
  </si>
  <si>
    <t>Coryanthes kaiseriana</t>
  </si>
  <si>
    <t>Beutelspacher, C.R., Moreno, I. (2018). Las orquídeas de Chiapas. Instituto Chinoín, Mexico City, 639 pp.</t>
  </si>
  <si>
    <t>Coryanthes mastersiana</t>
  </si>
  <si>
    <t>Coryanthes picturata</t>
  </si>
  <si>
    <t>Coryanthes trifoliata</t>
  </si>
  <si>
    <t>Corycium dracomontanum</t>
  </si>
  <si>
    <t>Cranichis candida</t>
  </si>
  <si>
    <t>Cycnoches aureum</t>
  </si>
  <si>
    <t>Cycnoches ergotonianum</t>
  </si>
  <si>
    <t>Cyrtochilum meirax</t>
  </si>
  <si>
    <t>Dendrobium jiajiangense</t>
  </si>
  <si>
    <t>Dichaea ancoraelabia</t>
  </si>
  <si>
    <t>Disperis renibractea</t>
  </si>
  <si>
    <t>Disperis stenoplectron</t>
  </si>
  <si>
    <t>Disperis tysonii</t>
  </si>
  <si>
    <t>Disperis wealei</t>
  </si>
  <si>
    <t>Embreea rodigasiana</t>
  </si>
  <si>
    <t>Gomesa cornigera</t>
  </si>
  <si>
    <t>Chiron, G. R. (2010). Aspects of the pollination syndrome in Baptistonia (Orchidaceae, Oncidiinae) with link to genus evolution. Revista Guatemalensis, 13(28 pages).</t>
  </si>
  <si>
    <t>Revista Guatemalensis</t>
  </si>
  <si>
    <t>Gomesa cruciata</t>
  </si>
  <si>
    <t>Gomesa cuneata</t>
  </si>
  <si>
    <t>Gomesa gutfreundiana</t>
  </si>
  <si>
    <t>Gomesa herzogii</t>
  </si>
  <si>
    <t>Gomesa imperatoris-maimilliani</t>
  </si>
  <si>
    <t>Gomesa imperatoris-maximiliani</t>
  </si>
  <si>
    <t>Gomesa kautskyi</t>
  </si>
  <si>
    <t>Gomesa lietzei</t>
  </si>
  <si>
    <t>Gomesa loefgrenii</t>
  </si>
  <si>
    <t>Gomesa longicornu</t>
  </si>
  <si>
    <t>Gomesa nitida</t>
  </si>
  <si>
    <t>Gomesa paranensoides</t>
  </si>
  <si>
    <t>Gomesa pubes</t>
  </si>
  <si>
    <t>Gomesa pulchella</t>
  </si>
  <si>
    <t>Gomesa ranifera</t>
  </si>
  <si>
    <t>Gomesa recurva</t>
  </si>
  <si>
    <t>Gomesa sarcodes</t>
  </si>
  <si>
    <t>Gomesa silvana</t>
  </si>
  <si>
    <t>Gomesa truncata</t>
  </si>
  <si>
    <t>Gomesa uhlii</t>
  </si>
  <si>
    <t>Gomesa venusta</t>
  </si>
  <si>
    <t>Gomesa widgrenii</t>
  </si>
  <si>
    <t>Gongora galeata</t>
  </si>
  <si>
    <t>Gongora lagunae</t>
  </si>
  <si>
    <t>Pansarin, E. R., Bergamo, P. J., &amp; Ferreira‐Caliman, M. J. (2018). Pollinator‐independent orchid attracts biotic pollinators due the production of lipoidal substances. Plant Biology, 20(2), 182-190.</t>
  </si>
  <si>
    <t>Gongora truncata</t>
  </si>
  <si>
    <t>Gongora unicolor</t>
  </si>
  <si>
    <t>Grandiphyllum divaricatum</t>
  </si>
  <si>
    <t>Huttonaea fimbriata</t>
  </si>
  <si>
    <t>Huttonaea grandiflora</t>
  </si>
  <si>
    <t>Huttonaea oreophila</t>
  </si>
  <si>
    <t>Huttonaea pulchra</t>
  </si>
  <si>
    <t>Huttonaea woodii</t>
  </si>
  <si>
    <t>Kegeliella atropilosa</t>
  </si>
  <si>
    <t>Lacaena spectabilis</t>
  </si>
  <si>
    <t>Lockhartia acuta</t>
  </si>
  <si>
    <t>Lockhartia amoena</t>
  </si>
  <si>
    <t>Lockhartia bennettii</t>
  </si>
  <si>
    <t>Lockhartia grandibractea</t>
  </si>
  <si>
    <t>Lockhartia grandibracteata</t>
  </si>
  <si>
    <t>Lockhartia hercodonta</t>
  </si>
  <si>
    <t>Lockhartia lepticaula</t>
  </si>
  <si>
    <t>Steiner, K. E. (2010). Twin oil sacs facilitate the evolution of a novel type of pollination unit (meranthium) in a South African orchid. American Journal of Botany, 97(2), 311-323.</t>
  </si>
  <si>
    <t>Lockhartia niesseniae</t>
  </si>
  <si>
    <t>Lockhartia obtusata</t>
  </si>
  <si>
    <t>Lockhartia oerstedii</t>
  </si>
  <si>
    <t>Lockhartia serra</t>
  </si>
  <si>
    <t>Maxillaria acuminata</t>
  </si>
  <si>
    <t>Davies, K. L., Turner, M. P., &amp; Gregg, A. (2003). Lipoidal labellar secretions in Maxillaria Ruiz &amp; Pav.(Orchidaceae). Annals of Botany, 91(4), 439-446.</t>
  </si>
  <si>
    <t>Maxillaria notylioglossa</t>
  </si>
  <si>
    <t>Davies, K. L., &amp; Stpiczyńska, M. (2012). Comparative labellar anatomy of resin-secreting and putative resin-mimic species of Maxillaria sl.(Orchidaceae: Maxillariinae). Botanical Journal of the Linnean Society, 170(3), 405-435.</t>
  </si>
  <si>
    <t>Mormodes lineata</t>
  </si>
  <si>
    <t>Notylia barkeri</t>
  </si>
  <si>
    <t>Oncidium amazonicum</t>
  </si>
  <si>
    <t>Oncidium heteranthum</t>
  </si>
  <si>
    <t>Ornithocephalus ciliatus</t>
  </si>
  <si>
    <t>Ornithocephalus gladiatus</t>
  </si>
  <si>
    <t>Paphinia subclausa</t>
  </si>
  <si>
    <t>Peristeria lindenii</t>
  </si>
  <si>
    <t>Polystachya affinis</t>
  </si>
  <si>
    <t>Polystachya bennettiana</t>
  </si>
  <si>
    <t>Polystachya caloglossa</t>
  </si>
  <si>
    <t>Polystachya campyloglossa</t>
  </si>
  <si>
    <t>Polystachya concreta</t>
  </si>
  <si>
    <t>Polystachya elegans</t>
  </si>
  <si>
    <t>Polystachya eurygnatha</t>
  </si>
  <si>
    <t>Polystachya lawrenceana</t>
  </si>
  <si>
    <t>Polystachya maculata</t>
  </si>
  <si>
    <t>Polystachya ottoniana</t>
  </si>
  <si>
    <t>Polystachya piersii</t>
  </si>
  <si>
    <t>Polystachya pubescens</t>
  </si>
  <si>
    <t>Polystachya seticaulis</t>
  </si>
  <si>
    <t>Polystachya spatella</t>
  </si>
  <si>
    <t>Polystachya tessellata</t>
  </si>
  <si>
    <t>Polystachya woosnamii</t>
  </si>
  <si>
    <t>Polystachya zambesiaca</t>
  </si>
  <si>
    <t>Pterygodium cooperi</t>
  </si>
  <si>
    <t>Pterygodium cruciferum</t>
  </si>
  <si>
    <t>Pterygodium hallii</t>
  </si>
  <si>
    <t>Pterygodium hastatum</t>
  </si>
  <si>
    <t>Pterygodium inversum</t>
  </si>
  <si>
    <t>Pterygodium leucanthum</t>
  </si>
  <si>
    <t>Pterygodium pentherianum</t>
  </si>
  <si>
    <t>Pterygodium platypetalum</t>
  </si>
  <si>
    <t>Pterygodium schelpei</t>
  </si>
  <si>
    <t>Rhetinantha acuminata</t>
  </si>
  <si>
    <t>Wang, Y., Zhang, Y., Ma, X. K., &amp; Dong, L. (2008). The unique mouse pollination in an orchid species. Nature Precedings, 1-1.</t>
  </si>
  <si>
    <t>Nature Precedings</t>
  </si>
  <si>
    <t>Rhetinantha notylioglossa</t>
  </si>
  <si>
    <t>Pang, S., Pan, K., Wang, Y., Li, W., Zhang, L., &amp; Chen, Q. (2012). Floral morphology and reproductive biology of Dendrobium jiajiangense (Orchidaceae) in Mt. Fotang, southwestern China. Flora-Morphology, Distribution, Functional Ecology of Plants, 207(6), 469-474.</t>
  </si>
  <si>
    <t>Rudolfiella picta</t>
  </si>
  <si>
    <t>Satyrium rhynchanthum</t>
  </si>
  <si>
    <t>Sievekingia butcheri</t>
  </si>
  <si>
    <t>Pansarin, E. R., &amp; Maciel, A. A. (2017). Evolution of pollination systems involving edible trichomes in orchids. AoB Plants, 9(4), plx033.</t>
  </si>
  <si>
    <t>AoB Plants</t>
  </si>
  <si>
    <t>Stanhopea anfracta</t>
  </si>
  <si>
    <t>Stanhopea avicula</t>
  </si>
  <si>
    <t>Stanhopea candida</t>
  </si>
  <si>
    <t>Stanhopea dodsoniana</t>
  </si>
  <si>
    <t>Stanhopea embreei</t>
  </si>
  <si>
    <t>Stanhopea florida</t>
  </si>
  <si>
    <t>Stanhopea frymirei</t>
  </si>
  <si>
    <t>Stanhopea grandiflora</t>
  </si>
  <si>
    <t>Stanhopea graveolens</t>
  </si>
  <si>
    <t>Stanhopea jenischiana</t>
  </si>
  <si>
    <t>Stanhopea maculosa</t>
  </si>
  <si>
    <t>Stanhopea martiana</t>
  </si>
  <si>
    <t>Stanhopea nigripes</t>
  </si>
  <si>
    <t>Stanhopea oculata</t>
  </si>
  <si>
    <t>Stanhopea peruviana</t>
  </si>
  <si>
    <t>Stanhopea pulla</t>
  </si>
  <si>
    <t>Stanhopea reichenbachiana</t>
  </si>
  <si>
    <t>Stanhopea ruckeri</t>
  </si>
  <si>
    <t>Stanhopea saccata</t>
  </si>
  <si>
    <t>Stanhopea tricornis</t>
  </si>
  <si>
    <t>Stanhopea warscewicziana</t>
  </si>
  <si>
    <t>Stanhopea warszewicziana</t>
  </si>
  <si>
    <t>Stanhopea xytriophora</t>
  </si>
  <si>
    <t>Trichocentrum cebolleta</t>
  </si>
  <si>
    <t>Trichocentrum jonesianum</t>
  </si>
  <si>
    <t>Trichocentrum pumilum</t>
  </si>
  <si>
    <t>Vitekorchis excavata</t>
  </si>
  <si>
    <t>Vitekorchis excavatus</t>
  </si>
  <si>
    <t>Zygostates grandiflora</t>
  </si>
  <si>
    <r>
      <t>Total of animal-pollinated plants (</t>
    </r>
    <r>
      <rPr>
        <i/>
        <sz val="11"/>
        <color rgb="FF000000"/>
        <rFont val="Calibri"/>
        <family val="2"/>
      </rPr>
      <t>sensu</t>
    </r>
    <r>
      <rPr>
        <sz val="11"/>
        <color rgb="FF000000"/>
        <rFont val="Calibri"/>
        <family val="2"/>
      </rPr>
      <t xml:space="preserve"> Tong et al. 2023)</t>
    </r>
  </si>
  <si>
    <t>Sampled species</t>
  </si>
  <si>
    <t>Name</t>
  </si>
  <si>
    <t>Type</t>
  </si>
  <si>
    <t>folder</t>
  </si>
  <si>
    <t>Description</t>
  </si>
  <si>
    <t>column</t>
  </si>
  <si>
    <t>All species sampled and organized by angiosperm family</t>
  </si>
  <si>
    <t>Angiosperm families classified according to World Flora Online (https://www.worldfloraonline.org/).</t>
  </si>
  <si>
    <t>Describe whether a given sampled species produces (Yes) nectar or not (No)</t>
  </si>
  <si>
    <t>Literature where information about nectar production was primarily accessed. A perusal search was also conducted in case information could not be extracted from the primary literature</t>
  </si>
  <si>
    <t>The journal in which the study was accessed by this research</t>
  </si>
  <si>
    <t>Year when the study was published in the journal</t>
  </si>
  <si>
    <t>Sampling coverage</t>
  </si>
  <si>
    <t>N.species</t>
  </si>
  <si>
    <t>Number of species in a given angiosperm family according to World Frola Online (https://www.worldfloraonline.org/)</t>
  </si>
  <si>
    <t>Angiosperm families classified according to World Flora Online (https://www.worldfloraonline.org/)</t>
  </si>
  <si>
    <t>Sampling coverage among all sampled angiosperm families</t>
  </si>
  <si>
    <t>Necessary number of species sampled to reach 1% of sampling coverage in each angiosperm family</t>
  </si>
  <si>
    <t>Sampling completeness</t>
  </si>
  <si>
    <t>Number of species sampled by this study in each angiosperm family</t>
  </si>
  <si>
    <r>
      <t xml:space="preserve">Cells in </t>
    </r>
    <r>
      <rPr>
        <b/>
        <sz val="11"/>
        <color rgb="FF00B050"/>
        <rFont val="Calibri"/>
        <family val="2"/>
      </rPr>
      <t>green</t>
    </r>
    <r>
      <rPr>
        <sz val="11"/>
        <color rgb="FF000000"/>
        <rFont val="Calibri"/>
        <family val="2"/>
      </rPr>
      <t xml:space="preserve"> depicts that sampling covered &gt;1% of the species in given angiosperm family; cells in </t>
    </r>
    <r>
      <rPr>
        <b/>
        <sz val="11"/>
        <color rgb="FFFF0000"/>
        <rFont val="Calibri"/>
        <family val="2"/>
      </rPr>
      <t>red</t>
    </r>
    <r>
      <rPr>
        <sz val="11"/>
        <color rgb="FF000000"/>
        <rFont val="Calibri"/>
        <family val="2"/>
      </rPr>
      <t xml:space="preserve"> depicts that sampling covered &lt;1% of the species in a given angiosperm family</t>
    </r>
  </si>
  <si>
    <t>Number of species missing to reach 1% of sampling coverage</t>
  </si>
  <si>
    <t>% of sampling coverage in each angiosperm family</t>
  </si>
  <si>
    <t>Nectar-production in families</t>
  </si>
  <si>
    <t>Estimative of nectar producing plants in each angiosperm family</t>
  </si>
  <si>
    <t>Number of species within each angiosperm family that produce nectar with nuptial function</t>
  </si>
  <si>
    <t>Estimated proportion (from 0 to 1) of nectar-producing plants in each angiosperm family</t>
  </si>
  <si>
    <t>Textrapolation of the amount of species that produce nectar with nuptial function in each sampled angiosperm family according to the number of species each angiosperm have following World Floral Online (https://www.worldfloraonline.org/)</t>
  </si>
</sst>
</file>

<file path=xl/styles.xml><?xml version="1.0" encoding="utf-8"?>
<styleSheet xmlns="http://schemas.openxmlformats.org/spreadsheetml/2006/main" xmlns:mc="http://schemas.openxmlformats.org/markup-compatibility/2006" xmlns:x14ac="http://schemas.microsoft.com/office/spreadsheetml/2009/9/ac" mc:Ignorable="x14ac">
  <fonts count="48"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i/>
      <sz val="11"/>
      <color rgb="FF000000"/>
      <name val="Calibri"/>
      <family val="2"/>
    </font>
    <font>
      <sz val="11"/>
      <name val="Calibri"/>
      <family val="2"/>
    </font>
    <font>
      <i/>
      <sz val="11"/>
      <name val="Calibri"/>
      <family val="2"/>
    </font>
    <font>
      <sz val="11"/>
      <color rgb="FF000000"/>
      <name val="Calibri"/>
      <family val="2"/>
    </font>
    <font>
      <sz val="11"/>
      <color rgb="FF222222"/>
      <name val="Calibri"/>
      <family val="2"/>
    </font>
    <font>
      <sz val="11"/>
      <color rgb="FF000000"/>
      <name val="Calibri"/>
      <family val="2"/>
      <scheme val="minor"/>
    </font>
    <font>
      <u/>
      <sz val="11"/>
      <color theme="10"/>
      <name val="Calibri"/>
      <family val="2"/>
      <scheme val="minor"/>
    </font>
    <font>
      <i/>
      <sz val="11"/>
      <color theme="1"/>
      <name val="Times New Roman"/>
      <family val="1"/>
    </font>
    <font>
      <sz val="11"/>
      <color rgb="FF00B050"/>
      <name val="Calibri"/>
      <family val="2"/>
    </font>
    <font>
      <i/>
      <sz val="11"/>
      <name val="Calibri"/>
      <family val="2"/>
      <scheme val="minor"/>
    </font>
    <font>
      <sz val="11"/>
      <color rgb="FF000000"/>
      <name val="Calibri"/>
      <family val="2"/>
    </font>
    <font>
      <sz val="11"/>
      <name val="Calibri"/>
      <family val="2"/>
      <scheme val="minor"/>
    </font>
    <font>
      <b/>
      <i/>
      <u/>
      <sz val="11"/>
      <name val="Calibri"/>
      <family val="2"/>
      <scheme val="minor"/>
    </font>
    <font>
      <i/>
      <sz val="11"/>
      <color theme="1"/>
      <name val="Calibri"/>
      <family val="2"/>
      <scheme val="minor"/>
    </font>
    <font>
      <sz val="11"/>
      <color rgb="FFFF0000"/>
      <name val="Calibri"/>
      <family val="2"/>
    </font>
    <font>
      <i/>
      <sz val="11"/>
      <color rgb="FF000000"/>
      <name val="Calibri"/>
      <family val="2"/>
      <scheme val="minor"/>
    </font>
    <font>
      <b/>
      <sz val="11"/>
      <color rgb="FF00000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b/>
      <i/>
      <sz val="16"/>
      <color theme="1"/>
      <name val="Arial"/>
      <family val="2"/>
    </font>
    <font>
      <b/>
      <i/>
      <u/>
      <sz val="11"/>
      <color theme="1"/>
      <name val="Arial"/>
      <family val="2"/>
    </font>
    <font>
      <sz val="18"/>
      <color theme="3"/>
      <name val="Cambria"/>
      <family val="2"/>
      <scheme val="major"/>
    </font>
    <font>
      <sz val="10"/>
      <color rgb="FF222222"/>
      <name val="Arial"/>
      <family val="2"/>
    </font>
    <font>
      <i/>
      <sz val="10"/>
      <color rgb="FF222222"/>
      <name val="Arial"/>
      <family val="2"/>
    </font>
    <font>
      <sz val="11"/>
      <color rgb="FF222222"/>
      <name val="Calibri"/>
      <family val="2"/>
      <scheme val="minor"/>
    </font>
    <font>
      <b/>
      <sz val="11"/>
      <color rgb="FF00B050"/>
      <name val="Calibri"/>
      <family val="2"/>
    </font>
    <font>
      <b/>
      <sz val="11"/>
      <color rgb="FFFF0000"/>
      <name val="Calibri"/>
      <family val="2"/>
    </font>
    <font>
      <b/>
      <sz val="16"/>
      <color rgb="FF000000"/>
      <name val="Calibri"/>
      <family val="2"/>
    </font>
  </fonts>
  <fills count="45">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CFCFC"/>
        <bgColor rgb="FFFCFCFC"/>
      </patternFill>
    </fill>
    <fill>
      <patternFill patternType="solid">
        <fgColor theme="0" tint="-0.34998626667073579"/>
        <bgColor indexed="64"/>
      </patternFill>
    </fill>
    <fill>
      <patternFill patternType="solid">
        <fgColor theme="0"/>
        <bgColor indexed="64"/>
      </patternFill>
    </fill>
    <fill>
      <patternFill patternType="solid">
        <fgColor theme="0"/>
        <bgColor rgb="FFFFFFFF"/>
      </patternFill>
    </fill>
    <fill>
      <patternFill patternType="solid">
        <fgColor theme="0"/>
        <bgColor rgb="FFDD7E6B"/>
      </patternFill>
    </fill>
    <fill>
      <patternFill patternType="solid">
        <fgColor rgb="FFFF0000"/>
        <bgColor indexed="64"/>
      </patternFill>
    </fill>
    <fill>
      <patternFill patternType="solid">
        <fgColor rgb="FF00B050"/>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s>
  <borders count="25">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theme="2" tint="-9.9978637043366805E-2"/>
      </left>
      <right/>
      <top/>
      <bottom/>
      <diagonal/>
    </border>
    <border>
      <left style="thin">
        <color theme="2" tint="-9.9978637043366805E-2"/>
      </left>
      <right/>
      <top style="thin">
        <color theme="2" tint="-9.9978637043366805E-2"/>
      </top>
      <bottom style="thin">
        <color theme="2" tint="-9.9978637043366805E-2"/>
      </bottom>
      <diagonal/>
    </border>
    <border>
      <left/>
      <right style="thin">
        <color theme="2" tint="-9.9978637043366805E-2"/>
      </right>
      <top/>
      <bottom style="thin">
        <color theme="2" tint="-9.9978637043366805E-2"/>
      </bottom>
      <diagonal/>
    </border>
    <border>
      <left/>
      <right/>
      <top/>
      <bottom style="thin">
        <color theme="2" tint="-9.9978637043366805E-2"/>
      </bottom>
      <diagonal/>
    </border>
    <border>
      <left/>
      <right style="thin">
        <color theme="2" tint="-9.9978637043366805E-2"/>
      </right>
      <top style="thin">
        <color theme="2" tint="-9.9978637043366805E-2"/>
      </top>
      <bottom style="thin">
        <color theme="2" tint="-9.9978637043366805E-2"/>
      </bottom>
      <diagonal/>
    </border>
    <border>
      <left/>
      <right/>
      <top style="thin">
        <color theme="2" tint="-9.9978637043366805E-2"/>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top style="thin">
        <color theme="2" tint="-9.9978637043366805E-2"/>
      </top>
      <bottom/>
      <diagonal/>
    </border>
    <border>
      <left/>
      <right style="thin">
        <color theme="2" tint="-9.9978637043366805E-2"/>
      </right>
      <top/>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diagonal/>
    </border>
    <border>
      <left style="thin">
        <color theme="2" tint="-9.9978637043366805E-2"/>
      </left>
      <right style="thin">
        <color theme="2" tint="-9.9978637043366805E-2"/>
      </right>
      <top/>
      <bottom/>
      <diagonal/>
    </border>
    <border>
      <left/>
      <right style="thin">
        <color theme="2" tint="-9.9978637043366805E-2"/>
      </right>
      <top style="thin">
        <color theme="2" tint="-9.9978637043366805E-2"/>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2">
    <xf numFmtId="0" fontId="0" fillId="0" borderId="0"/>
    <xf numFmtId="0" fontId="3" fillId="0" borderId="1"/>
    <xf numFmtId="0" fontId="2" fillId="0" borderId="1"/>
    <xf numFmtId="0" fontId="11" fillId="0" borderId="1" applyNumberFormat="0" applyFill="0" applyBorder="0" applyAlignment="0" applyProtection="0"/>
    <xf numFmtId="0" fontId="8" fillId="0" borderId="1"/>
    <xf numFmtId="0" fontId="2" fillId="0" borderId="1"/>
    <xf numFmtId="0" fontId="8" fillId="0" borderId="1"/>
    <xf numFmtId="0" fontId="15" fillId="0" borderId="1"/>
    <xf numFmtId="0" fontId="23" fillId="0" borderId="16" applyNumberFormat="0" applyFill="0" applyAlignment="0" applyProtection="0"/>
    <xf numFmtId="0" fontId="24" fillId="0" borderId="17" applyNumberFormat="0" applyFill="0" applyAlignment="0" applyProtection="0"/>
    <xf numFmtId="0" fontId="25" fillId="0" borderId="18" applyNumberFormat="0" applyFill="0" applyAlignment="0" applyProtection="0"/>
    <xf numFmtId="0" fontId="29" fillId="15" borderId="19" applyNumberFormat="0" applyAlignment="0" applyProtection="0"/>
    <xf numFmtId="0" fontId="30" fillId="16" borderId="20" applyNumberFormat="0" applyAlignment="0" applyProtection="0"/>
    <xf numFmtId="0" fontId="31" fillId="16" borderId="19" applyNumberFormat="0" applyAlignment="0" applyProtection="0"/>
    <xf numFmtId="0" fontId="32" fillId="0" borderId="21" applyNumberFormat="0" applyFill="0" applyAlignment="0" applyProtection="0"/>
    <xf numFmtId="0" fontId="33" fillId="17" borderId="22" applyNumberFormat="0" applyAlignment="0" applyProtection="0"/>
    <xf numFmtId="0" fontId="36" fillId="0" borderId="24" applyNumberFormat="0" applyFill="0" applyAlignment="0" applyProtection="0"/>
    <xf numFmtId="0" fontId="1" fillId="0" borderId="1"/>
    <xf numFmtId="0" fontId="22" fillId="0" borderId="1" applyNumberFormat="0" applyFill="0" applyBorder="0" applyAlignment="0" applyProtection="0"/>
    <xf numFmtId="0" fontId="25" fillId="0" borderId="1" applyNumberFormat="0" applyFill="0" applyBorder="0" applyAlignment="0" applyProtection="0"/>
    <xf numFmtId="0" fontId="26" fillId="12" borderId="1" applyNumberFormat="0" applyBorder="0" applyAlignment="0" applyProtection="0"/>
    <xf numFmtId="0" fontId="27" fillId="13" borderId="1" applyNumberFormat="0" applyBorder="0" applyAlignment="0" applyProtection="0"/>
    <xf numFmtId="0" fontId="28" fillId="14" borderId="1" applyNumberFormat="0" applyBorder="0" applyAlignment="0" applyProtection="0"/>
    <xf numFmtId="0" fontId="34" fillId="0" borderId="1" applyNumberFormat="0" applyFill="0" applyBorder="0" applyAlignment="0" applyProtection="0"/>
    <xf numFmtId="0" fontId="1" fillId="18" borderId="23" applyNumberFormat="0" applyFont="0" applyAlignment="0" applyProtection="0"/>
    <xf numFmtId="0" fontId="35" fillId="0" borderId="1" applyNumberFormat="0" applyFill="0" applyBorder="0" applyAlignment="0" applyProtection="0"/>
    <xf numFmtId="0" fontId="37" fillId="19" borderId="1" applyNumberFormat="0" applyBorder="0" applyAlignment="0" applyProtection="0"/>
    <xf numFmtId="0" fontId="1" fillId="20" borderId="1" applyNumberFormat="0" applyBorder="0" applyAlignment="0" applyProtection="0"/>
    <xf numFmtId="0" fontId="1" fillId="21" borderId="1" applyNumberFormat="0" applyBorder="0" applyAlignment="0" applyProtection="0"/>
    <xf numFmtId="0" fontId="37" fillId="22" borderId="1" applyNumberFormat="0" applyBorder="0" applyAlignment="0" applyProtection="0"/>
    <xf numFmtId="0" fontId="37" fillId="23" borderId="1" applyNumberFormat="0" applyBorder="0" applyAlignment="0" applyProtection="0"/>
    <xf numFmtId="0" fontId="1" fillId="24" borderId="1" applyNumberFormat="0" applyBorder="0" applyAlignment="0" applyProtection="0"/>
    <xf numFmtId="0" fontId="1" fillId="25" borderId="1" applyNumberFormat="0" applyBorder="0" applyAlignment="0" applyProtection="0"/>
    <xf numFmtId="0" fontId="37" fillId="26" borderId="1" applyNumberFormat="0" applyBorder="0" applyAlignment="0" applyProtection="0"/>
    <xf numFmtId="0" fontId="37" fillId="27" borderId="1" applyNumberFormat="0" applyBorder="0" applyAlignment="0" applyProtection="0"/>
    <xf numFmtId="0" fontId="1" fillId="28" borderId="1" applyNumberFormat="0" applyBorder="0" applyAlignment="0" applyProtection="0"/>
    <xf numFmtId="0" fontId="1" fillId="29" borderId="1" applyNumberFormat="0" applyBorder="0" applyAlignment="0" applyProtection="0"/>
    <xf numFmtId="0" fontId="37" fillId="30" borderId="1" applyNumberFormat="0" applyBorder="0" applyAlignment="0" applyProtection="0"/>
    <xf numFmtId="0" fontId="37" fillId="31" borderId="1" applyNumberFormat="0" applyBorder="0" applyAlignment="0" applyProtection="0"/>
    <xf numFmtId="0" fontId="1" fillId="32" borderId="1" applyNumberFormat="0" applyBorder="0" applyAlignment="0" applyProtection="0"/>
    <xf numFmtId="0" fontId="1" fillId="33" borderId="1" applyNumberFormat="0" applyBorder="0" applyAlignment="0" applyProtection="0"/>
    <xf numFmtId="0" fontId="37" fillId="34" borderId="1" applyNumberFormat="0" applyBorder="0" applyAlignment="0" applyProtection="0"/>
    <xf numFmtId="0" fontId="37" fillId="35" borderId="1" applyNumberFormat="0" applyBorder="0" applyAlignment="0" applyProtection="0"/>
    <xf numFmtId="0" fontId="1" fillId="36" borderId="1" applyNumberFormat="0" applyBorder="0" applyAlignment="0" applyProtection="0"/>
    <xf numFmtId="0" fontId="1" fillId="37" borderId="1" applyNumberFormat="0" applyBorder="0" applyAlignment="0" applyProtection="0"/>
    <xf numFmtId="0" fontId="37" fillId="38" borderId="1" applyNumberFormat="0" applyBorder="0" applyAlignment="0" applyProtection="0"/>
    <xf numFmtId="0" fontId="37" fillId="39" borderId="1" applyNumberFormat="0" applyBorder="0" applyAlignment="0" applyProtection="0"/>
    <xf numFmtId="0" fontId="1" fillId="40" borderId="1" applyNumberFormat="0" applyBorder="0" applyAlignment="0" applyProtection="0"/>
    <xf numFmtId="0" fontId="1" fillId="41" borderId="1" applyNumberFormat="0" applyBorder="0" applyAlignment="0" applyProtection="0"/>
    <xf numFmtId="0" fontId="37" fillId="42" borderId="1" applyNumberFormat="0" applyBorder="0" applyAlignment="0" applyProtection="0"/>
    <xf numFmtId="0" fontId="8" fillId="0" borderId="1"/>
    <xf numFmtId="0" fontId="1" fillId="0" borderId="1"/>
    <xf numFmtId="0" fontId="1" fillId="0" borderId="1"/>
    <xf numFmtId="0" fontId="1" fillId="0" borderId="1"/>
    <xf numFmtId="0" fontId="38" fillId="0" borderId="1"/>
    <xf numFmtId="0" fontId="39" fillId="0" borderId="1">
      <alignment horizontal="center"/>
    </xf>
    <xf numFmtId="0" fontId="39" fillId="0" borderId="1">
      <alignment horizontal="center" textRotation="90"/>
    </xf>
    <xf numFmtId="0" fontId="40" fillId="0" borderId="1"/>
    <xf numFmtId="0" fontId="40" fillId="0" borderId="1"/>
    <xf numFmtId="0" fontId="8" fillId="0" borderId="1"/>
    <xf numFmtId="0" fontId="8" fillId="0" borderId="1"/>
    <xf numFmtId="0" fontId="41" fillId="0" borderId="1" applyNumberFormat="0" applyFill="0" applyBorder="0" applyAlignment="0" applyProtection="0"/>
  </cellStyleXfs>
  <cellXfs count="139">
    <xf numFmtId="0" fontId="0" fillId="0" borderId="0" xfId="0"/>
    <xf numFmtId="0" fontId="4" fillId="0" borderId="0" xfId="0" applyFont="1"/>
    <xf numFmtId="0" fontId="6" fillId="0" borderId="0" xfId="0" applyFont="1"/>
    <xf numFmtId="0" fontId="4" fillId="0" borderId="0" xfId="0" applyFont="1" applyAlignment="1">
      <alignment horizontal="center"/>
    </xf>
    <xf numFmtId="0" fontId="7" fillId="0" borderId="0" xfId="0" applyFont="1"/>
    <xf numFmtId="0" fontId="9" fillId="3" borderId="0" xfId="0" applyFont="1" applyFill="1" applyAlignment="1">
      <alignment horizontal="center"/>
    </xf>
    <xf numFmtId="0" fontId="0" fillId="5" borderId="2" xfId="0" applyFill="1" applyBorder="1" applyAlignment="1">
      <alignment horizontal="center"/>
    </xf>
    <xf numFmtId="1" fontId="0" fillId="0" borderId="0" xfId="0" applyNumberFormat="1"/>
    <xf numFmtId="0" fontId="0" fillId="0" borderId="1" xfId="0" applyBorder="1"/>
    <xf numFmtId="0" fontId="8" fillId="0" borderId="0" xfId="0" applyFont="1"/>
    <xf numFmtId="0" fontId="0" fillId="6" borderId="0" xfId="0" applyFill="1"/>
    <xf numFmtId="0" fontId="6" fillId="6" borderId="0" xfId="0" applyFont="1" applyFill="1"/>
    <xf numFmtId="0" fontId="0" fillId="10" borderId="0" xfId="0" applyFill="1"/>
    <xf numFmtId="0" fontId="0" fillId="9" borderId="2" xfId="0" applyFill="1" applyBorder="1"/>
    <xf numFmtId="0" fontId="8" fillId="0" borderId="2" xfId="0" applyFont="1" applyBorder="1"/>
    <xf numFmtId="0" fontId="0" fillId="10" borderId="2" xfId="0" applyFill="1" applyBorder="1"/>
    <xf numFmtId="0" fontId="13" fillId="10" borderId="0" xfId="0" applyFont="1" applyFill="1"/>
    <xf numFmtId="0" fontId="8" fillId="5" borderId="2" xfId="0" applyFont="1" applyFill="1" applyBorder="1" applyAlignment="1">
      <alignment horizontal="center"/>
    </xf>
    <xf numFmtId="0" fontId="8" fillId="0" borderId="1" xfId="0" applyFont="1" applyBorder="1"/>
    <xf numFmtId="0" fontId="14" fillId="0" borderId="0" xfId="0" applyFont="1"/>
    <xf numFmtId="0" fontId="16" fillId="0" borderId="0" xfId="0" applyFont="1"/>
    <xf numFmtId="0" fontId="16" fillId="0" borderId="0" xfId="0" applyFont="1" applyAlignment="1">
      <alignment horizontal="left" vertical="center" wrapText="1"/>
    </xf>
    <xf numFmtId="0" fontId="4" fillId="6" borderId="0" xfId="0" applyFont="1" applyFill="1" applyAlignment="1">
      <alignment horizontal="center"/>
    </xf>
    <xf numFmtId="0" fontId="4" fillId="0" borderId="1" xfId="0" applyFont="1" applyBorder="1" applyAlignment="1">
      <alignment horizontal="center"/>
    </xf>
    <xf numFmtId="0" fontId="9" fillId="3" borderId="1" xfId="0" applyFont="1" applyFill="1" applyBorder="1" applyAlignment="1">
      <alignment horizontal="center"/>
    </xf>
    <xf numFmtId="0" fontId="16" fillId="6" borderId="0" xfId="0" applyFont="1" applyFill="1"/>
    <xf numFmtId="0" fontId="16" fillId="0" borderId="1" xfId="0" applyFont="1" applyBorder="1"/>
    <xf numFmtId="0" fontId="16" fillId="8" borderId="0" xfId="0" applyFont="1" applyFill="1"/>
    <xf numFmtId="0" fontId="16" fillId="4" borderId="0" xfId="0" applyFont="1" applyFill="1"/>
    <xf numFmtId="0" fontId="16" fillId="0" borderId="0" xfId="0" applyFont="1" applyAlignment="1">
      <alignment horizontal="left"/>
    </xf>
    <xf numFmtId="0" fontId="16" fillId="0" borderId="1" xfId="7" applyFont="1"/>
    <xf numFmtId="1" fontId="16" fillId="0" borderId="0" xfId="0" applyNumberFormat="1" applyFont="1"/>
    <xf numFmtId="0" fontId="16" fillId="0" borderId="6" xfId="0" applyFont="1" applyBorder="1"/>
    <xf numFmtId="0" fontId="16" fillId="0" borderId="10" xfId="0" applyFont="1" applyBorder="1"/>
    <xf numFmtId="0" fontId="16" fillId="8" borderId="4" xfId="0" applyFont="1" applyFill="1" applyBorder="1"/>
    <xf numFmtId="0" fontId="16" fillId="8" borderId="1" xfId="0" applyFont="1" applyFill="1" applyBorder="1"/>
    <xf numFmtId="0" fontId="16" fillId="3" borderId="0" xfId="0" applyFont="1" applyFill="1" applyAlignment="1">
      <alignment horizontal="left"/>
    </xf>
    <xf numFmtId="0" fontId="14" fillId="0" borderId="1" xfId="0" applyFont="1" applyBorder="1"/>
    <xf numFmtId="0" fontId="14" fillId="3" borderId="0" xfId="0" applyFont="1" applyFill="1" applyAlignment="1">
      <alignment horizontal="left"/>
    </xf>
    <xf numFmtId="0" fontId="14" fillId="0" borderId="0" xfId="0" applyFont="1" applyAlignment="1">
      <alignment horizontal="left"/>
    </xf>
    <xf numFmtId="0" fontId="16" fillId="0" borderId="1" xfId="0" applyFont="1" applyBorder="1" applyAlignment="1">
      <alignment horizontal="center"/>
    </xf>
    <xf numFmtId="0" fontId="10" fillId="0" borderId="1" xfId="0" applyFont="1" applyBorder="1" applyAlignment="1">
      <alignment horizontal="center"/>
    </xf>
    <xf numFmtId="0" fontId="16" fillId="0" borderId="0" xfId="0" applyFont="1" applyAlignment="1">
      <alignment horizontal="center"/>
    </xf>
    <xf numFmtId="0" fontId="0" fillId="6" borderId="1" xfId="0" applyFill="1" applyBorder="1"/>
    <xf numFmtId="0" fontId="14" fillId="3" borderId="0" xfId="0" applyFont="1" applyFill="1"/>
    <xf numFmtId="0" fontId="14" fillId="0" borderId="0" xfId="0" applyFont="1" applyAlignment="1">
      <alignment wrapText="1"/>
    </xf>
    <xf numFmtId="0" fontId="14" fillId="0" borderId="0" xfId="0" applyFont="1" applyAlignment="1">
      <alignment horizontal="left" vertical="center"/>
    </xf>
    <xf numFmtId="0" fontId="16" fillId="11" borderId="2" xfId="0" applyFont="1" applyFill="1" applyBorder="1"/>
    <xf numFmtId="0" fontId="14" fillId="0" borderId="1" xfId="1" applyFont="1"/>
    <xf numFmtId="0" fontId="14" fillId="0" borderId="1" xfId="0" applyFont="1" applyBorder="1" applyAlignment="1">
      <alignment horizontal="left" vertical="center"/>
    </xf>
    <xf numFmtId="0" fontId="17" fillId="3" borderId="0" xfId="0" applyFont="1" applyFill="1" applyAlignment="1">
      <alignment horizontal="left"/>
    </xf>
    <xf numFmtId="0" fontId="16" fillId="0" borderId="1" xfId="0" applyFont="1" applyBorder="1" applyAlignment="1">
      <alignment horizontal="left" vertical="center"/>
    </xf>
    <xf numFmtId="0" fontId="16" fillId="0" borderId="0" xfId="0" applyFont="1" applyAlignment="1">
      <alignment horizontal="left" vertical="center"/>
    </xf>
    <xf numFmtId="0" fontId="8" fillId="0" borderId="1" xfId="0" applyFont="1" applyBorder="1" applyAlignment="1">
      <alignment horizontal="center"/>
    </xf>
    <xf numFmtId="0" fontId="8" fillId="0" borderId="0" xfId="0" applyFont="1" applyAlignment="1">
      <alignment horizontal="center"/>
    </xf>
    <xf numFmtId="0" fontId="4" fillId="6" borderId="1" xfId="0" applyFont="1" applyFill="1" applyBorder="1" applyAlignment="1">
      <alignment horizontal="center"/>
    </xf>
    <xf numFmtId="0" fontId="8" fillId="3" borderId="0" xfId="0" applyFont="1" applyFill="1" applyAlignment="1">
      <alignment horizontal="center"/>
    </xf>
    <xf numFmtId="0" fontId="8" fillId="6" borderId="0" xfId="0" applyFont="1" applyFill="1" applyAlignment="1">
      <alignment horizontal="center"/>
    </xf>
    <xf numFmtId="0" fontId="18" fillId="0" borderId="0" xfId="0" applyFont="1"/>
    <xf numFmtId="0" fontId="5" fillId="0" borderId="0" xfId="0" applyFont="1"/>
    <xf numFmtId="0" fontId="19" fillId="10" borderId="0" xfId="0" applyFont="1" applyFill="1"/>
    <xf numFmtId="0" fontId="20" fillId="0" borderId="0" xfId="0" applyFont="1"/>
    <xf numFmtId="0" fontId="18" fillId="0" borderId="1" xfId="0" applyFont="1" applyBorder="1"/>
    <xf numFmtId="0" fontId="14" fillId="0" borderId="1" xfId="4" applyFont="1"/>
    <xf numFmtId="0" fontId="14" fillId="0" borderId="1" xfId="5" applyFont="1"/>
    <xf numFmtId="0" fontId="14" fillId="0" borderId="6" xfId="0" applyFont="1" applyBorder="1"/>
    <xf numFmtId="0" fontId="14" fillId="0" borderId="9" xfId="0" applyFont="1" applyBorder="1"/>
    <xf numFmtId="0" fontId="14" fillId="0" borderId="8" xfId="0" applyFont="1" applyBorder="1"/>
    <xf numFmtId="0" fontId="14" fillId="0" borderId="7" xfId="0" applyFont="1" applyBorder="1" applyAlignment="1">
      <alignment horizontal="left"/>
    </xf>
    <xf numFmtId="0" fontId="14" fillId="0" borderId="1" xfId="0" applyFont="1" applyBorder="1" applyAlignment="1">
      <alignment horizontal="left"/>
    </xf>
    <xf numFmtId="0" fontId="14" fillId="0" borderId="13" xfId="0" applyFont="1" applyBorder="1"/>
    <xf numFmtId="0" fontId="14" fillId="0" borderId="12" xfId="0" applyFont="1" applyBorder="1"/>
    <xf numFmtId="0" fontId="14" fillId="0" borderId="14" xfId="0" applyFont="1" applyBorder="1"/>
    <xf numFmtId="0" fontId="14" fillId="0" borderId="11" xfId="0" applyFont="1" applyBorder="1"/>
    <xf numFmtId="0" fontId="14" fillId="0" borderId="7" xfId="0" applyFont="1" applyBorder="1"/>
    <xf numFmtId="0" fontId="14" fillId="0" borderId="5" xfId="0" applyFont="1" applyBorder="1"/>
    <xf numFmtId="0" fontId="14" fillId="0" borderId="15" xfId="0" applyFont="1" applyBorder="1" applyAlignment="1">
      <alignment horizontal="left"/>
    </xf>
    <xf numFmtId="0" fontId="14" fillId="0" borderId="11" xfId="0" applyFont="1" applyBorder="1" applyAlignment="1">
      <alignment horizontal="left"/>
    </xf>
    <xf numFmtId="0" fontId="14" fillId="0" borderId="15" xfId="0" applyFont="1" applyBorder="1"/>
    <xf numFmtId="0" fontId="8" fillId="0" borderId="0" xfId="0" applyFont="1" applyAlignment="1">
      <alignment horizontal="center" wrapText="1"/>
    </xf>
    <xf numFmtId="0" fontId="21" fillId="10" borderId="2" xfId="0" applyFont="1" applyFill="1" applyBorder="1" applyAlignment="1">
      <alignment horizontal="center"/>
    </xf>
    <xf numFmtId="0" fontId="21" fillId="10" borderId="2" xfId="0" applyFont="1" applyFill="1" applyBorder="1" applyAlignment="1">
      <alignment horizontal="center" wrapText="1"/>
    </xf>
    <xf numFmtId="0" fontId="1" fillId="0" borderId="1" xfId="17"/>
    <xf numFmtId="0" fontId="1" fillId="0" borderId="1" xfId="53"/>
    <xf numFmtId="0" fontId="18" fillId="0" borderId="1" xfId="53" applyFont="1"/>
    <xf numFmtId="0" fontId="18" fillId="0" borderId="1" xfId="53" applyFont="1" applyAlignment="1">
      <alignment wrapText="1"/>
    </xf>
    <xf numFmtId="0" fontId="0" fillId="9" borderId="0" xfId="0" applyFill="1"/>
    <xf numFmtId="0" fontId="13" fillId="9" borderId="0" xfId="0" applyFont="1" applyFill="1"/>
    <xf numFmtId="0" fontId="18" fillId="0" borderId="0" xfId="0" applyFont="1" applyAlignment="1">
      <alignment vertical="center"/>
    </xf>
    <xf numFmtId="0" fontId="0" fillId="43" borderId="0" xfId="0" applyFill="1"/>
    <xf numFmtId="0" fontId="8" fillId="43" borderId="0" xfId="0" applyFont="1" applyFill="1"/>
    <xf numFmtId="0" fontId="8" fillId="6" borderId="0" xfId="0" applyFont="1" applyFill="1"/>
    <xf numFmtId="0" fontId="4" fillId="6" borderId="0" xfId="0" applyFont="1" applyFill="1"/>
    <xf numFmtId="0" fontId="42" fillId="0" borderId="0" xfId="0" applyFont="1"/>
    <xf numFmtId="0" fontId="0" fillId="0" borderId="0" xfId="0" applyAlignment="1">
      <alignment wrapText="1"/>
    </xf>
    <xf numFmtId="0" fontId="44" fillId="0" borderId="0" xfId="0" applyFont="1"/>
    <xf numFmtId="0" fontId="10" fillId="0" borderId="0" xfId="0" applyFont="1" applyAlignment="1">
      <alignment horizontal="right"/>
    </xf>
    <xf numFmtId="0" fontId="16" fillId="0" borderId="0" xfId="0" applyFont="1" applyAlignment="1">
      <alignment horizontal="right" vertical="center" wrapText="1"/>
    </xf>
    <xf numFmtId="0" fontId="0" fillId="0" borderId="0" xfId="0" applyAlignment="1">
      <alignment horizontal="right"/>
    </xf>
    <xf numFmtId="0" fontId="8" fillId="2" borderId="2" xfId="0" applyFont="1" applyFill="1" applyBorder="1"/>
    <xf numFmtId="0" fontId="16" fillId="2" borderId="2" xfId="0" applyFont="1" applyFill="1" applyBorder="1"/>
    <xf numFmtId="0" fontId="8" fillId="11" borderId="2" xfId="0" applyFont="1" applyFill="1" applyBorder="1"/>
    <xf numFmtId="0" fontId="0" fillId="11" borderId="2" xfId="0" applyFill="1" applyBorder="1"/>
    <xf numFmtId="0" fontId="0" fillId="0" borderId="2" xfId="0" applyBorder="1"/>
    <xf numFmtId="0" fontId="0" fillId="0" borderId="2" xfId="0" applyBorder="1" applyAlignment="1">
      <alignment wrapText="1"/>
    </xf>
    <xf numFmtId="0" fontId="0" fillId="44" borderId="2" xfId="0" applyFill="1" applyBorder="1"/>
    <xf numFmtId="0" fontId="0" fillId="44" borderId="2" xfId="0" applyFill="1" applyBorder="1" applyAlignment="1">
      <alignment wrapText="1"/>
    </xf>
    <xf numFmtId="0" fontId="47" fillId="0" borderId="2" xfId="0" applyFont="1" applyBorder="1"/>
    <xf numFmtId="0" fontId="47" fillId="0" borderId="2" xfId="0" applyFont="1" applyBorder="1" applyAlignment="1">
      <alignment wrapText="1"/>
    </xf>
    <xf numFmtId="0" fontId="8" fillId="44" borderId="2" xfId="0" applyFont="1" applyFill="1" applyBorder="1" applyAlignment="1">
      <alignment wrapText="1"/>
    </xf>
    <xf numFmtId="0" fontId="8" fillId="0" borderId="2" xfId="0" applyFont="1" applyBorder="1" applyAlignment="1">
      <alignment wrapText="1"/>
    </xf>
    <xf numFmtId="0" fontId="8" fillId="6" borderId="1" xfId="0" applyFont="1" applyFill="1" applyBorder="1" applyAlignment="1">
      <alignment horizontal="center"/>
    </xf>
    <xf numFmtId="0" fontId="16" fillId="0" borderId="1" xfId="0" applyFont="1" applyBorder="1" applyAlignment="1">
      <alignment horizontal="center"/>
    </xf>
    <xf numFmtId="0" fontId="8" fillId="0" borderId="1" xfId="0" applyFont="1" applyBorder="1" applyAlignment="1">
      <alignment horizontal="center"/>
    </xf>
    <xf numFmtId="0" fontId="4" fillId="0" borderId="0" xfId="0" applyFont="1" applyAlignment="1">
      <alignment horizontal="center"/>
    </xf>
    <xf numFmtId="0" fontId="16" fillId="0" borderId="0" xfId="0" applyFont="1" applyAlignment="1">
      <alignment horizontal="center"/>
    </xf>
    <xf numFmtId="0" fontId="4" fillId="0" borderId="1" xfId="0" applyFont="1" applyBorder="1" applyAlignment="1">
      <alignment horizontal="center"/>
    </xf>
    <xf numFmtId="0" fontId="4" fillId="6" borderId="1" xfId="0" applyFont="1" applyFill="1" applyBorder="1" applyAlignment="1">
      <alignment horizontal="center"/>
    </xf>
    <xf numFmtId="0" fontId="16" fillId="0" borderId="0" xfId="0" applyFont="1"/>
    <xf numFmtId="0" fontId="8" fillId="0" borderId="0" xfId="0" applyFont="1" applyAlignment="1">
      <alignment horizontal="center"/>
    </xf>
    <xf numFmtId="0" fontId="8" fillId="0" borderId="0" xfId="0" applyFont="1"/>
    <xf numFmtId="0" fontId="4" fillId="6" borderId="0" xfId="0" applyFont="1" applyFill="1" applyAlignment="1">
      <alignment horizontal="center"/>
    </xf>
    <xf numFmtId="0" fontId="8" fillId="6" borderId="0" xfId="0" applyFont="1" applyFill="1"/>
    <xf numFmtId="0" fontId="16" fillId="0" borderId="8" xfId="0" applyFont="1" applyBorder="1" applyAlignment="1">
      <alignment horizontal="center"/>
    </xf>
    <xf numFmtId="0" fontId="8" fillId="7" borderId="0" xfId="0" applyFont="1" applyFill="1" applyAlignment="1">
      <alignment horizontal="center"/>
    </xf>
    <xf numFmtId="0" fontId="9" fillId="3" borderId="8" xfId="0" applyFont="1" applyFill="1" applyBorder="1" applyAlignment="1">
      <alignment horizontal="center"/>
    </xf>
    <xf numFmtId="0" fontId="9" fillId="3" borderId="1" xfId="0" applyFont="1" applyFill="1" applyBorder="1" applyAlignment="1">
      <alignment horizontal="center"/>
    </xf>
    <xf numFmtId="0" fontId="8" fillId="3" borderId="0" xfId="0" applyFont="1" applyFill="1" applyAlignment="1">
      <alignment horizontal="center"/>
    </xf>
    <xf numFmtId="0" fontId="4" fillId="6" borderId="0" xfId="0" applyFont="1" applyFill="1"/>
    <xf numFmtId="0" fontId="8" fillId="6" borderId="0" xfId="0" applyFont="1" applyFill="1" applyAlignment="1">
      <alignment horizontal="center"/>
    </xf>
    <xf numFmtId="0" fontId="8" fillId="3" borderId="1" xfId="0" applyFont="1" applyFill="1" applyBorder="1" applyAlignment="1">
      <alignment horizontal="center"/>
    </xf>
    <xf numFmtId="0" fontId="16" fillId="0" borderId="11" xfId="0" applyFont="1" applyBorder="1" applyAlignment="1">
      <alignment horizontal="center"/>
    </xf>
    <xf numFmtId="0" fontId="16" fillId="0" borderId="5" xfId="0" applyFont="1" applyBorder="1" applyAlignment="1">
      <alignment horizontal="center"/>
    </xf>
    <xf numFmtId="0" fontId="9" fillId="3" borderId="3" xfId="0" applyFont="1" applyFill="1" applyBorder="1" applyAlignment="1">
      <alignment horizontal="center"/>
    </xf>
    <xf numFmtId="0" fontId="8" fillId="0" borderId="3" xfId="0" applyFont="1" applyBorder="1"/>
    <xf numFmtId="0" fontId="4" fillId="0" borderId="3" xfId="0" applyFont="1" applyBorder="1" applyAlignment="1">
      <alignment horizontal="center"/>
    </xf>
    <xf numFmtId="0" fontId="4" fillId="0" borderId="6" xfId="0" applyFont="1" applyBorder="1" applyAlignment="1">
      <alignment horizontal="center"/>
    </xf>
    <xf numFmtId="0" fontId="0" fillId="0" borderId="0" xfId="0" applyFill="1"/>
    <xf numFmtId="0" fontId="8" fillId="0" borderId="0" xfId="0" applyFont="1" applyFill="1"/>
  </cellXfs>
  <cellStyles count="62">
    <cellStyle name="20% - Ênfase1 2" xfId="27"/>
    <cellStyle name="20% - Ênfase2 2" xfId="31"/>
    <cellStyle name="20% - Ênfase3 2" xfId="35"/>
    <cellStyle name="20% - Ênfase4 2" xfId="39"/>
    <cellStyle name="20% - Ênfase5 2" xfId="43"/>
    <cellStyle name="20% - Ênfase6 2" xfId="47"/>
    <cellStyle name="40% - Ênfase1 2" xfId="28"/>
    <cellStyle name="40% - Ênfase2 2" xfId="32"/>
    <cellStyle name="40% - Ênfase3 2" xfId="36"/>
    <cellStyle name="40% - Ênfase4 2" xfId="40"/>
    <cellStyle name="40% - Ênfase5 2" xfId="44"/>
    <cellStyle name="40% - Ênfase6 2" xfId="48"/>
    <cellStyle name="60% - Ênfase1 2" xfId="29"/>
    <cellStyle name="60% - Ênfase2 2" xfId="33"/>
    <cellStyle name="60% - Ênfase3 2" xfId="37"/>
    <cellStyle name="60% - Ênfase4 2" xfId="41"/>
    <cellStyle name="60% - Ênfase5 2" xfId="45"/>
    <cellStyle name="60% - Ênfase6 2" xfId="49"/>
    <cellStyle name="Bom 2" xfId="20"/>
    <cellStyle name="Cálculo" xfId="13" builtinId="22" customBuiltin="1"/>
    <cellStyle name="Célula de Verificação" xfId="15" builtinId="23" customBuiltin="1"/>
    <cellStyle name="Célula Vinculada" xfId="14" builtinId="24" customBuiltin="1"/>
    <cellStyle name="Ênfase1 2" xfId="26"/>
    <cellStyle name="Ênfase2 2" xfId="30"/>
    <cellStyle name="Ênfase3 2" xfId="34"/>
    <cellStyle name="Ênfase4 2" xfId="38"/>
    <cellStyle name="Ênfase5 2" xfId="42"/>
    <cellStyle name="Ênfase6 2" xfId="46"/>
    <cellStyle name="Entrada" xfId="11" builtinId="20" customBuiltin="1"/>
    <cellStyle name="Heading" xfId="55"/>
    <cellStyle name="Heading1" xfId="56"/>
    <cellStyle name="Hiperlink 2" xfId="3"/>
    <cellStyle name="Incorreto 2" xfId="21"/>
    <cellStyle name="Neutra 2" xfId="22"/>
    <cellStyle name="Normal" xfId="0" builtinId="0"/>
    <cellStyle name="Normal 2" xfId="1"/>
    <cellStyle name="Normal 2 2" xfId="5"/>
    <cellStyle name="Normal 2 2 2" xfId="53"/>
    <cellStyle name="Normal 2 3" xfId="51"/>
    <cellStyle name="Normal 3" xfId="2"/>
    <cellStyle name="Normal 3 2" xfId="52"/>
    <cellStyle name="Normal 4" xfId="4"/>
    <cellStyle name="Normal 5" xfId="6"/>
    <cellStyle name="Normal 6" xfId="7"/>
    <cellStyle name="Normal 6 2" xfId="60"/>
    <cellStyle name="Normal 7" xfId="59"/>
    <cellStyle name="Normal 8" xfId="50"/>
    <cellStyle name="Normal 9" xfId="17"/>
    <cellStyle name="Normale 2" xfId="54"/>
    <cellStyle name="Nota 2" xfId="24"/>
    <cellStyle name="Result" xfId="57"/>
    <cellStyle name="Result2" xfId="58"/>
    <cellStyle name="Saída" xfId="12" builtinId="21" customBuiltin="1"/>
    <cellStyle name="Texto de Aviso 2" xfId="23"/>
    <cellStyle name="Texto Explicativo 2" xfId="25"/>
    <cellStyle name="Título 1" xfId="8" builtinId="16" customBuiltin="1"/>
    <cellStyle name="Título 2" xfId="9" builtinId="17" customBuiltin="1"/>
    <cellStyle name="Título 3" xfId="10" builtinId="18" customBuiltin="1"/>
    <cellStyle name="Título 4 2" xfId="19"/>
    <cellStyle name="Título 5" xfId="61"/>
    <cellStyle name="Título 6" xfId="18"/>
    <cellStyle name="Total" xfId="16"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theplantlist.org/tpl1.1/record/kew-2675685" TargetMode="External"/><Relationship Id="rId2" Type="http://schemas.openxmlformats.org/officeDocument/2006/relationships/hyperlink" Target="http://www.theplantlist.org/tpl1.1/record/kew-2675684" TargetMode="External"/><Relationship Id="rId1" Type="http://schemas.openxmlformats.org/officeDocument/2006/relationships/hyperlink" Target="http://www.theplantlist.org/tpl1.1/record/kew-2675683" TargetMode="External"/><Relationship Id="rId6" Type="http://schemas.openxmlformats.org/officeDocument/2006/relationships/printerSettings" Target="../printerSettings/printerSettings2.bin"/><Relationship Id="rId5" Type="http://schemas.openxmlformats.org/officeDocument/2006/relationships/hyperlink" Target="https://www.sciencedirect.com/science/article/pii/S003194220086094X" TargetMode="External"/><Relationship Id="rId4" Type="http://schemas.openxmlformats.org/officeDocument/2006/relationships/hyperlink" Target="http://www.theplantlist.org/tpl1.1/record/kew-2675687"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topLeftCell="A16" workbookViewId="0">
      <selection activeCell="D1" sqref="D1"/>
    </sheetView>
  </sheetViews>
  <sheetFormatPr defaultRowHeight="15" x14ac:dyDescent="0.25"/>
  <cols>
    <col min="1" max="1" width="27.5703125" bestFit="1" customWidth="1"/>
    <col min="3" max="3" width="81" style="94" customWidth="1"/>
  </cols>
  <sheetData>
    <row r="1" spans="1:3" ht="24" customHeight="1" x14ac:dyDescent="0.35">
      <c r="A1" s="107" t="s">
        <v>9194</v>
      </c>
      <c r="B1" s="107" t="s">
        <v>9195</v>
      </c>
      <c r="C1" s="108" t="s">
        <v>9197</v>
      </c>
    </row>
    <row r="2" spans="1:3" x14ac:dyDescent="0.25">
      <c r="A2" s="105" t="s">
        <v>9193</v>
      </c>
      <c r="B2" s="105" t="s">
        <v>9196</v>
      </c>
      <c r="C2" s="106" t="s">
        <v>9199</v>
      </c>
    </row>
    <row r="3" spans="1:3" ht="30" x14ac:dyDescent="0.25">
      <c r="A3" s="103" t="s">
        <v>6360</v>
      </c>
      <c r="B3" s="103" t="s">
        <v>9198</v>
      </c>
      <c r="C3" s="104" t="s">
        <v>9208</v>
      </c>
    </row>
    <row r="4" spans="1:3" x14ac:dyDescent="0.25">
      <c r="A4" s="103" t="s">
        <v>6357</v>
      </c>
      <c r="B4" s="103" t="s">
        <v>9198</v>
      </c>
      <c r="C4" s="104" t="s">
        <v>9201</v>
      </c>
    </row>
    <row r="5" spans="1:3" ht="45" x14ac:dyDescent="0.25">
      <c r="A5" s="103" t="s">
        <v>6358</v>
      </c>
      <c r="B5" s="103" t="s">
        <v>9198</v>
      </c>
      <c r="C5" s="104" t="s">
        <v>9202</v>
      </c>
    </row>
    <row r="6" spans="1:3" x14ac:dyDescent="0.25">
      <c r="A6" s="103" t="s">
        <v>8987</v>
      </c>
      <c r="B6" s="103" t="s">
        <v>9198</v>
      </c>
      <c r="C6" s="104" t="s">
        <v>9203</v>
      </c>
    </row>
    <row r="7" spans="1:3" x14ac:dyDescent="0.25">
      <c r="A7" s="103" t="s">
        <v>7806</v>
      </c>
      <c r="B7" s="103" t="s">
        <v>9198</v>
      </c>
      <c r="C7" s="104" t="s">
        <v>9204</v>
      </c>
    </row>
    <row r="8" spans="1:3" x14ac:dyDescent="0.25">
      <c r="A8" s="105" t="s">
        <v>9205</v>
      </c>
      <c r="B8" s="105" t="s">
        <v>9196</v>
      </c>
      <c r="C8" s="106" t="s">
        <v>9209</v>
      </c>
    </row>
    <row r="9" spans="1:3" ht="30" x14ac:dyDescent="0.25">
      <c r="A9" s="103" t="s">
        <v>6360</v>
      </c>
      <c r="B9" s="103" t="s">
        <v>9198</v>
      </c>
      <c r="C9" s="104" t="s">
        <v>9200</v>
      </c>
    </row>
    <row r="10" spans="1:3" ht="30" x14ac:dyDescent="0.25">
      <c r="A10" s="103" t="s">
        <v>9206</v>
      </c>
      <c r="B10" s="103" t="s">
        <v>9198</v>
      </c>
      <c r="C10" s="104" t="s">
        <v>9207</v>
      </c>
    </row>
    <row r="11" spans="1:3" ht="30" x14ac:dyDescent="0.25">
      <c r="A11" s="14" t="s">
        <v>6936</v>
      </c>
      <c r="B11" s="103" t="s">
        <v>9198</v>
      </c>
      <c r="C11" s="104" t="s">
        <v>9210</v>
      </c>
    </row>
    <row r="12" spans="1:3" x14ac:dyDescent="0.25">
      <c r="A12" s="14" t="s">
        <v>6937</v>
      </c>
      <c r="B12" s="103" t="s">
        <v>9198</v>
      </c>
      <c r="C12" s="104" t="s">
        <v>9212</v>
      </c>
    </row>
    <row r="13" spans="1:3" ht="45" x14ac:dyDescent="0.25">
      <c r="A13" s="14" t="s">
        <v>9211</v>
      </c>
      <c r="B13" s="103" t="s">
        <v>9198</v>
      </c>
      <c r="C13" s="104" t="s">
        <v>9213</v>
      </c>
    </row>
    <row r="14" spans="1:3" x14ac:dyDescent="0.25">
      <c r="A14" s="14" t="s">
        <v>6938</v>
      </c>
      <c r="B14" s="103" t="s">
        <v>9198</v>
      </c>
      <c r="C14" s="104" t="s">
        <v>9214</v>
      </c>
    </row>
    <row r="15" spans="1:3" x14ac:dyDescent="0.25">
      <c r="A15" s="14" t="s">
        <v>6939</v>
      </c>
      <c r="B15" s="103" t="s">
        <v>9198</v>
      </c>
      <c r="C15" s="104" t="s">
        <v>9215</v>
      </c>
    </row>
    <row r="16" spans="1:3" x14ac:dyDescent="0.25">
      <c r="A16" s="105" t="s">
        <v>9216</v>
      </c>
      <c r="B16" s="105" t="s">
        <v>9196</v>
      </c>
      <c r="C16" s="109" t="s">
        <v>9217</v>
      </c>
    </row>
    <row r="17" spans="1:3" ht="30" x14ac:dyDescent="0.25">
      <c r="A17" s="103" t="s">
        <v>6935</v>
      </c>
      <c r="B17" s="103" t="s">
        <v>9198</v>
      </c>
      <c r="C17" s="110" t="s">
        <v>9207</v>
      </c>
    </row>
    <row r="18" spans="1:3" x14ac:dyDescent="0.25">
      <c r="A18" s="14" t="s">
        <v>6937</v>
      </c>
      <c r="B18" s="103" t="s">
        <v>9198</v>
      </c>
      <c r="C18" s="104" t="s">
        <v>9212</v>
      </c>
    </row>
    <row r="19" spans="1:3" ht="30" x14ac:dyDescent="0.25">
      <c r="A19" s="103" t="s">
        <v>6942</v>
      </c>
      <c r="B19" s="103" t="s">
        <v>9198</v>
      </c>
      <c r="C19" s="110" t="s">
        <v>9218</v>
      </c>
    </row>
    <row r="20" spans="1:3" x14ac:dyDescent="0.25">
      <c r="A20" s="103" t="s">
        <v>6943</v>
      </c>
      <c r="B20" s="103" t="s">
        <v>9198</v>
      </c>
      <c r="C20" s="110" t="s">
        <v>9219</v>
      </c>
    </row>
    <row r="21" spans="1:3" ht="45" x14ac:dyDescent="0.25">
      <c r="A21" s="103" t="s">
        <v>1865</v>
      </c>
      <c r="B21" s="103" t="s">
        <v>9198</v>
      </c>
      <c r="C21" s="110" t="s">
        <v>9220</v>
      </c>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7752"/>
  <sheetViews>
    <sheetView topLeftCell="B1" zoomScale="70" zoomScaleNormal="70" workbookViewId="0">
      <selection activeCell="J1" sqref="J1"/>
    </sheetView>
  </sheetViews>
  <sheetFormatPr defaultRowHeight="15" customHeight="1" x14ac:dyDescent="0.25"/>
  <cols>
    <col min="1" max="1" width="20" style="20" bestFit="1" customWidth="1"/>
    <col min="2" max="2" width="17.85546875" style="9" bestFit="1" customWidth="1"/>
    <col min="3" max="3" width="33.28515625" style="19" bestFit="1" customWidth="1"/>
    <col min="4" max="6" width="21.5703125" style="20" customWidth="1"/>
    <col min="7" max="7" width="18.140625" customWidth="1"/>
    <col min="8" max="8" width="60.7109375" customWidth="1"/>
    <col min="9" max="17" width="8.7109375" customWidth="1"/>
  </cols>
  <sheetData>
    <row r="1" spans="1:17" x14ac:dyDescent="0.25">
      <c r="A1" s="47" t="s">
        <v>6360</v>
      </c>
      <c r="B1" s="99" t="s">
        <v>6361</v>
      </c>
      <c r="C1" s="100" t="s">
        <v>6359</v>
      </c>
      <c r="D1" s="100" t="s">
        <v>6357</v>
      </c>
      <c r="E1" s="101" t="s">
        <v>8985</v>
      </c>
      <c r="F1" s="101" t="s">
        <v>8986</v>
      </c>
      <c r="G1" s="102" t="s">
        <v>6358</v>
      </c>
      <c r="H1" s="101" t="s">
        <v>8987</v>
      </c>
      <c r="I1" s="102" t="s">
        <v>7806</v>
      </c>
    </row>
    <row r="2" spans="1:17" x14ac:dyDescent="0.25">
      <c r="A2" s="112" t="s">
        <v>78</v>
      </c>
      <c r="B2" s="116">
        <v>3947</v>
      </c>
      <c r="C2" s="62" t="s">
        <v>7639</v>
      </c>
      <c r="D2" s="8" t="s">
        <v>6362</v>
      </c>
      <c r="E2" s="8">
        <v>4.2039169999999997</v>
      </c>
      <c r="F2" s="8">
        <v>9.17</v>
      </c>
      <c r="G2" s="8" t="s">
        <v>8953</v>
      </c>
      <c r="H2" s="18" t="s">
        <v>7967</v>
      </c>
      <c r="I2" s="8">
        <v>2022</v>
      </c>
    </row>
    <row r="3" spans="1:17" ht="15" customHeight="1" x14ac:dyDescent="0.25">
      <c r="A3" s="112"/>
      <c r="B3" s="116"/>
      <c r="C3" s="19" t="s">
        <v>82</v>
      </c>
      <c r="D3" s="20" t="s">
        <v>6362</v>
      </c>
      <c r="E3" s="2">
        <v>-29.566666999999999</v>
      </c>
      <c r="F3" s="2">
        <v>17.95</v>
      </c>
      <c r="G3" s="2" t="s">
        <v>7807</v>
      </c>
      <c r="H3" s="2" t="s">
        <v>7808</v>
      </c>
      <c r="I3" s="2">
        <v>1994</v>
      </c>
      <c r="J3" s="2"/>
      <c r="K3" s="2"/>
      <c r="L3" s="2"/>
      <c r="M3" s="2"/>
      <c r="N3" s="2"/>
      <c r="O3" s="2"/>
      <c r="P3" s="2"/>
      <c r="Q3" s="2"/>
    </row>
    <row r="4" spans="1:17" ht="15" customHeight="1" x14ac:dyDescent="0.25">
      <c r="A4" s="112"/>
      <c r="B4" s="116"/>
      <c r="C4" s="58" t="s">
        <v>7367</v>
      </c>
      <c r="D4" t="s">
        <v>6362</v>
      </c>
      <c r="E4" s="2">
        <v>22.266667000000002</v>
      </c>
      <c r="F4" s="2">
        <v>89.199444</v>
      </c>
      <c r="G4" s="2" t="s">
        <v>7809</v>
      </c>
      <c r="H4" s="2" t="s">
        <v>7810</v>
      </c>
      <c r="I4" s="2">
        <v>2020</v>
      </c>
      <c r="J4" s="2"/>
      <c r="K4" s="2"/>
      <c r="L4" s="2"/>
      <c r="M4" s="2"/>
      <c r="N4" s="2"/>
      <c r="O4" s="2"/>
      <c r="P4" s="2"/>
      <c r="Q4" s="2"/>
    </row>
    <row r="5" spans="1:17" ht="15" customHeight="1" x14ac:dyDescent="0.25">
      <c r="A5" s="112"/>
      <c r="B5" s="116"/>
      <c r="C5" s="19" t="s">
        <v>4289</v>
      </c>
      <c r="D5" s="20" t="s">
        <v>6362</v>
      </c>
      <c r="E5" s="2">
        <v>0.283333</v>
      </c>
      <c r="F5" s="2">
        <v>34.9</v>
      </c>
      <c r="G5" s="2" t="s">
        <v>7811</v>
      </c>
      <c r="H5" s="2" t="s">
        <v>7812</v>
      </c>
      <c r="I5" s="2">
        <v>2010</v>
      </c>
      <c r="J5" s="2"/>
      <c r="K5" s="2"/>
      <c r="L5" s="2"/>
      <c r="M5" s="2"/>
      <c r="N5" s="2"/>
      <c r="O5" s="2"/>
      <c r="P5" s="2"/>
      <c r="Q5" s="2"/>
    </row>
    <row r="6" spans="1:17" ht="15" customHeight="1" x14ac:dyDescent="0.25">
      <c r="A6" s="112"/>
      <c r="B6" s="116"/>
      <c r="C6" s="19" t="s">
        <v>2802</v>
      </c>
      <c r="D6" s="20" t="s">
        <v>6362</v>
      </c>
      <c r="E6" s="2">
        <v>38</v>
      </c>
      <c r="F6" s="2">
        <v>23.633333</v>
      </c>
      <c r="G6" s="2" t="s">
        <v>7813</v>
      </c>
      <c r="H6" s="2" t="s">
        <v>7814</v>
      </c>
      <c r="I6" s="2">
        <v>1995</v>
      </c>
      <c r="J6" s="2"/>
      <c r="K6" s="2"/>
      <c r="L6" s="2"/>
      <c r="M6" s="2"/>
      <c r="N6" s="2"/>
      <c r="O6" s="2"/>
      <c r="P6" s="2"/>
      <c r="Q6" s="2"/>
    </row>
    <row r="7" spans="1:17" ht="15" customHeight="1" x14ac:dyDescent="0.25">
      <c r="A7" s="112"/>
      <c r="B7" s="116"/>
      <c r="C7" s="19" t="s">
        <v>91</v>
      </c>
      <c r="D7" s="20" t="s">
        <v>6362</v>
      </c>
      <c r="E7" s="2">
        <v>-13.129889</v>
      </c>
      <c r="F7" s="2">
        <v>-41.594749999999998</v>
      </c>
      <c r="G7" s="2" t="s">
        <v>7815</v>
      </c>
      <c r="H7" s="2" t="s">
        <v>7816</v>
      </c>
      <c r="I7" s="2">
        <v>2009</v>
      </c>
      <c r="J7" s="2"/>
      <c r="K7" s="2"/>
      <c r="L7" s="2"/>
      <c r="M7" s="2"/>
      <c r="N7" s="2"/>
      <c r="O7" s="2"/>
      <c r="P7" s="2"/>
      <c r="Q7" s="2"/>
    </row>
    <row r="8" spans="1:17" ht="15" customHeight="1" x14ac:dyDescent="0.25">
      <c r="A8" s="112"/>
      <c r="B8" s="116"/>
      <c r="C8" s="19" t="s">
        <v>97</v>
      </c>
      <c r="D8" s="20" t="s">
        <v>6362</v>
      </c>
      <c r="E8" s="2">
        <v>34.001707000000003</v>
      </c>
      <c r="F8" s="2">
        <v>-108.96906799999999</v>
      </c>
      <c r="G8" s="2" t="s">
        <v>7817</v>
      </c>
      <c r="H8" s="2" t="s">
        <v>7818</v>
      </c>
      <c r="I8" s="2">
        <v>1989</v>
      </c>
      <c r="J8" s="2"/>
      <c r="K8" s="2"/>
      <c r="L8" s="2"/>
      <c r="M8" s="2"/>
      <c r="N8" s="2"/>
      <c r="O8" s="2"/>
      <c r="P8" s="2"/>
      <c r="Q8" s="2"/>
    </row>
    <row r="9" spans="1:17" ht="15" customHeight="1" x14ac:dyDescent="0.25">
      <c r="A9" s="112"/>
      <c r="B9" s="116"/>
      <c r="C9" s="19" t="s">
        <v>1866</v>
      </c>
      <c r="D9" s="20" t="s">
        <v>6362</v>
      </c>
      <c r="E9" s="2">
        <v>-1.6667000000000001E-2</v>
      </c>
      <c r="F9" s="2">
        <v>-78.683333000000005</v>
      </c>
      <c r="G9" s="2" t="s">
        <v>7819</v>
      </c>
      <c r="H9" s="2" t="s">
        <v>7820</v>
      </c>
      <c r="I9" s="2">
        <v>2009</v>
      </c>
      <c r="J9" s="2"/>
      <c r="K9" s="2"/>
      <c r="L9" s="2"/>
      <c r="M9" s="2"/>
      <c r="N9" s="2"/>
      <c r="O9" s="2"/>
      <c r="P9" s="2"/>
      <c r="Q9" s="2"/>
    </row>
    <row r="10" spans="1:17" ht="15" customHeight="1" x14ac:dyDescent="0.25">
      <c r="A10" s="112"/>
      <c r="B10" s="116"/>
      <c r="C10" s="19" t="s">
        <v>103</v>
      </c>
      <c r="D10" s="20" t="s">
        <v>6362</v>
      </c>
      <c r="E10" s="2">
        <v>-23.334862000000001</v>
      </c>
      <c r="F10" s="2">
        <v>-45.147582</v>
      </c>
      <c r="G10" s="2" t="s">
        <v>7821</v>
      </c>
      <c r="H10" s="2" t="s">
        <v>7822</v>
      </c>
      <c r="I10" s="2">
        <v>2014</v>
      </c>
      <c r="J10" s="2"/>
      <c r="K10" s="2"/>
      <c r="L10" s="2"/>
      <c r="M10" s="2"/>
      <c r="N10" s="2"/>
      <c r="O10" s="2"/>
      <c r="P10" s="2"/>
      <c r="Q10" s="2"/>
    </row>
    <row r="11" spans="1:17" ht="15" customHeight="1" x14ac:dyDescent="0.25">
      <c r="A11" s="112"/>
      <c r="B11" s="116"/>
      <c r="C11" s="19" t="s">
        <v>4290</v>
      </c>
      <c r="D11" s="20" t="s">
        <v>6362</v>
      </c>
      <c r="E11" s="2">
        <v>0.283333</v>
      </c>
      <c r="F11" s="2">
        <v>34.9</v>
      </c>
      <c r="G11" s="2" t="s">
        <v>7811</v>
      </c>
      <c r="H11" s="2" t="s">
        <v>7812</v>
      </c>
      <c r="I11" s="2">
        <v>2010</v>
      </c>
      <c r="J11" s="2"/>
      <c r="K11" s="2"/>
      <c r="L11" s="2"/>
      <c r="M11" s="2"/>
      <c r="N11" s="2"/>
      <c r="O11" s="2"/>
      <c r="P11" s="2"/>
      <c r="Q11" s="2"/>
    </row>
    <row r="12" spans="1:17" ht="15" customHeight="1" x14ac:dyDescent="0.25">
      <c r="A12" s="112"/>
      <c r="B12" s="116"/>
      <c r="C12" s="19" t="s">
        <v>4291</v>
      </c>
      <c r="D12" s="20" t="s">
        <v>6362</v>
      </c>
      <c r="E12" s="2">
        <v>0.283333</v>
      </c>
      <c r="F12" s="2">
        <v>34.9</v>
      </c>
      <c r="G12" s="2" t="s">
        <v>7811</v>
      </c>
      <c r="H12" s="2" t="s">
        <v>7812</v>
      </c>
      <c r="I12" s="2">
        <v>2010</v>
      </c>
      <c r="J12" s="2"/>
      <c r="K12" s="2"/>
      <c r="L12" s="2"/>
      <c r="M12" s="2"/>
      <c r="N12" s="2"/>
      <c r="O12" s="2"/>
      <c r="P12" s="2"/>
      <c r="Q12" s="2"/>
    </row>
    <row r="13" spans="1:17" ht="15" customHeight="1" x14ac:dyDescent="0.25">
      <c r="A13" s="112"/>
      <c r="B13" s="116"/>
      <c r="C13" s="19" t="s">
        <v>2191</v>
      </c>
      <c r="D13" s="20" t="s">
        <v>6362</v>
      </c>
      <c r="E13" s="2">
        <v>-0.61666699999999997</v>
      </c>
      <c r="F13" s="2">
        <v>-90.3</v>
      </c>
      <c r="G13" s="2" t="s">
        <v>7823</v>
      </c>
      <c r="H13" s="2" t="s">
        <v>7814</v>
      </c>
      <c r="I13" s="2">
        <v>1987</v>
      </c>
      <c r="J13" s="2"/>
      <c r="K13" s="2"/>
      <c r="L13" s="2"/>
      <c r="M13" s="2"/>
      <c r="N13" s="2"/>
      <c r="O13" s="2"/>
      <c r="P13" s="2"/>
      <c r="Q13" s="2"/>
    </row>
    <row r="14" spans="1:17" ht="15" customHeight="1" x14ac:dyDescent="0.25">
      <c r="A14" s="112"/>
      <c r="B14" s="116"/>
      <c r="C14" s="19" t="s">
        <v>4211</v>
      </c>
      <c r="D14" s="20" t="s">
        <v>6362</v>
      </c>
      <c r="E14" s="2">
        <v>-20.476803</v>
      </c>
      <c r="F14" s="2">
        <v>164.36779999999999</v>
      </c>
      <c r="G14" s="2" t="s">
        <v>7824</v>
      </c>
      <c r="H14" s="2" t="s">
        <v>7814</v>
      </c>
      <c r="I14" s="2">
        <v>2004</v>
      </c>
      <c r="J14" s="2"/>
      <c r="K14" s="2"/>
      <c r="L14" s="2"/>
      <c r="M14" s="2"/>
      <c r="N14" s="2"/>
      <c r="O14" s="2"/>
      <c r="P14" s="2"/>
      <c r="Q14" s="2"/>
    </row>
    <row r="15" spans="1:17" ht="15" customHeight="1" x14ac:dyDescent="0.25">
      <c r="A15" s="112"/>
      <c r="B15" s="116"/>
      <c r="C15" s="58" t="s">
        <v>7368</v>
      </c>
      <c r="D15" t="s">
        <v>6362</v>
      </c>
      <c r="E15" s="2">
        <v>22.266667000000002</v>
      </c>
      <c r="F15" s="2">
        <v>89.199444</v>
      </c>
      <c r="G15" s="2" t="s">
        <v>7809</v>
      </c>
      <c r="H15" s="2" t="s">
        <v>7810</v>
      </c>
      <c r="I15" s="2">
        <v>2020</v>
      </c>
      <c r="J15" s="2"/>
      <c r="K15" s="2"/>
      <c r="L15" s="2"/>
      <c r="M15" s="2"/>
      <c r="N15" s="2"/>
      <c r="O15" s="2"/>
      <c r="P15" s="2"/>
      <c r="Q15" s="2"/>
    </row>
    <row r="16" spans="1:17" ht="15" customHeight="1" x14ac:dyDescent="0.25">
      <c r="A16" s="112"/>
      <c r="B16" s="116"/>
      <c r="C16" s="19" t="s">
        <v>4332</v>
      </c>
      <c r="D16" s="29" t="s">
        <v>6362</v>
      </c>
      <c r="E16" s="2">
        <v>-7.6777220000000002</v>
      </c>
      <c r="F16" s="2">
        <v>-34.839388999999997</v>
      </c>
      <c r="G16" s="2" t="s">
        <v>7825</v>
      </c>
      <c r="H16" s="2" t="s">
        <v>7826</v>
      </c>
      <c r="I16" s="2">
        <v>2013</v>
      </c>
      <c r="J16" s="2"/>
      <c r="K16" s="2"/>
      <c r="L16" s="2"/>
      <c r="M16" s="2"/>
      <c r="N16" s="2"/>
      <c r="O16" s="2"/>
      <c r="P16" s="2"/>
      <c r="Q16" s="2"/>
    </row>
    <row r="17" spans="1:17" ht="15" customHeight="1" x14ac:dyDescent="0.25">
      <c r="A17" s="112"/>
      <c r="B17" s="116"/>
      <c r="C17" s="19" t="s">
        <v>4325</v>
      </c>
      <c r="D17" s="29" t="s">
        <v>6362</v>
      </c>
      <c r="E17" s="2">
        <v>-28.862891000000001</v>
      </c>
      <c r="F17" s="2">
        <v>29.682206000000001</v>
      </c>
      <c r="G17" s="2" t="s">
        <v>7827</v>
      </c>
      <c r="H17" s="2" t="s">
        <v>7828</v>
      </c>
      <c r="I17" s="2">
        <v>1990</v>
      </c>
      <c r="J17" s="2"/>
      <c r="K17" s="2"/>
      <c r="L17" s="2"/>
      <c r="M17" s="2"/>
      <c r="N17" s="2"/>
      <c r="O17" s="2"/>
      <c r="P17" s="2"/>
      <c r="Q17" s="2"/>
    </row>
    <row r="18" spans="1:17" ht="15" customHeight="1" x14ac:dyDescent="0.25">
      <c r="A18" s="112"/>
      <c r="B18" s="116"/>
      <c r="C18" s="19" t="s">
        <v>3035</v>
      </c>
      <c r="D18" s="20" t="s">
        <v>6362</v>
      </c>
      <c r="E18" s="2">
        <v>0.283333</v>
      </c>
      <c r="F18" s="2">
        <v>37.866667</v>
      </c>
      <c r="G18" s="2" t="s">
        <v>7829</v>
      </c>
      <c r="H18" s="2" t="s">
        <v>7830</v>
      </c>
      <c r="I18" s="2">
        <v>2011</v>
      </c>
      <c r="J18" s="2"/>
      <c r="K18" s="2"/>
      <c r="L18" s="2"/>
      <c r="M18" s="2"/>
      <c r="N18" s="2"/>
      <c r="O18" s="2"/>
      <c r="P18" s="2"/>
      <c r="Q18" s="2"/>
    </row>
    <row r="19" spans="1:17" ht="15" customHeight="1" x14ac:dyDescent="0.25">
      <c r="A19" s="112"/>
      <c r="B19" s="116"/>
      <c r="C19" s="19" t="s">
        <v>4914</v>
      </c>
      <c r="D19" s="20" t="s">
        <v>6362</v>
      </c>
      <c r="E19" s="2">
        <v>8.191694</v>
      </c>
      <c r="F19" s="2">
        <v>37.059249999999999</v>
      </c>
      <c r="G19" s="2" t="s">
        <v>7831</v>
      </c>
      <c r="H19" s="2" t="s">
        <v>7832</v>
      </c>
      <c r="I19" s="2">
        <v>2005</v>
      </c>
      <c r="J19" s="2"/>
      <c r="K19" s="2"/>
      <c r="L19" s="2"/>
      <c r="M19" s="2"/>
      <c r="N19" s="2"/>
      <c r="O19" s="2"/>
      <c r="P19" s="2"/>
      <c r="Q19" s="2"/>
    </row>
    <row r="20" spans="1:17" ht="15" customHeight="1" x14ac:dyDescent="0.25">
      <c r="A20" s="112"/>
      <c r="B20" s="116"/>
      <c r="C20" s="19" t="s">
        <v>7096</v>
      </c>
      <c r="D20" s="20" t="s">
        <v>6362</v>
      </c>
      <c r="E20" s="2">
        <v>-29.566666999999999</v>
      </c>
      <c r="F20" s="2">
        <v>17.95</v>
      </c>
      <c r="G20" s="2" t="s">
        <v>7807</v>
      </c>
      <c r="H20" s="2" t="s">
        <v>7808</v>
      </c>
      <c r="I20" s="2">
        <v>1994</v>
      </c>
      <c r="J20" s="2"/>
      <c r="K20" s="2"/>
      <c r="L20" s="2"/>
      <c r="M20" s="2"/>
      <c r="N20" s="2"/>
      <c r="O20" s="2"/>
      <c r="P20" s="2"/>
      <c r="Q20" s="2"/>
    </row>
    <row r="21" spans="1:17" ht="15" customHeight="1" x14ac:dyDescent="0.25">
      <c r="A21" s="112"/>
      <c r="B21" s="116"/>
      <c r="C21" s="19" t="s">
        <v>2521</v>
      </c>
      <c r="D21" s="20" t="s">
        <v>6362</v>
      </c>
      <c r="E21" s="2">
        <v>4.0333329999999998</v>
      </c>
      <c r="F21" s="2">
        <v>113.833333</v>
      </c>
      <c r="G21" s="2" t="s">
        <v>7833</v>
      </c>
      <c r="H21" s="2" t="s">
        <v>7814</v>
      </c>
      <c r="I21" s="2">
        <v>1998</v>
      </c>
      <c r="J21" s="2"/>
      <c r="K21" s="2"/>
      <c r="L21" s="2"/>
      <c r="M21" s="2"/>
      <c r="N21" s="2"/>
      <c r="O21" s="2"/>
      <c r="P21" s="2"/>
      <c r="Q21" s="2"/>
    </row>
    <row r="22" spans="1:17" x14ac:dyDescent="0.25">
      <c r="A22" s="112"/>
      <c r="B22" s="116"/>
      <c r="C22" s="58" t="s">
        <v>7640</v>
      </c>
      <c r="D22" t="s">
        <v>6362</v>
      </c>
      <c r="E22">
        <v>4.2039169999999997</v>
      </c>
      <c r="F22">
        <v>9.17</v>
      </c>
      <c r="G22" t="s">
        <v>8953</v>
      </c>
      <c r="H22" s="9" t="s">
        <v>7967</v>
      </c>
      <c r="I22">
        <v>2022</v>
      </c>
      <c r="J22" s="2"/>
      <c r="K22" s="2"/>
      <c r="L22" s="2"/>
      <c r="M22" s="2"/>
      <c r="N22" s="2"/>
      <c r="O22" s="2"/>
      <c r="P22" s="2"/>
      <c r="Q22" s="2"/>
    </row>
    <row r="23" spans="1:17" ht="15" customHeight="1" x14ac:dyDescent="0.25">
      <c r="A23" s="112"/>
      <c r="B23" s="116"/>
      <c r="C23" s="58" t="s">
        <v>6407</v>
      </c>
      <c r="D23" t="s">
        <v>6362</v>
      </c>
      <c r="E23" s="2">
        <v>26.15</v>
      </c>
      <c r="F23" s="2">
        <v>-97.983333000000002</v>
      </c>
      <c r="G23" s="2" t="s">
        <v>7834</v>
      </c>
      <c r="H23" s="2" t="s">
        <v>7835</v>
      </c>
      <c r="I23" s="2">
        <v>2007</v>
      </c>
      <c r="J23" s="2"/>
      <c r="K23" s="2"/>
      <c r="L23" s="2"/>
      <c r="M23" s="2"/>
      <c r="N23" s="2"/>
      <c r="O23" s="2"/>
      <c r="P23" s="2"/>
      <c r="Q23" s="2"/>
    </row>
    <row r="24" spans="1:17" ht="15" customHeight="1" x14ac:dyDescent="0.25">
      <c r="A24" s="112"/>
      <c r="B24" s="116"/>
      <c r="C24" s="58" t="s">
        <v>6406</v>
      </c>
      <c r="D24" t="s">
        <v>6362</v>
      </c>
      <c r="E24">
        <v>-31.65</v>
      </c>
      <c r="F24">
        <v>-52.55</v>
      </c>
      <c r="G24" s="2" t="s">
        <v>7836</v>
      </c>
      <c r="H24" s="2" t="s">
        <v>7837</v>
      </c>
      <c r="I24" s="2">
        <v>2017</v>
      </c>
      <c r="J24" s="2"/>
      <c r="K24" s="2"/>
      <c r="L24" s="2"/>
      <c r="M24" s="2"/>
      <c r="N24" s="2"/>
      <c r="O24" s="2"/>
      <c r="P24" s="2"/>
      <c r="Q24" s="2"/>
    </row>
    <row r="25" spans="1:17" ht="15" customHeight="1" x14ac:dyDescent="0.25">
      <c r="A25" s="112"/>
      <c r="B25" s="116"/>
      <c r="C25" s="58" t="s">
        <v>6408</v>
      </c>
      <c r="D25" t="s">
        <v>6362</v>
      </c>
      <c r="E25" s="2">
        <v>26.15</v>
      </c>
      <c r="F25" s="2">
        <v>-97.983333000000002</v>
      </c>
      <c r="G25" s="2" t="s">
        <v>7834</v>
      </c>
      <c r="H25" s="2" t="s">
        <v>7835</v>
      </c>
      <c r="I25" s="2">
        <v>2007</v>
      </c>
      <c r="J25" s="2"/>
      <c r="K25" s="2"/>
      <c r="L25" s="2"/>
      <c r="M25" s="2"/>
      <c r="N25" s="2"/>
      <c r="O25" s="2"/>
      <c r="P25" s="2"/>
      <c r="Q25" s="2"/>
    </row>
    <row r="26" spans="1:17" ht="15" customHeight="1" x14ac:dyDescent="0.25">
      <c r="A26" s="112"/>
      <c r="B26" s="116"/>
      <c r="C26" s="19" t="s">
        <v>1867</v>
      </c>
      <c r="D26" s="20" t="s">
        <v>6362</v>
      </c>
      <c r="E26" s="2">
        <v>-30.2</v>
      </c>
      <c r="F26" s="2">
        <v>-64.2</v>
      </c>
      <c r="G26" s="2" t="s">
        <v>7838</v>
      </c>
      <c r="H26" s="2" t="s">
        <v>7839</v>
      </c>
      <c r="I26" s="2">
        <v>2007</v>
      </c>
      <c r="J26" s="2"/>
      <c r="K26" s="2"/>
      <c r="L26" s="2"/>
      <c r="M26" s="2"/>
      <c r="N26" s="2"/>
      <c r="O26" s="2"/>
      <c r="P26" s="2"/>
      <c r="Q26" s="2"/>
    </row>
    <row r="27" spans="1:17" x14ac:dyDescent="0.25">
      <c r="A27" s="112"/>
      <c r="B27" s="116"/>
      <c r="C27" s="62" t="s">
        <v>7641</v>
      </c>
      <c r="D27" t="s">
        <v>6362</v>
      </c>
      <c r="E27">
        <v>4.2039169999999997</v>
      </c>
      <c r="F27">
        <v>9.17</v>
      </c>
      <c r="G27" t="s">
        <v>8953</v>
      </c>
      <c r="H27" s="9" t="s">
        <v>7967</v>
      </c>
      <c r="I27">
        <v>2022</v>
      </c>
      <c r="J27" s="2"/>
      <c r="K27" s="2"/>
      <c r="L27" s="2"/>
      <c r="M27" s="2"/>
      <c r="N27" s="2"/>
      <c r="O27" s="2"/>
      <c r="P27" s="2"/>
      <c r="Q27" s="2"/>
    </row>
    <row r="28" spans="1:17" ht="15" customHeight="1" x14ac:dyDescent="0.25">
      <c r="A28" s="112"/>
      <c r="B28" s="116"/>
      <c r="C28" s="19" t="s">
        <v>4292</v>
      </c>
      <c r="D28" s="20" t="s">
        <v>6362</v>
      </c>
      <c r="E28" s="2">
        <v>0.283333</v>
      </c>
      <c r="F28" s="2">
        <v>34.9</v>
      </c>
      <c r="G28" s="2" t="s">
        <v>7811</v>
      </c>
      <c r="H28" s="2" t="s">
        <v>7812</v>
      </c>
      <c r="I28" s="2">
        <v>2010</v>
      </c>
      <c r="J28" s="2"/>
      <c r="K28" s="2"/>
      <c r="L28" s="2"/>
      <c r="M28" s="2"/>
      <c r="N28" s="2"/>
      <c r="O28" s="2"/>
      <c r="P28" s="2"/>
      <c r="Q28" s="2"/>
    </row>
    <row r="29" spans="1:17" ht="15" customHeight="1" x14ac:dyDescent="0.25">
      <c r="A29" s="112"/>
      <c r="B29" s="116"/>
      <c r="C29" s="19" t="s">
        <v>4331</v>
      </c>
      <c r="D29" s="29" t="s">
        <v>6362</v>
      </c>
      <c r="E29" s="2">
        <v>-18.161808000000001</v>
      </c>
      <c r="F29" s="2">
        <v>-47.924002000000002</v>
      </c>
      <c r="G29" s="2" t="s">
        <v>7840</v>
      </c>
      <c r="H29" s="2" t="s">
        <v>7841</v>
      </c>
      <c r="I29" s="2">
        <v>2014</v>
      </c>
      <c r="J29" s="2"/>
      <c r="K29" s="2"/>
      <c r="L29" s="2"/>
      <c r="M29" s="2"/>
      <c r="N29" s="2"/>
      <c r="O29" s="2"/>
      <c r="P29" s="2"/>
      <c r="Q29" s="2"/>
    </row>
    <row r="30" spans="1:17" ht="15" customHeight="1" x14ac:dyDescent="0.25">
      <c r="A30" s="112"/>
      <c r="B30" s="116"/>
      <c r="C30" s="19" t="s">
        <v>4915</v>
      </c>
      <c r="D30" s="20" t="s">
        <v>6362</v>
      </c>
      <c r="E30" s="2">
        <v>-9.9427780000000006</v>
      </c>
      <c r="F30" s="2">
        <v>-38.988056</v>
      </c>
      <c r="G30" s="2" t="s">
        <v>7842</v>
      </c>
      <c r="H30" s="2" t="s">
        <v>7843</v>
      </c>
      <c r="I30" s="2">
        <v>2010</v>
      </c>
      <c r="J30" s="2"/>
      <c r="K30" s="2"/>
      <c r="L30" s="2"/>
      <c r="M30" s="2"/>
      <c r="N30" s="2"/>
      <c r="O30" s="2"/>
      <c r="P30" s="2"/>
      <c r="Q30" s="2"/>
    </row>
    <row r="31" spans="1:17" ht="15" customHeight="1" x14ac:dyDescent="0.25">
      <c r="A31" s="112"/>
      <c r="B31" s="116"/>
      <c r="C31" s="19" t="s">
        <v>1868</v>
      </c>
      <c r="D31" s="20" t="s">
        <v>6362</v>
      </c>
      <c r="E31" s="2">
        <v>6.0905560000000003</v>
      </c>
      <c r="F31" s="2">
        <v>10.3025</v>
      </c>
      <c r="G31" s="2" t="s">
        <v>7844</v>
      </c>
      <c r="H31" s="2" t="s">
        <v>7845</v>
      </c>
      <c r="I31" s="2">
        <v>2013</v>
      </c>
      <c r="J31" s="2"/>
      <c r="K31" s="2"/>
      <c r="L31" s="2"/>
      <c r="M31" s="2"/>
      <c r="N31" s="2"/>
      <c r="O31" s="2"/>
      <c r="P31" s="2"/>
      <c r="Q31" s="2"/>
    </row>
    <row r="32" spans="1:17" ht="15" customHeight="1" x14ac:dyDescent="0.25">
      <c r="A32" s="112"/>
      <c r="B32" s="116"/>
      <c r="C32" s="19" t="s">
        <v>6077</v>
      </c>
      <c r="D32" s="20" t="s">
        <v>6362</v>
      </c>
      <c r="E32" s="2">
        <v>0.283333</v>
      </c>
      <c r="F32" s="2">
        <v>37.866667</v>
      </c>
      <c r="G32" s="2" t="s">
        <v>7829</v>
      </c>
      <c r="H32" s="2" t="s">
        <v>7830</v>
      </c>
      <c r="I32" s="2">
        <v>2011</v>
      </c>
      <c r="J32" s="2"/>
      <c r="K32" s="2"/>
      <c r="L32" s="2"/>
      <c r="M32" s="2"/>
      <c r="N32" s="2"/>
      <c r="O32" s="2"/>
      <c r="P32" s="2"/>
      <c r="Q32" s="2"/>
    </row>
    <row r="33" spans="1:17" ht="15" customHeight="1" x14ac:dyDescent="0.25">
      <c r="A33" s="112"/>
      <c r="B33" s="116"/>
      <c r="C33" s="58" t="s">
        <v>6409</v>
      </c>
      <c r="D33" t="s">
        <v>6362</v>
      </c>
      <c r="E33">
        <v>-31.65</v>
      </c>
      <c r="F33">
        <v>-52.55</v>
      </c>
      <c r="G33" s="2" t="s">
        <v>7836</v>
      </c>
      <c r="H33" s="2" t="s">
        <v>7837</v>
      </c>
      <c r="I33" s="2">
        <v>2017</v>
      </c>
      <c r="J33" s="2"/>
      <c r="K33" s="2"/>
      <c r="L33" s="2"/>
      <c r="M33" s="2"/>
      <c r="N33" s="2"/>
      <c r="O33" s="2"/>
      <c r="P33" s="2"/>
      <c r="Q33" s="2"/>
    </row>
    <row r="34" spans="1:17" ht="15" customHeight="1" x14ac:dyDescent="0.25">
      <c r="A34" s="112"/>
      <c r="B34" s="116"/>
      <c r="C34" s="19" t="s">
        <v>4916</v>
      </c>
      <c r="D34" s="20" t="s">
        <v>6362</v>
      </c>
      <c r="E34" s="2">
        <v>8.191694</v>
      </c>
      <c r="F34" s="2">
        <v>37.059249999999999</v>
      </c>
      <c r="G34" s="2" t="s">
        <v>7831</v>
      </c>
      <c r="H34" s="2" t="s">
        <v>7832</v>
      </c>
      <c r="I34" s="2">
        <v>2005</v>
      </c>
      <c r="J34" s="2"/>
      <c r="K34" s="2"/>
      <c r="L34" s="2"/>
      <c r="M34" s="2"/>
      <c r="N34" s="2"/>
      <c r="O34" s="2"/>
      <c r="P34" s="2"/>
      <c r="Q34" s="2"/>
    </row>
    <row r="35" spans="1:17" x14ac:dyDescent="0.25">
      <c r="A35" s="112"/>
      <c r="B35" s="116"/>
      <c r="C35" s="58" t="s">
        <v>7642</v>
      </c>
      <c r="D35" t="s">
        <v>6362</v>
      </c>
      <c r="E35">
        <v>4.2039169999999997</v>
      </c>
      <c r="F35">
        <v>9.17</v>
      </c>
      <c r="G35" t="s">
        <v>8953</v>
      </c>
      <c r="H35" s="9" t="s">
        <v>7967</v>
      </c>
      <c r="I35">
        <v>2022</v>
      </c>
      <c r="J35" s="2"/>
      <c r="K35" s="2"/>
      <c r="L35" s="2"/>
      <c r="M35" s="2"/>
      <c r="N35" s="2"/>
      <c r="O35" s="2"/>
      <c r="P35" s="2"/>
      <c r="Q35" s="2"/>
    </row>
    <row r="36" spans="1:17" ht="15" customHeight="1" x14ac:dyDescent="0.25">
      <c r="A36" s="112"/>
      <c r="B36" s="116"/>
      <c r="C36" s="19" t="s">
        <v>6083</v>
      </c>
      <c r="D36" s="20" t="s">
        <v>6362</v>
      </c>
      <c r="E36" s="2">
        <v>-3.0666669999999998</v>
      </c>
      <c r="F36" s="2">
        <v>37.35</v>
      </c>
      <c r="G36" s="2" t="s">
        <v>7846</v>
      </c>
      <c r="H36" s="2" t="s">
        <v>7847</v>
      </c>
      <c r="I36" s="2">
        <v>2020</v>
      </c>
      <c r="J36" s="2"/>
      <c r="K36" s="2"/>
      <c r="L36" s="2"/>
      <c r="M36" s="2"/>
      <c r="N36" s="2"/>
      <c r="O36" s="2"/>
      <c r="P36" s="2"/>
      <c r="Q36" s="2"/>
    </row>
    <row r="37" spans="1:17" ht="15" customHeight="1" x14ac:dyDescent="0.25">
      <c r="A37" s="112"/>
      <c r="B37" s="116"/>
      <c r="C37" s="58" t="s">
        <v>6410</v>
      </c>
      <c r="D37" t="s">
        <v>6362</v>
      </c>
      <c r="E37">
        <v>-31.65</v>
      </c>
      <c r="F37">
        <v>-52.55</v>
      </c>
      <c r="G37" s="2" t="s">
        <v>7836</v>
      </c>
      <c r="H37" s="2" t="s">
        <v>7837</v>
      </c>
      <c r="I37" s="2">
        <v>2017</v>
      </c>
      <c r="J37" s="2"/>
      <c r="K37" s="2"/>
      <c r="L37" s="2"/>
      <c r="M37" s="2"/>
      <c r="N37" s="2"/>
      <c r="O37" s="2"/>
      <c r="P37" s="2"/>
      <c r="Q37" s="2"/>
    </row>
    <row r="38" spans="1:17" ht="15" customHeight="1" x14ac:dyDescent="0.25">
      <c r="A38" s="112"/>
      <c r="B38" s="116"/>
      <c r="C38" s="19" t="s">
        <v>4293</v>
      </c>
      <c r="D38" s="20" t="s">
        <v>6362</v>
      </c>
      <c r="E38" s="2">
        <v>0.283333</v>
      </c>
      <c r="F38" s="2">
        <v>34.9</v>
      </c>
      <c r="G38" s="2" t="s">
        <v>7811</v>
      </c>
      <c r="H38" s="2" t="s">
        <v>7812</v>
      </c>
      <c r="I38" s="2">
        <v>2010</v>
      </c>
      <c r="J38" s="2"/>
      <c r="K38" s="2"/>
      <c r="L38" s="2"/>
      <c r="M38" s="2"/>
      <c r="N38" s="2"/>
      <c r="O38" s="2"/>
      <c r="P38" s="2"/>
      <c r="Q38" s="2"/>
    </row>
    <row r="39" spans="1:17" ht="15" customHeight="1" x14ac:dyDescent="0.25">
      <c r="A39" s="112"/>
      <c r="B39" s="116"/>
      <c r="C39" s="19" t="s">
        <v>3036</v>
      </c>
      <c r="D39" s="20" t="s">
        <v>6362</v>
      </c>
      <c r="E39" s="2">
        <v>0.283333</v>
      </c>
      <c r="F39" s="2">
        <v>37.866667</v>
      </c>
      <c r="G39" s="2" t="s">
        <v>7829</v>
      </c>
      <c r="H39" s="2" t="s">
        <v>7830</v>
      </c>
      <c r="I39" s="2">
        <v>2011</v>
      </c>
      <c r="J39" s="2"/>
      <c r="K39" s="2"/>
      <c r="L39" s="2"/>
      <c r="M39" s="2"/>
      <c r="N39" s="2"/>
      <c r="O39" s="2"/>
      <c r="P39" s="2"/>
      <c r="Q39" s="2"/>
    </row>
    <row r="40" spans="1:17" ht="15" customHeight="1" x14ac:dyDescent="0.25">
      <c r="A40" s="112"/>
      <c r="B40" s="116"/>
      <c r="C40" s="19" t="s">
        <v>4294</v>
      </c>
      <c r="D40" s="20" t="s">
        <v>6362</v>
      </c>
      <c r="E40" s="2">
        <v>0.283333</v>
      </c>
      <c r="F40" s="2">
        <v>34.9</v>
      </c>
      <c r="G40" s="2" t="s">
        <v>7811</v>
      </c>
      <c r="H40" s="2" t="s">
        <v>7812</v>
      </c>
      <c r="I40" s="2">
        <v>2010</v>
      </c>
      <c r="J40" s="2"/>
      <c r="K40" s="2"/>
      <c r="L40" s="2"/>
      <c r="M40" s="2"/>
      <c r="N40" s="2"/>
      <c r="O40" s="2"/>
      <c r="P40" s="2"/>
      <c r="Q40" s="2"/>
    </row>
    <row r="41" spans="1:17" ht="15" customHeight="1" x14ac:dyDescent="0.25">
      <c r="A41" s="112"/>
      <c r="B41" s="116"/>
      <c r="C41" s="19" t="s">
        <v>2868</v>
      </c>
      <c r="D41" s="20" t="s">
        <v>6362</v>
      </c>
      <c r="E41" s="2">
        <v>-0.61666699999999997</v>
      </c>
      <c r="F41" s="2">
        <v>-90.3</v>
      </c>
      <c r="G41" s="2" t="s">
        <v>7823</v>
      </c>
      <c r="H41" s="2" t="s">
        <v>7814</v>
      </c>
      <c r="I41" s="2">
        <v>1987</v>
      </c>
      <c r="J41" s="2"/>
      <c r="K41" s="2"/>
      <c r="L41" s="2"/>
      <c r="M41" s="2"/>
      <c r="N41" s="2"/>
      <c r="O41" s="2"/>
      <c r="P41" s="2"/>
      <c r="Q41" s="2"/>
    </row>
    <row r="42" spans="1:17" ht="15" customHeight="1" x14ac:dyDescent="0.25">
      <c r="A42" s="112"/>
      <c r="B42" s="116"/>
      <c r="C42" s="19" t="s">
        <v>4295</v>
      </c>
      <c r="D42" s="20" t="s">
        <v>6362</v>
      </c>
      <c r="E42" s="2">
        <v>0.283333</v>
      </c>
      <c r="F42" s="2">
        <v>34.9</v>
      </c>
      <c r="G42" s="2" t="s">
        <v>7811</v>
      </c>
      <c r="H42" s="2" t="s">
        <v>7812</v>
      </c>
      <c r="I42" s="2">
        <v>2010</v>
      </c>
      <c r="J42" s="2"/>
      <c r="K42" s="2"/>
      <c r="L42" s="2"/>
      <c r="M42" s="2"/>
      <c r="N42" s="2"/>
      <c r="O42" s="2"/>
      <c r="P42" s="2"/>
      <c r="Q42" s="2"/>
    </row>
    <row r="43" spans="1:17" ht="15" customHeight="1" x14ac:dyDescent="0.25">
      <c r="A43" s="112"/>
      <c r="B43" s="116"/>
      <c r="C43" s="19" t="s">
        <v>2304</v>
      </c>
      <c r="D43" s="20" t="s">
        <v>6362</v>
      </c>
      <c r="E43" s="2">
        <v>-19.581111</v>
      </c>
      <c r="F43" s="2">
        <v>-57.039444000000003</v>
      </c>
      <c r="G43" s="2" t="s">
        <v>7848</v>
      </c>
      <c r="H43" s="2" t="s">
        <v>7849</v>
      </c>
      <c r="I43" s="2">
        <v>2018</v>
      </c>
      <c r="J43" s="2"/>
      <c r="K43" s="2"/>
      <c r="L43" s="2"/>
      <c r="M43" s="2"/>
      <c r="N43" s="2"/>
      <c r="O43" s="2"/>
      <c r="P43" s="2"/>
      <c r="Q43" s="2"/>
    </row>
    <row r="44" spans="1:17" x14ac:dyDescent="0.25">
      <c r="A44" s="112"/>
      <c r="B44" s="116"/>
      <c r="C44" s="62" t="s">
        <v>7643</v>
      </c>
      <c r="D44" t="s">
        <v>6362</v>
      </c>
      <c r="E44">
        <v>4.2039169999999997</v>
      </c>
      <c r="F44">
        <v>9.17</v>
      </c>
      <c r="G44" t="s">
        <v>8953</v>
      </c>
      <c r="H44" s="9" t="s">
        <v>7967</v>
      </c>
      <c r="I44">
        <v>2022</v>
      </c>
      <c r="J44" s="2"/>
      <c r="K44" s="2"/>
      <c r="L44" s="2"/>
      <c r="M44" s="2"/>
      <c r="N44" s="2"/>
      <c r="O44" s="2"/>
      <c r="P44" s="2"/>
      <c r="Q44" s="2"/>
    </row>
    <row r="45" spans="1:17" ht="15" customHeight="1" x14ac:dyDescent="0.25">
      <c r="A45" s="112"/>
      <c r="B45" s="116"/>
      <c r="C45" s="19" t="s">
        <v>3037</v>
      </c>
      <c r="D45" s="20" t="s">
        <v>6362</v>
      </c>
      <c r="E45" s="2">
        <v>0.283333</v>
      </c>
      <c r="F45" s="2">
        <v>37.866667</v>
      </c>
      <c r="G45" s="2" t="s">
        <v>7829</v>
      </c>
      <c r="H45" s="2" t="s">
        <v>7830</v>
      </c>
      <c r="I45" s="2">
        <v>2011</v>
      </c>
      <c r="J45" s="2"/>
      <c r="K45" s="2"/>
      <c r="L45" s="2"/>
      <c r="M45" s="2"/>
      <c r="N45" s="2"/>
      <c r="O45" s="2"/>
      <c r="P45" s="2"/>
      <c r="Q45" s="2"/>
    </row>
    <row r="46" spans="1:17" ht="15" customHeight="1" x14ac:dyDescent="0.25">
      <c r="A46" s="112"/>
      <c r="B46" s="116"/>
      <c r="C46" s="19" t="s">
        <v>110</v>
      </c>
      <c r="D46" s="20" t="s">
        <v>6362</v>
      </c>
      <c r="E46" s="2">
        <v>19.503402000000001</v>
      </c>
      <c r="F46" s="2">
        <v>-105.046611</v>
      </c>
      <c r="G46" s="2" t="s">
        <v>7850</v>
      </c>
      <c r="H46" s="2" t="s">
        <v>7851</v>
      </c>
      <c r="I46" s="2">
        <v>1990</v>
      </c>
      <c r="J46" s="2"/>
      <c r="K46" s="2"/>
      <c r="L46" s="2"/>
      <c r="M46" s="2"/>
      <c r="N46" s="2"/>
      <c r="O46" s="2"/>
      <c r="P46" s="2"/>
      <c r="Q46" s="2"/>
    </row>
    <row r="47" spans="1:17" ht="15" customHeight="1" x14ac:dyDescent="0.25">
      <c r="A47" s="112"/>
      <c r="B47" s="116"/>
      <c r="C47" s="19" t="s">
        <v>2365</v>
      </c>
      <c r="D47" s="20" t="s">
        <v>6362</v>
      </c>
      <c r="E47">
        <v>-18.280556000000001</v>
      </c>
      <c r="F47" s="96">
        <v>-52.048056000000003</v>
      </c>
      <c r="G47" s="2" t="s">
        <v>7848</v>
      </c>
      <c r="H47" s="2" t="s">
        <v>7849</v>
      </c>
      <c r="I47" s="2">
        <v>2018</v>
      </c>
      <c r="J47" s="2"/>
      <c r="K47" s="2"/>
      <c r="L47" s="2"/>
      <c r="M47" s="2"/>
      <c r="N47" s="2"/>
      <c r="O47" s="2"/>
      <c r="P47" s="2"/>
      <c r="Q47" s="2"/>
    </row>
    <row r="48" spans="1:17" ht="15" customHeight="1" x14ac:dyDescent="0.25">
      <c r="A48" s="112"/>
      <c r="B48" s="116"/>
      <c r="C48" s="19" t="s">
        <v>113</v>
      </c>
      <c r="D48" s="20" t="s">
        <v>6362</v>
      </c>
      <c r="E48" s="2">
        <v>-19.177831000000001</v>
      </c>
      <c r="F48" s="2">
        <v>-48.396096999999997</v>
      </c>
      <c r="G48" s="2" t="s">
        <v>7852</v>
      </c>
      <c r="H48" s="2" t="s">
        <v>7853</v>
      </c>
      <c r="I48" s="2">
        <v>2016</v>
      </c>
      <c r="J48" s="2"/>
      <c r="K48" s="2"/>
      <c r="L48" s="2"/>
      <c r="M48" s="2"/>
      <c r="N48" s="2"/>
      <c r="O48" s="2"/>
      <c r="P48" s="2"/>
      <c r="Q48" s="2"/>
    </row>
    <row r="49" spans="1:17" ht="15" customHeight="1" x14ac:dyDescent="0.25">
      <c r="A49" s="112"/>
      <c r="B49" s="116"/>
      <c r="C49" s="19" t="s">
        <v>6084</v>
      </c>
      <c r="D49" s="20" t="s">
        <v>6362</v>
      </c>
      <c r="E49" s="2">
        <v>-15.933332999999999</v>
      </c>
      <c r="F49" s="2">
        <v>-47.883333</v>
      </c>
      <c r="G49" s="2" t="s">
        <v>7854</v>
      </c>
      <c r="H49" s="2" t="s">
        <v>7845</v>
      </c>
      <c r="I49" s="2">
        <v>2019</v>
      </c>
      <c r="J49" s="2"/>
      <c r="K49" s="2"/>
      <c r="L49" s="2"/>
      <c r="M49" s="2"/>
      <c r="N49" s="2"/>
      <c r="O49" s="2"/>
      <c r="P49" s="2"/>
      <c r="Q49" s="2"/>
    </row>
    <row r="50" spans="1:17" ht="15" customHeight="1" x14ac:dyDescent="0.25">
      <c r="A50" s="112"/>
      <c r="B50" s="116"/>
      <c r="C50" s="19" t="s">
        <v>4326</v>
      </c>
      <c r="D50" s="29" t="s">
        <v>6362</v>
      </c>
      <c r="E50" s="2">
        <v>-20.684166999999999</v>
      </c>
      <c r="F50" s="2">
        <v>-56.786389</v>
      </c>
      <c r="G50" s="2" t="s">
        <v>7855</v>
      </c>
      <c r="H50" s="2" t="s">
        <v>7856</v>
      </c>
      <c r="I50" s="2">
        <v>2010</v>
      </c>
      <c r="J50" s="2"/>
      <c r="K50" s="2"/>
      <c r="L50" s="2"/>
      <c r="M50" s="2"/>
      <c r="N50" s="2"/>
      <c r="O50" s="2"/>
      <c r="P50" s="2"/>
      <c r="Q50" s="2"/>
    </row>
    <row r="51" spans="1:17" ht="15" customHeight="1" x14ac:dyDescent="0.25">
      <c r="A51" s="112"/>
      <c r="B51" s="116"/>
      <c r="C51" s="58" t="s">
        <v>6411</v>
      </c>
      <c r="D51" t="s">
        <v>6362</v>
      </c>
      <c r="E51" s="2">
        <v>26.15</v>
      </c>
      <c r="F51" s="2">
        <v>-97.983333000000002</v>
      </c>
      <c r="G51" s="2" t="s">
        <v>7834</v>
      </c>
      <c r="H51" s="2" t="s">
        <v>7835</v>
      </c>
      <c r="I51" s="2">
        <v>2007</v>
      </c>
      <c r="J51" s="2"/>
      <c r="K51" s="2"/>
      <c r="L51" s="2"/>
      <c r="M51" s="2"/>
      <c r="N51" s="2"/>
      <c r="O51" s="2"/>
      <c r="P51" s="2"/>
      <c r="Q51" s="2"/>
    </row>
    <row r="52" spans="1:17" ht="15" customHeight="1" x14ac:dyDescent="0.25">
      <c r="A52" s="112"/>
      <c r="B52" s="116"/>
      <c r="C52" s="19" t="s">
        <v>4917</v>
      </c>
      <c r="D52" s="20" t="s">
        <v>6362</v>
      </c>
      <c r="E52" s="2">
        <v>8.191694</v>
      </c>
      <c r="F52" s="2">
        <v>37.059249999999999</v>
      </c>
      <c r="G52" s="2" t="s">
        <v>7831</v>
      </c>
      <c r="H52" s="2" t="s">
        <v>7832</v>
      </c>
      <c r="I52" s="2">
        <v>2005</v>
      </c>
      <c r="J52" s="2"/>
      <c r="K52" s="2"/>
      <c r="L52" s="2"/>
      <c r="M52" s="2"/>
      <c r="N52" s="2"/>
      <c r="O52" s="2"/>
      <c r="P52" s="2"/>
      <c r="Q52" s="2"/>
    </row>
    <row r="53" spans="1:17" ht="15" customHeight="1" x14ac:dyDescent="0.25">
      <c r="A53" s="112"/>
      <c r="B53" s="116"/>
      <c r="C53" s="19" t="s">
        <v>118</v>
      </c>
      <c r="D53" s="20" t="s">
        <v>6362</v>
      </c>
      <c r="E53" s="2">
        <v>-26.833333</v>
      </c>
      <c r="F53" s="2">
        <v>-65.333332999999996</v>
      </c>
      <c r="G53" s="2" t="s">
        <v>7857</v>
      </c>
      <c r="H53" s="2" t="s">
        <v>7830</v>
      </c>
      <c r="I53" s="2">
        <v>1994</v>
      </c>
      <c r="J53" s="2"/>
      <c r="K53" s="2"/>
      <c r="L53" s="2"/>
      <c r="M53" s="2"/>
      <c r="N53" s="2"/>
      <c r="O53" s="2"/>
      <c r="P53" s="2"/>
      <c r="Q53" s="2"/>
    </row>
    <row r="54" spans="1:17" ht="15" customHeight="1" x14ac:dyDescent="0.25">
      <c r="A54" s="112"/>
      <c r="B54" s="116"/>
      <c r="C54" s="19" t="s">
        <v>4296</v>
      </c>
      <c r="D54" s="20" t="s">
        <v>6362</v>
      </c>
      <c r="E54" s="2">
        <v>0.283333</v>
      </c>
      <c r="F54" s="2">
        <v>34.9</v>
      </c>
      <c r="G54" s="2" t="s">
        <v>7811</v>
      </c>
      <c r="H54" s="2" t="s">
        <v>7812</v>
      </c>
      <c r="I54" s="2">
        <v>2010</v>
      </c>
      <c r="J54" s="2"/>
      <c r="K54" s="2"/>
      <c r="L54" s="2"/>
      <c r="M54" s="2"/>
      <c r="N54" s="2"/>
      <c r="O54" s="2"/>
      <c r="P54" s="2"/>
      <c r="Q54" s="2"/>
    </row>
    <row r="55" spans="1:17" ht="15" customHeight="1" x14ac:dyDescent="0.25">
      <c r="A55" s="112"/>
      <c r="B55" s="116"/>
      <c r="C55" s="19" t="s">
        <v>4327</v>
      </c>
      <c r="D55" s="29" t="s">
        <v>6362</v>
      </c>
      <c r="E55" s="2">
        <v>-20.684166999999999</v>
      </c>
      <c r="F55" s="2">
        <v>-56.786389</v>
      </c>
      <c r="G55" s="2" t="s">
        <v>7855</v>
      </c>
      <c r="H55" s="2" t="s">
        <v>7856</v>
      </c>
      <c r="I55" s="2">
        <v>2010</v>
      </c>
      <c r="J55" s="2"/>
      <c r="K55" s="2"/>
      <c r="L55" s="2"/>
      <c r="M55" s="2"/>
      <c r="N55" s="2"/>
      <c r="O55" s="2"/>
      <c r="P55" s="2"/>
      <c r="Q55" s="2"/>
    </row>
    <row r="56" spans="1:17" ht="15" customHeight="1" x14ac:dyDescent="0.25">
      <c r="A56" s="112"/>
      <c r="B56" s="116"/>
      <c r="C56" s="19" t="s">
        <v>7046</v>
      </c>
      <c r="D56" s="20" t="s">
        <v>6362</v>
      </c>
      <c r="E56" s="2">
        <v>-24.2</v>
      </c>
      <c r="F56" s="2">
        <v>-48.433332999999998</v>
      </c>
      <c r="G56" s="2" t="s">
        <v>7858</v>
      </c>
      <c r="H56" s="2" t="s">
        <v>7835</v>
      </c>
      <c r="I56" s="2">
        <v>2010</v>
      </c>
      <c r="J56" s="2"/>
      <c r="K56" s="2"/>
      <c r="L56" s="2"/>
      <c r="M56" s="2"/>
      <c r="N56" s="2"/>
      <c r="O56" s="2"/>
      <c r="P56" s="2"/>
      <c r="Q56" s="2"/>
    </row>
    <row r="57" spans="1:17" ht="15" customHeight="1" x14ac:dyDescent="0.25">
      <c r="A57" s="112"/>
      <c r="B57" s="116"/>
      <c r="C57" s="19" t="s">
        <v>4330</v>
      </c>
      <c r="D57" s="29" t="s">
        <v>6362</v>
      </c>
      <c r="E57" s="2">
        <v>19.515833000000001</v>
      </c>
      <c r="F57" s="2">
        <v>-105.0425</v>
      </c>
      <c r="G57" s="2" t="s">
        <v>7859</v>
      </c>
      <c r="H57" s="2" t="s">
        <v>7860</v>
      </c>
      <c r="I57" s="2">
        <v>2005</v>
      </c>
      <c r="J57" s="2"/>
      <c r="K57" s="2"/>
      <c r="L57" s="2"/>
      <c r="M57" s="2"/>
      <c r="N57" s="2"/>
      <c r="O57" s="2"/>
      <c r="P57" s="2"/>
      <c r="Q57" s="2"/>
    </row>
    <row r="58" spans="1:17" ht="15" customHeight="1" x14ac:dyDescent="0.25">
      <c r="A58" s="112"/>
      <c r="B58" s="116"/>
      <c r="C58" s="19" t="s">
        <v>6085</v>
      </c>
      <c r="D58" s="20" t="s">
        <v>6362</v>
      </c>
      <c r="E58" s="2">
        <v>-3.0666669999999998</v>
      </c>
      <c r="F58" s="2">
        <v>37.35</v>
      </c>
      <c r="G58" s="2" t="s">
        <v>7846</v>
      </c>
      <c r="H58" s="2" t="s">
        <v>7847</v>
      </c>
      <c r="I58" s="2">
        <v>2020</v>
      </c>
      <c r="J58" s="2"/>
      <c r="K58" s="2"/>
      <c r="L58" s="2"/>
      <c r="M58" s="2"/>
      <c r="N58" s="2"/>
      <c r="O58" s="2"/>
      <c r="P58" s="2"/>
      <c r="Q58" s="2"/>
    </row>
    <row r="59" spans="1:17" ht="15" customHeight="1" x14ac:dyDescent="0.25">
      <c r="A59" s="112"/>
      <c r="B59" s="116"/>
      <c r="C59" s="58" t="s">
        <v>6413</v>
      </c>
      <c r="D59" t="s">
        <v>6362</v>
      </c>
      <c r="E59">
        <v>-31.65</v>
      </c>
      <c r="F59">
        <v>-52.55</v>
      </c>
      <c r="G59" s="2" t="s">
        <v>7836</v>
      </c>
      <c r="H59" s="2" t="s">
        <v>7837</v>
      </c>
      <c r="I59" s="2">
        <v>2017</v>
      </c>
      <c r="J59" s="2"/>
      <c r="K59" s="2"/>
      <c r="L59" s="2"/>
      <c r="M59" s="2"/>
      <c r="N59" s="2"/>
      <c r="O59" s="2"/>
      <c r="P59" s="2"/>
      <c r="Q59" s="2"/>
    </row>
    <row r="60" spans="1:17" ht="15" customHeight="1" x14ac:dyDescent="0.25">
      <c r="A60" s="112"/>
      <c r="B60" s="116"/>
      <c r="C60" s="58" t="s">
        <v>6412</v>
      </c>
      <c r="D60" t="s">
        <v>6362</v>
      </c>
      <c r="E60">
        <v>-31.65</v>
      </c>
      <c r="F60">
        <v>-52.55</v>
      </c>
      <c r="G60" s="2" t="s">
        <v>7836</v>
      </c>
      <c r="H60" s="2" t="s">
        <v>7837</v>
      </c>
      <c r="I60" s="2">
        <v>2017</v>
      </c>
      <c r="J60" s="2"/>
      <c r="K60" s="2"/>
      <c r="L60" s="2"/>
      <c r="M60" s="2"/>
      <c r="N60" s="2"/>
      <c r="O60" s="2"/>
      <c r="P60" s="2"/>
      <c r="Q60" s="2"/>
    </row>
    <row r="61" spans="1:17" ht="15" customHeight="1" x14ac:dyDescent="0.25">
      <c r="A61" s="112"/>
      <c r="B61" s="116"/>
      <c r="C61" s="19" t="s">
        <v>4918</v>
      </c>
      <c r="D61" s="20" t="s">
        <v>6362</v>
      </c>
      <c r="E61" s="2">
        <v>8.191694</v>
      </c>
      <c r="F61" s="2">
        <v>37.059249999999999</v>
      </c>
      <c r="G61" s="2" t="s">
        <v>7831</v>
      </c>
      <c r="H61" s="2" t="s">
        <v>7832</v>
      </c>
      <c r="I61" s="2">
        <v>2005</v>
      </c>
      <c r="J61" s="2"/>
      <c r="K61" s="2"/>
      <c r="L61" s="2"/>
      <c r="M61" s="2"/>
      <c r="N61" s="2"/>
      <c r="O61" s="2"/>
      <c r="P61" s="2"/>
      <c r="Q61" s="2"/>
    </row>
    <row r="62" spans="1:17" ht="15" customHeight="1" x14ac:dyDescent="0.25">
      <c r="A62" s="112"/>
      <c r="B62" s="116"/>
      <c r="C62" s="19" t="s">
        <v>3577</v>
      </c>
      <c r="D62" s="20" t="s">
        <v>6362</v>
      </c>
      <c r="E62" s="2">
        <v>4.0333329999999998</v>
      </c>
      <c r="F62" s="2">
        <v>113.833333</v>
      </c>
      <c r="G62" s="2" t="s">
        <v>7833</v>
      </c>
      <c r="H62" s="2" t="s">
        <v>7814</v>
      </c>
      <c r="I62" s="2">
        <v>1998</v>
      </c>
      <c r="J62" s="2"/>
      <c r="K62" s="2"/>
      <c r="L62" s="2"/>
      <c r="M62" s="2"/>
      <c r="N62" s="2"/>
      <c r="O62" s="2"/>
      <c r="P62" s="2"/>
      <c r="Q62" s="2"/>
    </row>
    <row r="63" spans="1:17" ht="15" customHeight="1" x14ac:dyDescent="0.25">
      <c r="A63" s="112"/>
      <c r="B63" s="116"/>
      <c r="C63" s="19" t="s">
        <v>4328</v>
      </c>
      <c r="D63" s="29" t="s">
        <v>6362</v>
      </c>
      <c r="E63" s="2">
        <v>-20.684166999999999</v>
      </c>
      <c r="F63" s="2">
        <v>-56.786389</v>
      </c>
      <c r="G63" s="2" t="s">
        <v>7855</v>
      </c>
      <c r="H63" s="2" t="s">
        <v>7856</v>
      </c>
      <c r="I63" s="2">
        <v>2010</v>
      </c>
      <c r="J63" s="2"/>
      <c r="K63" s="2"/>
      <c r="L63" s="2"/>
      <c r="M63" s="2"/>
      <c r="N63" s="2"/>
      <c r="O63" s="2"/>
      <c r="P63" s="2"/>
      <c r="Q63" s="2"/>
    </row>
    <row r="64" spans="1:17" ht="15" customHeight="1" x14ac:dyDescent="0.25">
      <c r="A64" s="112"/>
      <c r="B64" s="116"/>
      <c r="C64" s="19" t="s">
        <v>4333</v>
      </c>
      <c r="D64" s="29" t="s">
        <v>6362</v>
      </c>
      <c r="E64" s="2">
        <v>-22.783332999999999</v>
      </c>
      <c r="F64" s="2">
        <v>-49.116667</v>
      </c>
      <c r="G64" s="2" t="s">
        <v>7861</v>
      </c>
      <c r="H64" s="2" t="s">
        <v>7853</v>
      </c>
      <c r="I64" s="2">
        <v>2002</v>
      </c>
      <c r="J64" s="2"/>
      <c r="K64" s="2"/>
      <c r="L64" s="2"/>
      <c r="M64" s="2"/>
      <c r="N64" s="2"/>
      <c r="O64" s="2"/>
      <c r="P64" s="2"/>
      <c r="Q64" s="2"/>
    </row>
    <row r="65" spans="1:17" ht="15" customHeight="1" x14ac:dyDescent="0.25">
      <c r="A65" s="112"/>
      <c r="B65" s="116"/>
      <c r="C65" s="19" t="s">
        <v>125</v>
      </c>
      <c r="D65" s="20" t="s">
        <v>6362</v>
      </c>
      <c r="E65" s="2">
        <v>-19.177831000000001</v>
      </c>
      <c r="F65" s="2">
        <v>-48.396096999999997</v>
      </c>
      <c r="G65" s="2" t="s">
        <v>7852</v>
      </c>
      <c r="H65" s="2" t="s">
        <v>7853</v>
      </c>
      <c r="I65" s="2">
        <v>2016</v>
      </c>
      <c r="J65" s="2"/>
      <c r="K65" s="2"/>
      <c r="L65" s="2"/>
      <c r="M65" s="2"/>
      <c r="N65" s="2"/>
      <c r="O65" s="2"/>
      <c r="P65" s="2"/>
      <c r="Q65" s="2"/>
    </row>
    <row r="66" spans="1:17" ht="15" customHeight="1" x14ac:dyDescent="0.25">
      <c r="A66" s="112"/>
      <c r="B66" s="116"/>
      <c r="C66" s="19" t="s">
        <v>131</v>
      </c>
      <c r="D66" s="20" t="s">
        <v>6362</v>
      </c>
      <c r="E66" s="2">
        <v>-22.766667000000002</v>
      </c>
      <c r="F66" s="2">
        <v>-48.416666999999997</v>
      </c>
      <c r="G66" s="2" t="s">
        <v>7862</v>
      </c>
      <c r="H66" s="2" t="s">
        <v>7832</v>
      </c>
      <c r="I66" s="2">
        <v>2006</v>
      </c>
      <c r="J66" s="2"/>
      <c r="K66" s="2"/>
      <c r="L66" s="2"/>
      <c r="M66" s="2"/>
      <c r="N66" s="2"/>
      <c r="O66" s="2"/>
      <c r="P66" s="2"/>
      <c r="Q66" s="2"/>
    </row>
    <row r="67" spans="1:17" ht="15" customHeight="1" x14ac:dyDescent="0.25">
      <c r="A67" s="112"/>
      <c r="B67" s="116"/>
      <c r="C67" s="19" t="s">
        <v>135</v>
      </c>
      <c r="D67" s="20" t="s">
        <v>6362</v>
      </c>
      <c r="E67" s="2">
        <v>-19.177831000000001</v>
      </c>
      <c r="F67" s="2">
        <v>-48.396096999999997</v>
      </c>
      <c r="G67" s="2" t="s">
        <v>7852</v>
      </c>
      <c r="H67" s="2" t="s">
        <v>7853</v>
      </c>
      <c r="I67" s="2">
        <v>2016</v>
      </c>
      <c r="J67" s="2"/>
      <c r="K67" s="2"/>
      <c r="L67" s="2"/>
      <c r="M67" s="2"/>
      <c r="N67" s="2"/>
      <c r="O67" s="2"/>
      <c r="P67" s="2"/>
      <c r="Q67" s="2"/>
    </row>
    <row r="68" spans="1:17" ht="15" customHeight="1" x14ac:dyDescent="0.25">
      <c r="A68" s="112"/>
      <c r="B68" s="116"/>
      <c r="C68" s="19" t="s">
        <v>4920</v>
      </c>
      <c r="D68" s="20" t="s">
        <v>6362</v>
      </c>
      <c r="E68" s="2">
        <v>-30</v>
      </c>
      <c r="F68" s="2">
        <v>-51.3</v>
      </c>
      <c r="G68" s="2" t="s">
        <v>7863</v>
      </c>
      <c r="H68" s="2" t="s">
        <v>7864</v>
      </c>
      <c r="I68" s="2">
        <v>2019</v>
      </c>
      <c r="J68" s="2"/>
      <c r="K68" s="2"/>
      <c r="L68" s="2"/>
      <c r="M68" s="2"/>
      <c r="N68" s="2"/>
      <c r="O68" s="2"/>
      <c r="P68" s="2"/>
      <c r="Q68" s="2"/>
    </row>
    <row r="69" spans="1:17" ht="15" customHeight="1" x14ac:dyDescent="0.25">
      <c r="A69" s="112"/>
      <c r="B69" s="116"/>
      <c r="C69" s="19" t="s">
        <v>6086</v>
      </c>
      <c r="D69" s="20" t="s">
        <v>6362</v>
      </c>
      <c r="E69" s="2">
        <v>-15.933332999999999</v>
      </c>
      <c r="F69" s="2">
        <v>-47.883333</v>
      </c>
      <c r="G69" s="2" t="s">
        <v>7854</v>
      </c>
      <c r="H69" s="2" t="s">
        <v>7845</v>
      </c>
      <c r="I69" s="2">
        <v>2019</v>
      </c>
      <c r="J69" s="2"/>
      <c r="K69" s="2"/>
      <c r="L69" s="2"/>
      <c r="M69" s="2"/>
      <c r="N69" s="2"/>
      <c r="O69" s="2"/>
      <c r="P69" s="2"/>
      <c r="Q69" s="2"/>
    </row>
    <row r="70" spans="1:17" ht="15" customHeight="1" x14ac:dyDescent="0.25">
      <c r="A70" s="112"/>
      <c r="B70" s="116"/>
      <c r="C70" s="19" t="s">
        <v>4919</v>
      </c>
      <c r="D70" s="20" t="s">
        <v>6362</v>
      </c>
      <c r="E70" s="2">
        <v>-30</v>
      </c>
      <c r="F70" s="2">
        <v>-51.3</v>
      </c>
      <c r="G70" s="2" t="s">
        <v>7863</v>
      </c>
      <c r="H70" s="2" t="s">
        <v>7864</v>
      </c>
      <c r="I70" s="2">
        <v>2019</v>
      </c>
      <c r="J70" s="2"/>
      <c r="K70" s="2"/>
      <c r="L70" s="2"/>
      <c r="M70" s="2"/>
      <c r="N70" s="2"/>
      <c r="O70" s="2"/>
      <c r="P70" s="2"/>
      <c r="Q70" s="2"/>
    </row>
    <row r="71" spans="1:17" ht="15" customHeight="1" x14ac:dyDescent="0.25">
      <c r="A71" s="112"/>
      <c r="B71" s="116"/>
      <c r="C71" s="19" t="s">
        <v>2366</v>
      </c>
      <c r="D71" s="20" t="s">
        <v>6362</v>
      </c>
      <c r="E71">
        <v>-18.280556000000001</v>
      </c>
      <c r="F71" s="96">
        <v>-52.048056000000003</v>
      </c>
      <c r="G71" s="2" t="s">
        <v>7848</v>
      </c>
      <c r="H71" s="2" t="s">
        <v>7849</v>
      </c>
      <c r="I71" s="2">
        <v>2018</v>
      </c>
      <c r="J71" s="2"/>
      <c r="K71" s="2"/>
      <c r="L71" s="2"/>
      <c r="M71" s="2"/>
      <c r="N71" s="2"/>
      <c r="O71" s="2"/>
      <c r="P71" s="2"/>
      <c r="Q71" s="2"/>
    </row>
    <row r="72" spans="1:17" ht="15" customHeight="1" x14ac:dyDescent="0.25">
      <c r="A72" s="112"/>
      <c r="B72" s="116"/>
      <c r="C72" s="19" t="s">
        <v>3039</v>
      </c>
      <c r="D72" s="20" t="s">
        <v>6362</v>
      </c>
      <c r="E72" s="2">
        <v>0.283333</v>
      </c>
      <c r="F72" s="2">
        <v>37.866667</v>
      </c>
      <c r="G72" s="2" t="s">
        <v>7829</v>
      </c>
      <c r="H72" s="2" t="s">
        <v>7830</v>
      </c>
      <c r="I72" s="2">
        <v>2011</v>
      </c>
      <c r="J72" s="2"/>
      <c r="K72" s="2"/>
      <c r="L72" s="2"/>
      <c r="M72" s="2"/>
      <c r="N72" s="2"/>
      <c r="O72" s="2"/>
      <c r="P72" s="2"/>
      <c r="Q72" s="2"/>
    </row>
    <row r="73" spans="1:17" ht="15" customHeight="1" x14ac:dyDescent="0.25">
      <c r="A73" s="112"/>
      <c r="B73" s="116"/>
      <c r="C73" s="19" t="s">
        <v>3038</v>
      </c>
      <c r="D73" s="20" t="s">
        <v>6362</v>
      </c>
      <c r="E73" s="2">
        <v>0.283333</v>
      </c>
      <c r="F73" s="2">
        <v>37.866667</v>
      </c>
      <c r="G73" s="2" t="s">
        <v>7829</v>
      </c>
      <c r="H73" s="2" t="s">
        <v>7830</v>
      </c>
      <c r="I73" s="2">
        <v>2011</v>
      </c>
      <c r="J73" s="2"/>
      <c r="K73" s="2"/>
      <c r="L73" s="2"/>
      <c r="M73" s="2"/>
      <c r="N73" s="2"/>
      <c r="O73" s="2"/>
      <c r="P73" s="2"/>
      <c r="Q73" s="2"/>
    </row>
    <row r="74" spans="1:17" ht="15" customHeight="1" x14ac:dyDescent="0.25">
      <c r="A74" s="112"/>
      <c r="B74" s="116"/>
      <c r="C74" s="19" t="s">
        <v>138</v>
      </c>
      <c r="D74" s="20" t="s">
        <v>6362</v>
      </c>
      <c r="E74" s="2">
        <v>-22.8</v>
      </c>
      <c r="F74" s="2">
        <v>-47.033332999999999</v>
      </c>
      <c r="G74" s="2" t="s">
        <v>7865</v>
      </c>
      <c r="H74" s="2" t="s">
        <v>7866</v>
      </c>
      <c r="I74" s="2">
        <v>2006</v>
      </c>
      <c r="J74" s="2"/>
      <c r="K74" s="2"/>
      <c r="L74" s="2"/>
      <c r="M74" s="2"/>
      <c r="N74" s="2"/>
      <c r="O74" s="2"/>
      <c r="P74" s="2"/>
      <c r="Q74" s="2"/>
    </row>
    <row r="75" spans="1:17" ht="15" customHeight="1" x14ac:dyDescent="0.25">
      <c r="A75" s="112"/>
      <c r="B75" s="116"/>
      <c r="C75" s="58" t="s">
        <v>6414</v>
      </c>
      <c r="D75" t="s">
        <v>6362</v>
      </c>
      <c r="E75">
        <v>-31.65</v>
      </c>
      <c r="F75">
        <v>-52.55</v>
      </c>
      <c r="G75" s="2" t="s">
        <v>7836</v>
      </c>
      <c r="H75" s="2" t="s">
        <v>7837</v>
      </c>
      <c r="I75" s="2">
        <v>2017</v>
      </c>
      <c r="J75" s="2"/>
      <c r="K75" s="2"/>
      <c r="L75" s="2"/>
      <c r="M75" s="2"/>
      <c r="N75" s="2"/>
      <c r="O75" s="2"/>
      <c r="P75" s="2"/>
      <c r="Q75" s="2"/>
    </row>
    <row r="76" spans="1:17" ht="15" customHeight="1" x14ac:dyDescent="0.25">
      <c r="A76" s="112"/>
      <c r="B76" s="116"/>
      <c r="C76" s="19" t="s">
        <v>4329</v>
      </c>
      <c r="D76" s="29" t="s">
        <v>6362</v>
      </c>
      <c r="E76" s="2">
        <v>27.327157</v>
      </c>
      <c r="F76" s="2">
        <v>-81.710766000000007</v>
      </c>
      <c r="G76" s="2" t="s">
        <v>7867</v>
      </c>
      <c r="H76" s="2" t="s">
        <v>7868</v>
      </c>
      <c r="I76" s="2">
        <v>2010</v>
      </c>
      <c r="J76" s="2"/>
      <c r="K76" s="2"/>
      <c r="L76" s="2"/>
      <c r="M76" s="2"/>
      <c r="N76" s="2"/>
      <c r="O76" s="2"/>
      <c r="P76" s="2"/>
      <c r="Q76" s="2"/>
    </row>
    <row r="77" spans="1:17" ht="15" customHeight="1" x14ac:dyDescent="0.25">
      <c r="A77" s="112"/>
      <c r="B77" s="116"/>
      <c r="C77" s="19" t="s">
        <v>2367</v>
      </c>
      <c r="D77" s="20" t="s">
        <v>6362</v>
      </c>
      <c r="E77">
        <v>-18.280556000000001</v>
      </c>
      <c r="F77" s="96">
        <v>-52.048056000000003</v>
      </c>
      <c r="G77" s="2" t="s">
        <v>7848</v>
      </c>
      <c r="H77" s="2" t="s">
        <v>7849</v>
      </c>
      <c r="I77" s="2">
        <v>2018</v>
      </c>
      <c r="J77" s="2"/>
      <c r="K77" s="2"/>
      <c r="L77" s="2"/>
      <c r="M77" s="2"/>
      <c r="N77" s="2"/>
      <c r="O77" s="2"/>
      <c r="P77" s="2"/>
      <c r="Q77" s="2"/>
    </row>
    <row r="78" spans="1:17" ht="15" customHeight="1" x14ac:dyDescent="0.25">
      <c r="A78" s="112"/>
      <c r="B78" s="116"/>
      <c r="C78" s="19" t="s">
        <v>3790</v>
      </c>
      <c r="D78" s="20" t="s">
        <v>6362</v>
      </c>
      <c r="E78" s="2">
        <v>17.916667</v>
      </c>
      <c r="F78" s="2">
        <v>-76.191666999999995</v>
      </c>
      <c r="G78" s="2" t="s">
        <v>7869</v>
      </c>
      <c r="H78" s="2" t="s">
        <v>7851</v>
      </c>
      <c r="I78" s="2">
        <v>1974</v>
      </c>
      <c r="J78" s="2"/>
      <c r="K78" s="2"/>
      <c r="L78" s="2"/>
      <c r="M78" s="2"/>
      <c r="N78" s="2"/>
      <c r="O78" s="2"/>
      <c r="P78" s="2"/>
      <c r="Q78" s="2"/>
    </row>
    <row r="79" spans="1:17" ht="15" customHeight="1" x14ac:dyDescent="0.25">
      <c r="A79" s="112"/>
      <c r="B79" s="116"/>
      <c r="C79" s="19" t="s">
        <v>2271</v>
      </c>
      <c r="D79" s="20" t="s">
        <v>6362</v>
      </c>
      <c r="E79">
        <v>-21.701111000000001</v>
      </c>
      <c r="F79" s="96">
        <v>-57.884999999999998</v>
      </c>
      <c r="G79" s="2" t="s">
        <v>7848</v>
      </c>
      <c r="H79" s="2" t="s">
        <v>7849</v>
      </c>
      <c r="I79" s="2">
        <v>2018</v>
      </c>
      <c r="J79" s="2"/>
      <c r="K79" s="2"/>
      <c r="L79" s="2"/>
      <c r="M79" s="2"/>
      <c r="N79" s="2"/>
      <c r="O79" s="2"/>
      <c r="P79" s="2"/>
      <c r="Q79" s="2"/>
    </row>
    <row r="80" spans="1:17" ht="15" customHeight="1" x14ac:dyDescent="0.25">
      <c r="A80" s="112"/>
      <c r="B80" s="116"/>
      <c r="C80" s="58" t="s">
        <v>6415</v>
      </c>
      <c r="D80" t="s">
        <v>6362</v>
      </c>
      <c r="E80">
        <v>-31.65</v>
      </c>
      <c r="F80">
        <v>-52.55</v>
      </c>
      <c r="G80" s="2" t="s">
        <v>7836</v>
      </c>
      <c r="H80" s="2" t="s">
        <v>7837</v>
      </c>
      <c r="I80" s="2">
        <v>2017</v>
      </c>
      <c r="J80" s="2"/>
      <c r="K80" s="2"/>
      <c r="L80" s="2"/>
      <c r="M80" s="2"/>
      <c r="N80" s="2"/>
      <c r="O80" s="2"/>
      <c r="P80" s="2"/>
      <c r="Q80" s="2"/>
    </row>
    <row r="81" spans="1:17" ht="15" customHeight="1" x14ac:dyDescent="0.25">
      <c r="A81" s="112"/>
      <c r="B81" s="116"/>
      <c r="C81" s="58" t="s">
        <v>6416</v>
      </c>
      <c r="D81" t="s">
        <v>6362</v>
      </c>
      <c r="E81" s="2">
        <v>26.15</v>
      </c>
      <c r="F81" s="2">
        <v>-97.983333000000002</v>
      </c>
      <c r="G81" s="2" t="s">
        <v>7834</v>
      </c>
      <c r="H81" s="2" t="s">
        <v>7835</v>
      </c>
      <c r="I81" s="2">
        <v>2007</v>
      </c>
      <c r="J81" s="2"/>
      <c r="K81" s="2"/>
      <c r="L81" s="2"/>
      <c r="M81" s="2"/>
      <c r="N81" s="2"/>
      <c r="O81" s="2"/>
      <c r="P81" s="2"/>
      <c r="Q81" s="2"/>
    </row>
    <row r="82" spans="1:17" ht="15" customHeight="1" x14ac:dyDescent="0.25">
      <c r="A82" s="112"/>
      <c r="B82" s="116"/>
      <c r="C82" s="19" t="s">
        <v>2368</v>
      </c>
      <c r="D82" s="20" t="s">
        <v>6362</v>
      </c>
      <c r="E82">
        <v>-18.280556000000001</v>
      </c>
      <c r="F82" s="96">
        <v>-52.048056000000003</v>
      </c>
      <c r="G82" s="2" t="s">
        <v>7848</v>
      </c>
      <c r="H82" s="2" t="s">
        <v>7849</v>
      </c>
      <c r="I82" s="2">
        <v>2018</v>
      </c>
      <c r="J82" s="2"/>
      <c r="K82" s="2"/>
      <c r="L82" s="2"/>
      <c r="M82" s="2"/>
      <c r="N82" s="2"/>
      <c r="O82" s="2"/>
      <c r="P82" s="2"/>
      <c r="Q82" s="2"/>
    </row>
    <row r="83" spans="1:17" ht="15" customHeight="1" x14ac:dyDescent="0.25">
      <c r="A83" s="112"/>
      <c r="B83" s="116"/>
      <c r="C83" s="19" t="s">
        <v>1869</v>
      </c>
      <c r="D83" s="20" t="s">
        <v>6362</v>
      </c>
      <c r="E83" s="2">
        <v>10.220167</v>
      </c>
      <c r="F83" s="2">
        <v>77.204138999999998</v>
      </c>
      <c r="G83" s="2" t="s">
        <v>7870</v>
      </c>
      <c r="H83" s="2" t="s">
        <v>7871</v>
      </c>
      <c r="I83" s="2">
        <v>2008</v>
      </c>
      <c r="J83" s="2"/>
      <c r="K83" s="2"/>
      <c r="L83" s="2"/>
      <c r="M83" s="2"/>
      <c r="N83" s="2"/>
      <c r="O83" s="2"/>
      <c r="P83" s="2"/>
      <c r="Q83" s="2"/>
    </row>
    <row r="84" spans="1:17" ht="15" customHeight="1" x14ac:dyDescent="0.25">
      <c r="A84" s="112"/>
      <c r="B84" s="116"/>
      <c r="C84" s="58" t="s">
        <v>7574</v>
      </c>
      <c r="D84" t="s">
        <v>6362</v>
      </c>
      <c r="E84" s="2">
        <v>27.002444000000001</v>
      </c>
      <c r="F84" s="2">
        <v>100.180528</v>
      </c>
      <c r="G84" s="2" t="s">
        <v>7872</v>
      </c>
      <c r="H84" s="2" t="s">
        <v>7873</v>
      </c>
      <c r="I84" s="2">
        <v>2021</v>
      </c>
      <c r="J84" s="2"/>
      <c r="K84" s="2"/>
      <c r="L84" s="2"/>
      <c r="M84" s="2"/>
      <c r="N84" s="2"/>
      <c r="O84" s="2"/>
      <c r="P84" s="2"/>
      <c r="Q84" s="2"/>
    </row>
    <row r="85" spans="1:17" ht="15" customHeight="1" x14ac:dyDescent="0.25">
      <c r="A85" s="112"/>
      <c r="B85" s="116"/>
      <c r="C85" s="19" t="s">
        <v>2869</v>
      </c>
      <c r="D85" s="20" t="s">
        <v>6362</v>
      </c>
      <c r="E85" s="2">
        <v>-0.61666699999999997</v>
      </c>
      <c r="F85" s="2">
        <v>-90.3</v>
      </c>
      <c r="G85" s="2" t="s">
        <v>7823</v>
      </c>
      <c r="H85" s="2" t="s">
        <v>7814</v>
      </c>
      <c r="I85" s="2">
        <v>1987</v>
      </c>
      <c r="J85" s="2"/>
      <c r="K85" s="2"/>
      <c r="L85" s="2"/>
      <c r="M85" s="2"/>
      <c r="N85" s="2"/>
      <c r="O85" s="2"/>
      <c r="P85" s="2"/>
      <c r="Q85" s="2"/>
    </row>
    <row r="86" spans="1:17" ht="15" customHeight="1" x14ac:dyDescent="0.25">
      <c r="A86" s="112"/>
      <c r="B86" s="116"/>
      <c r="C86" s="19" t="s">
        <v>4921</v>
      </c>
      <c r="D86" s="20" t="s">
        <v>6363</v>
      </c>
      <c r="E86" s="2">
        <v>8.191694</v>
      </c>
      <c r="F86" s="2">
        <v>37.059249999999999</v>
      </c>
      <c r="G86" s="2" t="s">
        <v>7831</v>
      </c>
      <c r="H86" s="2" t="s">
        <v>7832</v>
      </c>
      <c r="I86" s="2">
        <v>2005</v>
      </c>
      <c r="J86" s="2"/>
      <c r="K86" s="2"/>
      <c r="L86" s="2"/>
      <c r="M86" s="2"/>
      <c r="N86" s="2"/>
      <c r="O86" s="2"/>
      <c r="P86" s="2"/>
      <c r="Q86" s="2"/>
    </row>
    <row r="87" spans="1:17" ht="15" customHeight="1" x14ac:dyDescent="0.25">
      <c r="A87" s="112"/>
      <c r="B87" s="116"/>
      <c r="C87" s="19" t="s">
        <v>4297</v>
      </c>
      <c r="D87" s="20" t="s">
        <v>6362</v>
      </c>
      <c r="E87" s="2">
        <v>0.283333</v>
      </c>
      <c r="F87" s="2">
        <v>34.9</v>
      </c>
      <c r="G87" s="2" t="s">
        <v>7811</v>
      </c>
      <c r="H87" s="2" t="s">
        <v>7812</v>
      </c>
      <c r="I87" s="2">
        <v>2010</v>
      </c>
      <c r="J87" s="2"/>
      <c r="K87" s="2"/>
      <c r="L87" s="2"/>
      <c r="M87" s="2"/>
      <c r="N87" s="2"/>
      <c r="O87" s="2"/>
      <c r="P87" s="2"/>
      <c r="Q87" s="2"/>
    </row>
    <row r="88" spans="1:17" x14ac:dyDescent="0.25">
      <c r="A88" s="112"/>
      <c r="B88" s="116"/>
      <c r="C88" s="58" t="s">
        <v>7644</v>
      </c>
      <c r="D88" t="s">
        <v>6362</v>
      </c>
      <c r="E88">
        <v>4.2039169999999997</v>
      </c>
      <c r="F88">
        <v>9.17</v>
      </c>
      <c r="G88" t="s">
        <v>8953</v>
      </c>
      <c r="H88" s="9" t="s">
        <v>7967</v>
      </c>
      <c r="I88">
        <v>2022</v>
      </c>
      <c r="J88" s="2"/>
      <c r="K88" s="2"/>
      <c r="L88" s="2"/>
      <c r="M88" s="2"/>
      <c r="N88" s="2"/>
      <c r="O88" s="2"/>
      <c r="P88" s="2"/>
      <c r="Q88" s="2"/>
    </row>
    <row r="89" spans="1:17" ht="15" customHeight="1" x14ac:dyDescent="0.25">
      <c r="A89" s="112"/>
      <c r="B89" s="116"/>
      <c r="C89" s="19" t="s">
        <v>3789</v>
      </c>
      <c r="D89" s="20" t="s">
        <v>6362</v>
      </c>
      <c r="E89" s="2">
        <v>17.916667</v>
      </c>
      <c r="F89" s="2">
        <v>-76.191666999999995</v>
      </c>
      <c r="G89" s="2" t="s">
        <v>7869</v>
      </c>
      <c r="H89" s="2" t="s">
        <v>7851</v>
      </c>
      <c r="I89" s="2">
        <v>1974</v>
      </c>
      <c r="J89" s="2"/>
      <c r="K89" s="2"/>
      <c r="L89" s="2"/>
      <c r="M89" s="2"/>
      <c r="N89" s="2"/>
      <c r="O89" s="2"/>
      <c r="P89" s="2"/>
      <c r="Q89" s="2"/>
    </row>
    <row r="90" spans="1:17" ht="15" customHeight="1" x14ac:dyDescent="0.25">
      <c r="A90" s="112"/>
      <c r="B90" s="116"/>
      <c r="C90" s="19" t="s">
        <v>3455</v>
      </c>
      <c r="D90" s="20" t="s">
        <v>6362</v>
      </c>
      <c r="E90" s="2">
        <v>-21.165278000000001</v>
      </c>
      <c r="F90" s="2">
        <v>-47.855556</v>
      </c>
      <c r="G90" s="2" t="s">
        <v>7874</v>
      </c>
      <c r="H90" s="2" t="s">
        <v>7875</v>
      </c>
      <c r="I90" s="2">
        <v>2015</v>
      </c>
      <c r="J90" s="2"/>
      <c r="K90" s="2"/>
      <c r="L90" s="2"/>
      <c r="M90" s="2"/>
      <c r="N90" s="2"/>
      <c r="O90" s="2"/>
      <c r="P90" s="2"/>
      <c r="Q90" s="2"/>
    </row>
    <row r="91" spans="1:17" ht="15" customHeight="1" x14ac:dyDescent="0.25">
      <c r="A91" s="112" t="s">
        <v>0</v>
      </c>
      <c r="B91" s="116">
        <v>101</v>
      </c>
      <c r="C91" s="19" t="s">
        <v>4334</v>
      </c>
      <c r="D91" s="29" t="s">
        <v>6362</v>
      </c>
      <c r="E91" s="2">
        <v>47.359419420663897</v>
      </c>
      <c r="F91" s="2">
        <v>8.5602006401141999</v>
      </c>
      <c r="G91" s="2" t="s">
        <v>7876</v>
      </c>
      <c r="H91" s="2" t="s">
        <v>7871</v>
      </c>
      <c r="I91" s="2">
        <v>1999</v>
      </c>
      <c r="J91" s="2"/>
      <c r="K91" s="2"/>
      <c r="L91" s="2"/>
      <c r="M91" s="2"/>
      <c r="N91" s="2"/>
      <c r="O91" s="2"/>
      <c r="P91" s="2"/>
      <c r="Q91" s="2"/>
    </row>
    <row r="92" spans="1:17" ht="15" customHeight="1" x14ac:dyDescent="0.25">
      <c r="A92" s="112"/>
      <c r="B92" s="116"/>
      <c r="C92" s="19" t="s">
        <v>3121</v>
      </c>
      <c r="D92" s="20" t="s">
        <v>6362</v>
      </c>
      <c r="E92" s="2">
        <v>-20.42774</v>
      </c>
      <c r="F92" s="2">
        <v>57.450059000000003</v>
      </c>
      <c r="G92" s="2" t="s">
        <v>7877</v>
      </c>
      <c r="H92" s="2" t="s">
        <v>7878</v>
      </c>
      <c r="I92" s="2">
        <v>2009</v>
      </c>
      <c r="J92" s="2"/>
      <c r="K92" s="2"/>
      <c r="L92" s="2"/>
      <c r="M92" s="2"/>
      <c r="N92" s="2"/>
      <c r="O92" s="2"/>
      <c r="P92" s="2"/>
      <c r="Q92" s="2"/>
    </row>
    <row r="93" spans="1:17" ht="15" customHeight="1" x14ac:dyDescent="0.25">
      <c r="A93" s="112"/>
      <c r="B93" s="116"/>
      <c r="C93" s="19" t="s">
        <v>4032</v>
      </c>
      <c r="D93" s="20" t="s">
        <v>6362</v>
      </c>
      <c r="E93" s="2">
        <v>8.6666670000000003</v>
      </c>
      <c r="F93" s="2">
        <v>77.5</v>
      </c>
      <c r="G93" s="2" t="s">
        <v>7879</v>
      </c>
      <c r="H93" s="2" t="s">
        <v>7814</v>
      </c>
      <c r="I93" s="2">
        <v>2003</v>
      </c>
      <c r="J93" s="2"/>
      <c r="K93" s="2"/>
      <c r="L93" s="2"/>
      <c r="M93" s="2"/>
      <c r="N93" s="2"/>
      <c r="O93" s="2"/>
      <c r="P93" s="2"/>
      <c r="Q93" s="2"/>
    </row>
    <row r="94" spans="1:17" x14ac:dyDescent="0.25">
      <c r="A94" s="112"/>
      <c r="B94" s="116"/>
      <c r="C94" s="62" t="s">
        <v>7645</v>
      </c>
      <c r="D94" t="s">
        <v>6363</v>
      </c>
      <c r="E94">
        <v>4.2039169999999997</v>
      </c>
      <c r="F94">
        <v>9.17</v>
      </c>
      <c r="G94" t="s">
        <v>8953</v>
      </c>
      <c r="H94" s="9" t="s">
        <v>7967</v>
      </c>
      <c r="I94">
        <v>2022</v>
      </c>
      <c r="J94" s="2"/>
      <c r="K94" s="2"/>
      <c r="L94" s="2"/>
      <c r="M94" s="2"/>
      <c r="N94" s="2"/>
      <c r="O94" s="2"/>
      <c r="P94" s="2"/>
      <c r="Q94" s="2"/>
    </row>
    <row r="95" spans="1:17" ht="15" customHeight="1" x14ac:dyDescent="0.25">
      <c r="A95" s="40" t="s">
        <v>1</v>
      </c>
      <c r="B95" s="23">
        <v>2</v>
      </c>
      <c r="C95" s="19" t="s">
        <v>6078</v>
      </c>
      <c r="D95" s="20" t="s">
        <v>6363</v>
      </c>
      <c r="E95" s="2">
        <v>35.883333</v>
      </c>
      <c r="F95" s="2">
        <v>139.783333</v>
      </c>
      <c r="G95" s="2" t="s">
        <v>7880</v>
      </c>
      <c r="H95" s="2" t="s">
        <v>7830</v>
      </c>
      <c r="I95" s="2">
        <v>2020</v>
      </c>
      <c r="J95" s="2"/>
      <c r="K95" s="2"/>
      <c r="L95" s="2"/>
      <c r="M95" s="2"/>
      <c r="N95" s="2"/>
      <c r="O95" s="2"/>
      <c r="P95" s="2"/>
      <c r="Q95" s="2"/>
    </row>
    <row r="96" spans="1:17" ht="15" customHeight="1" x14ac:dyDescent="0.25">
      <c r="A96" s="112" t="s">
        <v>2</v>
      </c>
      <c r="B96" s="116">
        <v>176</v>
      </c>
      <c r="C96" s="19" t="s">
        <v>4335</v>
      </c>
      <c r="D96" s="29" t="s">
        <v>6363</v>
      </c>
      <c r="E96" s="2">
        <v>-37.812201000000002</v>
      </c>
      <c r="F96" s="2">
        <v>176.256641</v>
      </c>
      <c r="G96" s="2" t="s">
        <v>7881</v>
      </c>
      <c r="H96" s="2" t="s">
        <v>7882</v>
      </c>
      <c r="I96" s="2">
        <v>1987</v>
      </c>
      <c r="J96" s="2"/>
      <c r="K96" s="2"/>
      <c r="L96" s="2"/>
      <c r="M96" s="2"/>
      <c r="N96" s="2"/>
      <c r="O96" s="2"/>
      <c r="P96" s="2"/>
      <c r="Q96" s="2"/>
    </row>
    <row r="97" spans="1:17" ht="15" customHeight="1" x14ac:dyDescent="0.25">
      <c r="A97" s="112"/>
      <c r="B97" s="116"/>
      <c r="C97" s="19" t="s">
        <v>4336</v>
      </c>
      <c r="D97" s="29" t="s">
        <v>6363</v>
      </c>
      <c r="E97" s="2">
        <v>-37.812201000000002</v>
      </c>
      <c r="F97" s="2">
        <v>176.256641</v>
      </c>
      <c r="G97" s="2" t="s">
        <v>7881</v>
      </c>
      <c r="H97" s="2" t="s">
        <v>7882</v>
      </c>
      <c r="I97" s="2">
        <v>1987</v>
      </c>
      <c r="J97" s="2"/>
      <c r="K97" s="2"/>
      <c r="L97" s="2"/>
      <c r="M97" s="2"/>
      <c r="N97" s="2"/>
      <c r="O97" s="2"/>
      <c r="P97" s="2"/>
      <c r="Q97" s="2"/>
    </row>
    <row r="98" spans="1:17" ht="15" customHeight="1" x14ac:dyDescent="0.25">
      <c r="A98" s="112"/>
      <c r="B98" s="116"/>
      <c r="C98" s="19" t="s">
        <v>4180</v>
      </c>
      <c r="D98" s="20" t="s">
        <v>6363</v>
      </c>
      <c r="E98" s="2">
        <v>30.283332999999999</v>
      </c>
      <c r="F98" s="2">
        <v>130.61666700000001</v>
      </c>
      <c r="G98" s="2" t="s">
        <v>7883</v>
      </c>
      <c r="H98" s="2" t="s">
        <v>7884</v>
      </c>
      <c r="I98" s="2">
        <v>1987</v>
      </c>
      <c r="J98" s="2"/>
      <c r="K98" s="2"/>
      <c r="L98" s="2"/>
      <c r="M98" s="2"/>
      <c r="N98" s="2"/>
      <c r="O98" s="2"/>
      <c r="P98" s="2"/>
      <c r="Q98" s="2"/>
    </row>
    <row r="99" spans="1:17" ht="15" customHeight="1" x14ac:dyDescent="0.25">
      <c r="A99" s="112"/>
      <c r="B99" s="116"/>
      <c r="C99" s="19" t="s">
        <v>2522</v>
      </c>
      <c r="D99" s="20" t="s">
        <v>6362</v>
      </c>
      <c r="E99" s="2">
        <v>4.0333329999999998</v>
      </c>
      <c r="F99" s="2">
        <v>113.833333</v>
      </c>
      <c r="G99" s="2" t="s">
        <v>7833</v>
      </c>
      <c r="H99" s="2" t="s">
        <v>7814</v>
      </c>
      <c r="I99" s="2">
        <v>1998</v>
      </c>
      <c r="J99" s="2"/>
      <c r="K99" s="2"/>
      <c r="L99" s="2"/>
      <c r="M99" s="2"/>
      <c r="N99" s="2"/>
      <c r="O99" s="2"/>
      <c r="P99" s="2"/>
      <c r="Q99" s="2"/>
    </row>
    <row r="100" spans="1:17" ht="15" customHeight="1" x14ac:dyDescent="0.25">
      <c r="A100" s="112"/>
      <c r="B100" s="116"/>
      <c r="C100" s="19" t="s">
        <v>2523</v>
      </c>
      <c r="D100" s="20" t="s">
        <v>6362</v>
      </c>
      <c r="E100" s="2">
        <v>4.0333329999999998</v>
      </c>
      <c r="F100" s="2">
        <v>113.833333</v>
      </c>
      <c r="G100" s="2" t="s">
        <v>7833</v>
      </c>
      <c r="H100" s="2" t="s">
        <v>7814</v>
      </c>
      <c r="I100" s="2">
        <v>1998</v>
      </c>
      <c r="J100" s="2"/>
      <c r="K100" s="2"/>
      <c r="L100" s="2"/>
      <c r="M100" s="2"/>
      <c r="N100" s="2"/>
      <c r="O100" s="2"/>
      <c r="P100" s="2"/>
      <c r="Q100" s="2"/>
    </row>
    <row r="101" spans="1:17" ht="15" customHeight="1" x14ac:dyDescent="0.25">
      <c r="A101" s="112" t="s">
        <v>3</v>
      </c>
      <c r="B101" s="113">
        <v>194</v>
      </c>
      <c r="C101" s="19" t="s">
        <v>4924</v>
      </c>
      <c r="D101" s="20" t="s">
        <v>6363</v>
      </c>
      <c r="E101" s="2">
        <v>8.191694</v>
      </c>
      <c r="F101" s="2">
        <v>37.059249999999999</v>
      </c>
      <c r="G101" s="2" t="s">
        <v>7831</v>
      </c>
      <c r="H101" s="2" t="s">
        <v>7832</v>
      </c>
      <c r="I101" s="2">
        <v>2005</v>
      </c>
      <c r="J101" s="2"/>
      <c r="K101" s="2"/>
      <c r="L101" s="2"/>
      <c r="M101" s="2"/>
      <c r="N101" s="2"/>
      <c r="O101" s="2"/>
      <c r="P101" s="2"/>
      <c r="Q101" s="2"/>
    </row>
    <row r="102" spans="1:17" ht="15" customHeight="1" x14ac:dyDescent="0.25">
      <c r="A102" s="112"/>
      <c r="B102" s="113"/>
      <c r="C102" s="59" t="s">
        <v>6417</v>
      </c>
      <c r="D102" t="s">
        <v>6363</v>
      </c>
      <c r="E102" s="2">
        <v>27.066666999999999</v>
      </c>
      <c r="F102" s="2">
        <v>142.216667</v>
      </c>
      <c r="G102" s="2" t="s">
        <v>7885</v>
      </c>
      <c r="H102" s="2" t="s">
        <v>7820</v>
      </c>
      <c r="I102" s="2">
        <v>2006</v>
      </c>
      <c r="J102" s="2"/>
      <c r="K102" s="2"/>
      <c r="L102" s="2"/>
      <c r="M102" s="2"/>
      <c r="N102" s="2"/>
      <c r="O102" s="2"/>
      <c r="P102" s="2"/>
      <c r="Q102" s="2"/>
    </row>
    <row r="103" spans="1:17" ht="15" customHeight="1" x14ac:dyDescent="0.25">
      <c r="A103" s="112"/>
      <c r="B103" s="113"/>
      <c r="C103" s="19" t="s">
        <v>4923</v>
      </c>
      <c r="D103" s="20" t="s">
        <v>6363</v>
      </c>
      <c r="E103" s="2">
        <v>45.25</v>
      </c>
      <c r="F103" s="2">
        <v>-110.75</v>
      </c>
      <c r="G103" s="2" t="s">
        <v>7886</v>
      </c>
      <c r="H103" s="2" t="s">
        <v>7835</v>
      </c>
      <c r="I103" s="2">
        <v>2018</v>
      </c>
      <c r="J103" s="2"/>
      <c r="K103" s="2"/>
      <c r="L103" s="2"/>
      <c r="M103" s="2"/>
      <c r="N103" s="2"/>
      <c r="O103" s="2"/>
      <c r="P103" s="2"/>
      <c r="Q103" s="2"/>
    </row>
    <row r="104" spans="1:17" ht="15" customHeight="1" x14ac:dyDescent="0.25">
      <c r="A104" s="112"/>
      <c r="B104" s="113"/>
      <c r="C104" s="19" t="s">
        <v>4922</v>
      </c>
      <c r="D104" s="20" t="s">
        <v>6363</v>
      </c>
      <c r="E104" s="2">
        <v>45.25</v>
      </c>
      <c r="F104" s="2">
        <v>-110.75</v>
      </c>
      <c r="G104" s="2" t="s">
        <v>7886</v>
      </c>
      <c r="H104" s="2" t="s">
        <v>7835</v>
      </c>
      <c r="I104" s="2">
        <v>2018</v>
      </c>
      <c r="J104" s="2"/>
      <c r="K104" s="2"/>
      <c r="L104" s="2"/>
      <c r="M104" s="2"/>
      <c r="N104" s="2"/>
      <c r="O104" s="2"/>
      <c r="P104" s="2"/>
      <c r="Q104" s="2"/>
    </row>
    <row r="105" spans="1:17" ht="15" customHeight="1" x14ac:dyDescent="0.25">
      <c r="A105" s="112"/>
      <c r="B105" s="113"/>
      <c r="C105" s="59" t="s">
        <v>6418</v>
      </c>
      <c r="D105" t="s">
        <v>6362</v>
      </c>
      <c r="E105" s="2">
        <v>27.066666999999999</v>
      </c>
      <c r="F105" s="2">
        <v>142.216667</v>
      </c>
      <c r="G105" s="2" t="s">
        <v>7885</v>
      </c>
      <c r="H105" s="2" t="s">
        <v>7820</v>
      </c>
      <c r="I105" s="2">
        <v>2006</v>
      </c>
      <c r="J105" s="2"/>
      <c r="K105" s="2"/>
      <c r="L105" s="2"/>
      <c r="M105" s="2"/>
      <c r="N105" s="2"/>
      <c r="O105" s="2"/>
      <c r="P105" s="2"/>
      <c r="Q105" s="2"/>
    </row>
    <row r="106" spans="1:17" ht="15" customHeight="1" x14ac:dyDescent="0.25">
      <c r="A106" s="112"/>
      <c r="B106" s="113"/>
      <c r="C106" s="19" t="s">
        <v>873</v>
      </c>
      <c r="D106" s="20" t="s">
        <v>6362</v>
      </c>
      <c r="E106" s="2">
        <v>42.500039529802699</v>
      </c>
      <c r="F106" s="2">
        <v>-76.441655973566498</v>
      </c>
      <c r="G106" s="2" t="s">
        <v>7887</v>
      </c>
      <c r="H106" s="2" t="s">
        <v>7830</v>
      </c>
      <c r="I106" s="2">
        <v>1990</v>
      </c>
      <c r="J106" s="2"/>
      <c r="K106" s="2"/>
      <c r="L106" s="2"/>
      <c r="M106" s="2"/>
      <c r="N106" s="2"/>
      <c r="O106" s="2"/>
      <c r="P106" s="2"/>
      <c r="Q106" s="2"/>
    </row>
    <row r="107" spans="1:17" ht="15" customHeight="1" x14ac:dyDescent="0.25">
      <c r="A107" s="112"/>
      <c r="B107" s="113"/>
      <c r="C107" s="19" t="s">
        <v>4154</v>
      </c>
      <c r="D107" s="20" t="s">
        <v>6362</v>
      </c>
      <c r="E107" s="2">
        <v>30.333333</v>
      </c>
      <c r="F107" s="2">
        <v>130.566667</v>
      </c>
      <c r="G107" s="2" t="s">
        <v>7888</v>
      </c>
      <c r="H107" s="2" t="s">
        <v>7884</v>
      </c>
      <c r="I107" s="2">
        <v>1988</v>
      </c>
      <c r="J107" s="2"/>
      <c r="K107" s="2"/>
      <c r="L107" s="2"/>
      <c r="M107" s="2"/>
      <c r="N107" s="2"/>
      <c r="O107" s="2"/>
      <c r="P107" s="2"/>
      <c r="Q107" s="2"/>
    </row>
    <row r="108" spans="1:17" ht="15" customHeight="1" x14ac:dyDescent="0.25">
      <c r="A108" s="112"/>
      <c r="B108" s="113"/>
      <c r="C108" s="19" t="s">
        <v>4925</v>
      </c>
      <c r="D108" s="20" t="s">
        <v>6362</v>
      </c>
      <c r="E108" s="2">
        <v>42.583333000000003</v>
      </c>
      <c r="F108" s="2">
        <v>21.183333000000001</v>
      </c>
      <c r="G108" s="2" t="s">
        <v>7889</v>
      </c>
      <c r="H108" s="2" t="s">
        <v>7890</v>
      </c>
      <c r="I108" s="2">
        <v>2015</v>
      </c>
      <c r="J108" s="2"/>
      <c r="K108" s="2"/>
      <c r="L108" s="2"/>
      <c r="M108" s="2"/>
      <c r="N108" s="2"/>
      <c r="O108" s="2"/>
      <c r="P108" s="2"/>
      <c r="Q108" s="2"/>
    </row>
    <row r="109" spans="1:17" ht="15" customHeight="1" x14ac:dyDescent="0.25">
      <c r="A109" s="112"/>
      <c r="B109" s="113"/>
      <c r="C109" s="19" t="s">
        <v>874</v>
      </c>
      <c r="D109" s="20" t="s">
        <v>6362</v>
      </c>
      <c r="E109" s="1" t="s">
        <v>1979</v>
      </c>
      <c r="F109" s="1" t="s">
        <v>1979</v>
      </c>
      <c r="G109" s="1" t="s">
        <v>8982</v>
      </c>
      <c r="H109" s="2" t="s">
        <v>7891</v>
      </c>
      <c r="I109" s="2">
        <v>2007</v>
      </c>
      <c r="J109" s="2"/>
      <c r="K109" s="2"/>
      <c r="L109" s="2"/>
      <c r="M109" s="2"/>
      <c r="N109" s="2"/>
      <c r="O109" s="2"/>
      <c r="P109" s="2"/>
      <c r="Q109" s="2"/>
    </row>
    <row r="110" spans="1:17" ht="15" customHeight="1" x14ac:dyDescent="0.25">
      <c r="A110" s="112"/>
      <c r="B110" s="113"/>
      <c r="C110" s="19" t="s">
        <v>144</v>
      </c>
      <c r="D110" s="20" t="s">
        <v>6362</v>
      </c>
      <c r="E110" s="2">
        <v>22.25</v>
      </c>
      <c r="F110" s="2">
        <v>114.183333</v>
      </c>
      <c r="G110" s="2" t="s">
        <v>7892</v>
      </c>
      <c r="H110" s="2" t="s">
        <v>7893</v>
      </c>
      <c r="I110" s="2">
        <v>2001</v>
      </c>
      <c r="J110" s="2"/>
      <c r="K110" s="2"/>
      <c r="L110" s="2"/>
      <c r="M110" s="2"/>
      <c r="N110" s="2"/>
      <c r="O110" s="2"/>
      <c r="P110" s="2"/>
      <c r="Q110" s="2"/>
    </row>
    <row r="111" spans="1:17" ht="15" customHeight="1" x14ac:dyDescent="0.25">
      <c r="A111" s="112"/>
      <c r="B111" s="113"/>
      <c r="C111" s="19" t="s">
        <v>875</v>
      </c>
      <c r="D111" s="20" t="s">
        <v>6362</v>
      </c>
      <c r="E111" s="2">
        <v>60.000752074774603</v>
      </c>
      <c r="F111" s="2">
        <v>18.257335459290399</v>
      </c>
      <c r="G111" s="2" t="s">
        <v>7894</v>
      </c>
      <c r="H111" s="2" t="s">
        <v>7895</v>
      </c>
      <c r="I111" s="2">
        <v>1993</v>
      </c>
      <c r="J111" s="2"/>
      <c r="K111" s="2"/>
      <c r="L111" s="2"/>
      <c r="M111" s="2"/>
      <c r="N111" s="2"/>
      <c r="O111" s="2"/>
      <c r="P111" s="2"/>
      <c r="Q111" s="2"/>
    </row>
    <row r="112" spans="1:17" ht="15" customHeight="1" x14ac:dyDescent="0.25">
      <c r="A112" s="112"/>
      <c r="B112" s="113"/>
      <c r="C112" s="19" t="s">
        <v>3675</v>
      </c>
      <c r="D112" s="20" t="s">
        <v>6362</v>
      </c>
      <c r="E112" s="2">
        <v>35.066667000000002</v>
      </c>
      <c r="F112" s="2">
        <v>135.683333</v>
      </c>
      <c r="G112" s="2" t="s">
        <v>7896</v>
      </c>
      <c r="H112" s="2" t="s">
        <v>7832</v>
      </c>
      <c r="I112" s="2">
        <v>1990</v>
      </c>
      <c r="J112" s="2"/>
      <c r="K112" s="2"/>
      <c r="L112" s="2"/>
      <c r="M112" s="2"/>
      <c r="N112" s="2"/>
      <c r="O112" s="2"/>
      <c r="P112" s="2"/>
      <c r="Q112" s="2"/>
    </row>
    <row r="113" spans="1:17" ht="15" customHeight="1" x14ac:dyDescent="0.25">
      <c r="A113" s="112"/>
      <c r="B113" s="113"/>
      <c r="C113" s="19" t="s">
        <v>4040</v>
      </c>
      <c r="D113" s="20" t="s">
        <v>6362</v>
      </c>
      <c r="E113" s="2">
        <v>8.6666670000000003</v>
      </c>
      <c r="F113" s="2">
        <v>77.5</v>
      </c>
      <c r="G113" s="2" t="s">
        <v>7879</v>
      </c>
      <c r="H113" s="2" t="s">
        <v>7814</v>
      </c>
      <c r="I113" s="2">
        <v>2003</v>
      </c>
      <c r="J113" s="2"/>
      <c r="K113" s="2"/>
      <c r="L113" s="2"/>
      <c r="M113" s="2"/>
      <c r="N113" s="2"/>
      <c r="O113" s="2"/>
      <c r="P113" s="2"/>
      <c r="Q113" s="2"/>
    </row>
    <row r="114" spans="1:17" ht="15" customHeight="1" x14ac:dyDescent="0.25">
      <c r="A114" s="112"/>
      <c r="B114" s="113"/>
      <c r="C114" s="19" t="s">
        <v>4875</v>
      </c>
      <c r="D114" s="20" t="s">
        <v>6362</v>
      </c>
      <c r="E114" s="2">
        <v>38.666733695663098</v>
      </c>
      <c r="F114" s="2">
        <v>-0.53331184486712901</v>
      </c>
      <c r="G114" s="2" t="s">
        <v>7897</v>
      </c>
      <c r="H114" s="2" t="s">
        <v>7890</v>
      </c>
      <c r="I114" s="2">
        <v>1990</v>
      </c>
      <c r="J114" s="2"/>
      <c r="K114" s="2"/>
      <c r="L114" s="2"/>
      <c r="M114" s="2"/>
      <c r="N114" s="2"/>
      <c r="O114" s="2"/>
      <c r="P114" s="2"/>
      <c r="Q114" s="2"/>
    </row>
    <row r="115" spans="1:17" ht="15" customHeight="1" x14ac:dyDescent="0.25">
      <c r="A115" s="112"/>
      <c r="B115" s="113"/>
      <c r="C115" s="19" t="s">
        <v>4155</v>
      </c>
      <c r="D115" s="20" t="s">
        <v>6362</v>
      </c>
      <c r="E115" s="2">
        <v>30.333333</v>
      </c>
      <c r="F115" s="2">
        <v>130.566667</v>
      </c>
      <c r="G115" s="2" t="s">
        <v>7888</v>
      </c>
      <c r="H115" s="2" t="s">
        <v>7884</v>
      </c>
      <c r="I115" s="2">
        <v>1988</v>
      </c>
      <c r="J115" s="2"/>
      <c r="K115" s="2"/>
      <c r="L115" s="2"/>
      <c r="M115" s="2"/>
      <c r="N115" s="2"/>
      <c r="O115" s="2"/>
      <c r="P115" s="2"/>
      <c r="Q115" s="2"/>
    </row>
    <row r="116" spans="1:17" ht="15" customHeight="1" x14ac:dyDescent="0.25">
      <c r="A116" s="40" t="s">
        <v>4</v>
      </c>
      <c r="B116" s="53">
        <v>1</v>
      </c>
      <c r="C116" s="48" t="s">
        <v>4337</v>
      </c>
      <c r="D116" s="29" t="s">
        <v>6362</v>
      </c>
      <c r="E116" s="1" t="s">
        <v>1979</v>
      </c>
      <c r="F116" s="1" t="s">
        <v>1979</v>
      </c>
      <c r="G116" s="2" t="s">
        <v>7898</v>
      </c>
      <c r="H116" s="2" t="s">
        <v>7832</v>
      </c>
      <c r="I116" s="2">
        <v>2017</v>
      </c>
      <c r="J116" s="2"/>
      <c r="K116" s="2"/>
      <c r="L116" s="2"/>
      <c r="M116" s="2"/>
      <c r="N116" s="2"/>
      <c r="O116" s="2"/>
      <c r="P116" s="2"/>
      <c r="Q116" s="2"/>
    </row>
    <row r="117" spans="1:17" ht="15" customHeight="1" x14ac:dyDescent="0.25">
      <c r="A117" s="115" t="s">
        <v>5</v>
      </c>
      <c r="B117" s="119">
        <v>2271</v>
      </c>
      <c r="C117" s="19" t="s">
        <v>4340</v>
      </c>
      <c r="D117" s="29" t="s">
        <v>6362</v>
      </c>
      <c r="E117" s="2">
        <v>-33.391162999999999</v>
      </c>
      <c r="F117" s="2">
        <v>26.486995</v>
      </c>
      <c r="G117" s="2" t="s">
        <v>7899</v>
      </c>
      <c r="H117" s="2" t="s">
        <v>7900</v>
      </c>
      <c r="I117" s="2">
        <v>2004</v>
      </c>
      <c r="J117" s="2"/>
      <c r="K117" s="2"/>
      <c r="L117" s="2"/>
      <c r="M117" s="2"/>
      <c r="N117" s="2"/>
      <c r="O117" s="2"/>
      <c r="P117" s="2"/>
      <c r="Q117" s="2"/>
    </row>
    <row r="118" spans="1:17" ht="15" customHeight="1" x14ac:dyDescent="0.25">
      <c r="A118" s="115"/>
      <c r="B118" s="119"/>
      <c r="C118" s="19" t="s">
        <v>4926</v>
      </c>
      <c r="D118" s="20" t="s">
        <v>6362</v>
      </c>
      <c r="E118" s="2">
        <v>39.774475000000002</v>
      </c>
      <c r="F118" s="2">
        <v>3.1292610000000001</v>
      </c>
      <c r="G118" s="2" t="s">
        <v>7901</v>
      </c>
      <c r="H118" s="2" t="s">
        <v>7902</v>
      </c>
      <c r="I118" s="2">
        <v>2017</v>
      </c>
      <c r="J118" s="2"/>
      <c r="K118" s="2"/>
      <c r="L118" s="2"/>
      <c r="M118" s="2"/>
      <c r="N118" s="2"/>
      <c r="O118" s="2"/>
      <c r="P118" s="2"/>
      <c r="Q118" s="2"/>
    </row>
    <row r="119" spans="1:17" ht="15" customHeight="1" x14ac:dyDescent="0.25">
      <c r="A119" s="115"/>
      <c r="B119" s="119"/>
      <c r="C119" s="19" t="s">
        <v>155</v>
      </c>
      <c r="D119" s="20" t="s">
        <v>6363</v>
      </c>
      <c r="E119" s="2">
        <v>-30.288516999999999</v>
      </c>
      <c r="F119" s="2">
        <v>17.744985</v>
      </c>
      <c r="G119" s="2" t="s">
        <v>7903</v>
      </c>
      <c r="H119" s="2" t="s">
        <v>7828</v>
      </c>
      <c r="I119" s="2">
        <v>2007</v>
      </c>
      <c r="J119" s="2"/>
      <c r="K119" s="2"/>
      <c r="L119" s="2"/>
      <c r="M119" s="2"/>
      <c r="N119" s="2"/>
      <c r="O119" s="2"/>
      <c r="P119" s="2"/>
      <c r="Q119" s="2"/>
    </row>
    <row r="120" spans="1:17" ht="15" customHeight="1" x14ac:dyDescent="0.25">
      <c r="A120" s="115"/>
      <c r="B120" s="119"/>
      <c r="C120" s="39" t="s">
        <v>4341</v>
      </c>
      <c r="D120" s="29" t="s">
        <v>6363</v>
      </c>
      <c r="E120" s="2">
        <v>-30.288516999999999</v>
      </c>
      <c r="F120" s="2">
        <v>17.744985</v>
      </c>
      <c r="G120" s="2" t="s">
        <v>7903</v>
      </c>
      <c r="H120" s="2" t="s">
        <v>7828</v>
      </c>
      <c r="I120" s="2">
        <v>2007</v>
      </c>
      <c r="J120" s="2"/>
      <c r="K120" s="2"/>
      <c r="L120" s="2"/>
      <c r="M120" s="2"/>
      <c r="N120" s="2"/>
      <c r="O120" s="2"/>
      <c r="P120" s="2"/>
      <c r="Q120" s="2"/>
    </row>
    <row r="121" spans="1:17" ht="15" customHeight="1" x14ac:dyDescent="0.25">
      <c r="A121" s="115"/>
      <c r="B121" s="119"/>
      <c r="C121" s="19" t="s">
        <v>156</v>
      </c>
      <c r="D121" s="20" t="s">
        <v>6362</v>
      </c>
      <c r="E121" s="2">
        <v>-29.566666999999999</v>
      </c>
      <c r="F121" s="2">
        <v>17.95</v>
      </c>
      <c r="G121" s="2" t="s">
        <v>7807</v>
      </c>
      <c r="H121" s="2" t="s">
        <v>7808</v>
      </c>
      <c r="I121" s="2">
        <v>1994</v>
      </c>
      <c r="J121" s="2"/>
      <c r="K121" s="2"/>
      <c r="L121" s="2"/>
      <c r="M121" s="2"/>
      <c r="N121" s="2"/>
      <c r="O121" s="2"/>
      <c r="P121" s="2"/>
      <c r="Q121" s="2"/>
    </row>
    <row r="122" spans="1:17" ht="15" customHeight="1" x14ac:dyDescent="0.25">
      <c r="A122" s="115"/>
      <c r="B122" s="119"/>
      <c r="C122" s="19" t="s">
        <v>7098</v>
      </c>
      <c r="D122" s="20" t="s">
        <v>6362</v>
      </c>
      <c r="E122" s="2">
        <v>-31.583333</v>
      </c>
      <c r="F122" s="2">
        <v>18.483332999999998</v>
      </c>
      <c r="G122" s="2" t="s">
        <v>7904</v>
      </c>
      <c r="H122" s="2" t="s">
        <v>7905</v>
      </c>
      <c r="I122" s="2">
        <v>1991</v>
      </c>
      <c r="J122" s="2"/>
      <c r="K122" s="2"/>
      <c r="L122" s="2"/>
      <c r="M122" s="2"/>
      <c r="N122" s="2"/>
      <c r="O122" s="2"/>
      <c r="P122" s="2"/>
      <c r="Q122" s="2"/>
    </row>
    <row r="123" spans="1:17" ht="15" customHeight="1" x14ac:dyDescent="0.25">
      <c r="A123" s="115"/>
      <c r="B123" s="119"/>
      <c r="C123" s="19" t="s">
        <v>7099</v>
      </c>
      <c r="D123" s="20" t="s">
        <v>6362</v>
      </c>
      <c r="E123" s="2">
        <v>-29.733332999999998</v>
      </c>
      <c r="F123" s="2">
        <v>17.433333000000001</v>
      </c>
      <c r="G123" s="2" t="s">
        <v>7904</v>
      </c>
      <c r="H123" s="2" t="s">
        <v>7905</v>
      </c>
      <c r="I123" s="2">
        <v>1991</v>
      </c>
      <c r="J123" s="2"/>
      <c r="K123" s="2"/>
      <c r="L123" s="2"/>
      <c r="M123" s="2"/>
      <c r="N123" s="2"/>
      <c r="O123" s="2"/>
      <c r="P123" s="2"/>
      <c r="Q123" s="2"/>
    </row>
    <row r="124" spans="1:17" ht="15" customHeight="1" x14ac:dyDescent="0.25">
      <c r="A124" s="115"/>
      <c r="B124" s="119"/>
      <c r="C124" s="19" t="s">
        <v>7100</v>
      </c>
      <c r="D124" s="20" t="s">
        <v>6362</v>
      </c>
      <c r="E124" s="2">
        <v>-29.883333</v>
      </c>
      <c r="F124" s="2">
        <v>17.866667</v>
      </c>
      <c r="G124" s="2" t="s">
        <v>7904</v>
      </c>
      <c r="H124" s="2" t="s">
        <v>7905</v>
      </c>
      <c r="I124" s="2">
        <v>1991</v>
      </c>
      <c r="J124" s="2"/>
      <c r="K124" s="2"/>
      <c r="L124" s="2"/>
      <c r="M124" s="2"/>
      <c r="N124" s="2"/>
      <c r="O124" s="2"/>
      <c r="P124" s="2"/>
      <c r="Q124" s="2"/>
    </row>
    <row r="125" spans="1:17" ht="15" customHeight="1" x14ac:dyDescent="0.25">
      <c r="A125" s="115"/>
      <c r="B125" s="119"/>
      <c r="C125" s="19" t="s">
        <v>7101</v>
      </c>
      <c r="D125" s="20" t="s">
        <v>6362</v>
      </c>
      <c r="E125" s="97">
        <v>-29.45</v>
      </c>
      <c r="F125" s="2">
        <v>17.816666999999999</v>
      </c>
      <c r="G125" s="2" t="s">
        <v>7904</v>
      </c>
      <c r="H125" s="2" t="s">
        <v>7905</v>
      </c>
      <c r="I125" s="2">
        <v>1991</v>
      </c>
      <c r="J125" s="2"/>
      <c r="K125" s="2"/>
      <c r="L125" s="2"/>
      <c r="M125" s="2"/>
      <c r="N125" s="2"/>
      <c r="O125" s="2"/>
      <c r="P125" s="2"/>
      <c r="Q125" s="2"/>
    </row>
    <row r="126" spans="1:17" ht="15" customHeight="1" x14ac:dyDescent="0.25">
      <c r="A126" s="115"/>
      <c r="B126" s="119"/>
      <c r="C126" s="19" t="s">
        <v>7102</v>
      </c>
      <c r="D126" s="20" t="s">
        <v>6362</v>
      </c>
      <c r="E126" s="2">
        <v>-31.6</v>
      </c>
      <c r="F126" s="2">
        <v>18.733332999999998</v>
      </c>
      <c r="G126" s="2" t="s">
        <v>7904</v>
      </c>
      <c r="H126" s="2" t="s">
        <v>7905</v>
      </c>
      <c r="I126" s="2">
        <v>1991</v>
      </c>
      <c r="J126" s="2"/>
      <c r="K126" s="2"/>
      <c r="L126" s="2"/>
      <c r="M126" s="2"/>
      <c r="N126" s="2"/>
      <c r="O126" s="2"/>
      <c r="P126" s="2"/>
      <c r="Q126" s="2"/>
    </row>
    <row r="127" spans="1:17" ht="15" customHeight="1" x14ac:dyDescent="0.25">
      <c r="A127" s="115"/>
      <c r="B127" s="119"/>
      <c r="C127" s="19" t="s">
        <v>7103</v>
      </c>
      <c r="D127" s="20" t="s">
        <v>6362</v>
      </c>
      <c r="E127" s="2">
        <v>-29.883333</v>
      </c>
      <c r="F127" s="2">
        <v>17.866667</v>
      </c>
      <c r="G127" s="2" t="s">
        <v>7904</v>
      </c>
      <c r="H127" s="2" t="s">
        <v>7905</v>
      </c>
      <c r="I127" s="2">
        <v>1991</v>
      </c>
      <c r="J127" s="2"/>
      <c r="K127" s="2"/>
      <c r="L127" s="2"/>
      <c r="M127" s="2"/>
      <c r="N127" s="2"/>
      <c r="O127" s="2"/>
      <c r="P127" s="2"/>
      <c r="Q127" s="2"/>
    </row>
    <row r="128" spans="1:17" ht="15" customHeight="1" x14ac:dyDescent="0.25">
      <c r="A128" s="115"/>
      <c r="B128" s="119"/>
      <c r="C128" s="19" t="s">
        <v>7104</v>
      </c>
      <c r="D128" s="20" t="s">
        <v>6362</v>
      </c>
      <c r="E128" s="2">
        <v>-31.6</v>
      </c>
      <c r="F128" s="2">
        <v>18.733332999999998</v>
      </c>
      <c r="G128" s="2" t="s">
        <v>7904</v>
      </c>
      <c r="H128" s="2" t="s">
        <v>7905</v>
      </c>
      <c r="I128" s="2">
        <v>1991</v>
      </c>
      <c r="J128" s="2"/>
      <c r="K128" s="2"/>
      <c r="L128" s="2"/>
      <c r="M128" s="2"/>
      <c r="N128" s="2"/>
      <c r="O128" s="2"/>
      <c r="P128" s="2"/>
      <c r="Q128" s="2"/>
    </row>
    <row r="129" spans="1:17" ht="15" customHeight="1" x14ac:dyDescent="0.25">
      <c r="A129" s="115"/>
      <c r="B129" s="119"/>
      <c r="C129" s="19" t="s">
        <v>7105</v>
      </c>
      <c r="D129" s="20" t="s">
        <v>6362</v>
      </c>
      <c r="E129" s="2">
        <v>-31.6</v>
      </c>
      <c r="F129" s="2">
        <v>18.733332999999998</v>
      </c>
      <c r="G129" s="2" t="s">
        <v>7904</v>
      </c>
      <c r="H129" s="2" t="s">
        <v>7905</v>
      </c>
      <c r="I129" s="2">
        <v>1991</v>
      </c>
      <c r="J129" s="2"/>
      <c r="K129" s="2"/>
      <c r="L129" s="2"/>
      <c r="M129" s="2"/>
      <c r="N129" s="2"/>
      <c r="O129" s="2"/>
      <c r="P129" s="2"/>
      <c r="Q129" s="2"/>
    </row>
    <row r="130" spans="1:17" ht="15" customHeight="1" x14ac:dyDescent="0.25">
      <c r="A130" s="115"/>
      <c r="B130" s="119"/>
      <c r="C130" s="19" t="s">
        <v>7106</v>
      </c>
      <c r="D130" s="20" t="s">
        <v>6362</v>
      </c>
      <c r="E130" s="2">
        <v>-30.3</v>
      </c>
      <c r="F130" s="2">
        <v>17.600000000000001</v>
      </c>
      <c r="G130" s="2" t="s">
        <v>7904</v>
      </c>
      <c r="H130" s="2" t="s">
        <v>7905</v>
      </c>
      <c r="I130" s="2">
        <v>1991</v>
      </c>
      <c r="J130" s="2"/>
      <c r="K130" s="2"/>
      <c r="L130" s="2"/>
      <c r="M130" s="2"/>
      <c r="N130" s="2"/>
      <c r="O130" s="2"/>
      <c r="P130" s="2"/>
      <c r="Q130" s="2"/>
    </row>
    <row r="131" spans="1:17" ht="15" customHeight="1" x14ac:dyDescent="0.25">
      <c r="A131" s="115"/>
      <c r="B131" s="119"/>
      <c r="C131" s="19" t="s">
        <v>7107</v>
      </c>
      <c r="D131" s="20" t="s">
        <v>6362</v>
      </c>
      <c r="E131" s="2">
        <v>-25.7</v>
      </c>
      <c r="F131" s="2">
        <v>28.216667000000001</v>
      </c>
      <c r="G131" s="2" t="s">
        <v>7904</v>
      </c>
      <c r="H131" s="2" t="s">
        <v>7905</v>
      </c>
      <c r="I131" s="2">
        <v>1991</v>
      </c>
      <c r="J131" s="2"/>
      <c r="K131" s="2"/>
      <c r="L131" s="2"/>
      <c r="M131" s="2"/>
      <c r="N131" s="2"/>
      <c r="O131" s="2"/>
      <c r="P131" s="2"/>
      <c r="Q131" s="2"/>
    </row>
    <row r="132" spans="1:17" ht="15" customHeight="1" x14ac:dyDescent="0.25">
      <c r="A132" s="115"/>
      <c r="B132" s="119"/>
      <c r="C132" s="19" t="s">
        <v>7108</v>
      </c>
      <c r="D132" s="20" t="s">
        <v>6362</v>
      </c>
      <c r="E132" s="2">
        <v>-31.6</v>
      </c>
      <c r="F132" s="2">
        <v>18.733332999999998</v>
      </c>
      <c r="G132" s="2" t="s">
        <v>7904</v>
      </c>
      <c r="H132" s="2" t="s">
        <v>7905</v>
      </c>
      <c r="I132" s="2">
        <v>1991</v>
      </c>
      <c r="J132" s="2"/>
      <c r="K132" s="2"/>
      <c r="L132" s="2"/>
      <c r="M132" s="2"/>
      <c r="N132" s="2"/>
      <c r="O132" s="2"/>
      <c r="P132" s="2"/>
      <c r="Q132" s="2"/>
    </row>
    <row r="133" spans="1:17" ht="15" customHeight="1" x14ac:dyDescent="0.25">
      <c r="A133" s="115"/>
      <c r="B133" s="119"/>
      <c r="C133" s="19" t="s">
        <v>7109</v>
      </c>
      <c r="D133" s="20" t="s">
        <v>6362</v>
      </c>
      <c r="E133" s="2">
        <v>-29.733332999999998</v>
      </c>
      <c r="F133" s="2">
        <v>17.433333000000001</v>
      </c>
      <c r="G133" s="2" t="s">
        <v>7904</v>
      </c>
      <c r="H133" s="2" t="s">
        <v>7905</v>
      </c>
      <c r="I133" s="2">
        <v>1991</v>
      </c>
      <c r="J133" s="2"/>
      <c r="K133" s="2"/>
      <c r="L133" s="2"/>
      <c r="M133" s="2"/>
      <c r="N133" s="2"/>
      <c r="O133" s="2"/>
      <c r="P133" s="2"/>
      <c r="Q133" s="2"/>
    </row>
    <row r="134" spans="1:17" ht="15" customHeight="1" x14ac:dyDescent="0.25">
      <c r="A134" s="115"/>
      <c r="B134" s="119"/>
      <c r="C134" s="19" t="s">
        <v>7110</v>
      </c>
      <c r="D134" s="20" t="s">
        <v>6362</v>
      </c>
      <c r="E134" s="2">
        <v>-26.05</v>
      </c>
      <c r="F134" s="2">
        <v>29.333333</v>
      </c>
      <c r="G134" s="2" t="s">
        <v>7904</v>
      </c>
      <c r="H134" s="2" t="s">
        <v>7905</v>
      </c>
      <c r="I134" s="2">
        <v>1991</v>
      </c>
      <c r="J134" s="2"/>
      <c r="K134" s="2"/>
      <c r="L134" s="2"/>
      <c r="M134" s="2"/>
      <c r="N134" s="2"/>
      <c r="O134" s="2"/>
      <c r="P134" s="2"/>
      <c r="Q134" s="2"/>
    </row>
    <row r="135" spans="1:17" ht="15" customHeight="1" x14ac:dyDescent="0.25">
      <c r="A135" s="115"/>
      <c r="B135" s="119"/>
      <c r="C135" s="19" t="s">
        <v>7111</v>
      </c>
      <c r="D135" s="20" t="s">
        <v>6362</v>
      </c>
      <c r="E135" s="2">
        <v>-30.3</v>
      </c>
      <c r="F135" s="2">
        <v>17.600000000000001</v>
      </c>
      <c r="G135" s="2" t="s">
        <v>7904</v>
      </c>
      <c r="H135" s="2" t="s">
        <v>7905</v>
      </c>
      <c r="I135" s="2">
        <v>1991</v>
      </c>
      <c r="J135" s="2"/>
      <c r="K135" s="2"/>
      <c r="L135" s="2"/>
      <c r="M135" s="2"/>
      <c r="N135" s="2"/>
      <c r="O135" s="2"/>
      <c r="P135" s="2"/>
      <c r="Q135" s="2"/>
    </row>
    <row r="136" spans="1:17" ht="15" customHeight="1" x14ac:dyDescent="0.25">
      <c r="A136" s="115"/>
      <c r="B136" s="119"/>
      <c r="C136" s="58" t="s">
        <v>7418</v>
      </c>
      <c r="D136" t="s">
        <v>6362</v>
      </c>
      <c r="E136" s="2">
        <v>-31.962778</v>
      </c>
      <c r="F136" s="2">
        <v>115.831306</v>
      </c>
      <c r="G136" s="2" t="s">
        <v>7906</v>
      </c>
      <c r="H136" s="2" t="s">
        <v>7907</v>
      </c>
      <c r="I136" s="2">
        <v>2022</v>
      </c>
      <c r="J136" s="2"/>
      <c r="K136" s="2"/>
      <c r="L136" s="2"/>
      <c r="M136" s="2"/>
      <c r="N136" s="2"/>
      <c r="O136" s="2"/>
      <c r="P136" s="2"/>
      <c r="Q136" s="2"/>
    </row>
    <row r="137" spans="1:17" ht="15" customHeight="1" x14ac:dyDescent="0.25">
      <c r="A137" s="115"/>
      <c r="B137" s="119"/>
      <c r="C137" s="19" t="s">
        <v>7097</v>
      </c>
      <c r="D137" s="20" t="s">
        <v>6362</v>
      </c>
      <c r="E137" s="2">
        <v>-29.566666999999999</v>
      </c>
      <c r="F137" s="2">
        <v>17.95</v>
      </c>
      <c r="G137" s="2" t="s">
        <v>7807</v>
      </c>
      <c r="H137" s="2" t="s">
        <v>7808</v>
      </c>
      <c r="I137" s="2">
        <v>1994</v>
      </c>
      <c r="J137" s="2"/>
      <c r="K137" s="2"/>
      <c r="L137" s="2"/>
      <c r="M137" s="2"/>
      <c r="N137" s="2"/>
      <c r="O137" s="2"/>
      <c r="P137" s="2"/>
      <c r="Q137" s="2"/>
    </row>
    <row r="138" spans="1:17" ht="15" customHeight="1" x14ac:dyDescent="0.25">
      <c r="A138" s="115"/>
      <c r="B138" s="119"/>
      <c r="C138" s="19" t="s">
        <v>158</v>
      </c>
      <c r="D138" s="20" t="s">
        <v>6363</v>
      </c>
      <c r="E138" s="2">
        <v>-29.566666999999999</v>
      </c>
      <c r="F138" s="2">
        <v>17.95</v>
      </c>
      <c r="G138" s="2" t="s">
        <v>7807</v>
      </c>
      <c r="H138" s="2" t="s">
        <v>7808</v>
      </c>
      <c r="I138" s="2">
        <v>1994</v>
      </c>
      <c r="J138" s="2"/>
      <c r="K138" s="2"/>
      <c r="L138" s="2"/>
      <c r="M138" s="2"/>
      <c r="N138" s="2"/>
      <c r="O138" s="2"/>
      <c r="P138" s="2"/>
      <c r="Q138" s="2"/>
    </row>
    <row r="139" spans="1:17" ht="15" customHeight="1" x14ac:dyDescent="0.25">
      <c r="A139" s="115"/>
      <c r="B139" s="119"/>
      <c r="C139" s="19" t="s">
        <v>7115</v>
      </c>
      <c r="D139" s="20" t="s">
        <v>6362</v>
      </c>
      <c r="E139" s="2">
        <v>31.1</v>
      </c>
      <c r="F139" s="2">
        <v>30.933333000000001</v>
      </c>
      <c r="G139" s="2" t="s">
        <v>7908</v>
      </c>
      <c r="H139" s="2" t="s">
        <v>7909</v>
      </c>
      <c r="I139" s="2">
        <v>2019</v>
      </c>
      <c r="J139" s="2"/>
      <c r="K139" s="2"/>
      <c r="L139" s="2"/>
      <c r="M139" s="2"/>
      <c r="N139" s="2"/>
      <c r="O139" s="2"/>
      <c r="P139" s="2"/>
      <c r="Q139" s="2"/>
    </row>
    <row r="140" spans="1:17" ht="15" customHeight="1" x14ac:dyDescent="0.25">
      <c r="A140" s="115"/>
      <c r="B140" s="119"/>
      <c r="C140" s="19" t="s">
        <v>161</v>
      </c>
      <c r="D140" s="20" t="s">
        <v>6362</v>
      </c>
      <c r="E140" s="2">
        <v>-29.566666999999999</v>
      </c>
      <c r="F140" s="2">
        <v>17.95</v>
      </c>
      <c r="G140" s="2" t="s">
        <v>7807</v>
      </c>
      <c r="H140" s="2" t="s">
        <v>7808</v>
      </c>
      <c r="I140" s="2">
        <v>1994</v>
      </c>
      <c r="J140" s="2"/>
      <c r="K140" s="2"/>
      <c r="L140" s="2"/>
      <c r="M140" s="2"/>
      <c r="N140" s="2"/>
      <c r="O140" s="2"/>
      <c r="P140" s="2"/>
      <c r="Q140" s="2"/>
    </row>
    <row r="141" spans="1:17" ht="15" customHeight="1" x14ac:dyDescent="0.25">
      <c r="A141" s="115"/>
      <c r="B141" s="119"/>
      <c r="C141" s="19" t="s">
        <v>163</v>
      </c>
      <c r="D141" s="20" t="s">
        <v>6362</v>
      </c>
      <c r="E141" s="2">
        <v>-29.566666999999999</v>
      </c>
      <c r="F141" s="2">
        <v>17.95</v>
      </c>
      <c r="G141" s="2" t="s">
        <v>7807</v>
      </c>
      <c r="H141" s="2" t="s">
        <v>7808</v>
      </c>
      <c r="I141" s="2">
        <v>1994</v>
      </c>
      <c r="J141" s="2"/>
      <c r="K141" s="2"/>
      <c r="L141" s="2"/>
      <c r="M141" s="2"/>
      <c r="N141" s="2"/>
      <c r="O141" s="2"/>
      <c r="P141" s="2"/>
      <c r="Q141" s="2"/>
    </row>
    <row r="142" spans="1:17" ht="15" customHeight="1" x14ac:dyDescent="0.25">
      <c r="A142" s="115"/>
      <c r="B142" s="119"/>
      <c r="C142" s="19" t="s">
        <v>165</v>
      </c>
      <c r="D142" s="20" t="s">
        <v>6363</v>
      </c>
      <c r="E142" s="2">
        <v>-29.566666999999999</v>
      </c>
      <c r="F142" s="2">
        <v>17.95</v>
      </c>
      <c r="G142" s="2" t="s">
        <v>7807</v>
      </c>
      <c r="H142" s="2" t="s">
        <v>7808</v>
      </c>
      <c r="I142" s="2">
        <v>1994</v>
      </c>
      <c r="J142" s="2"/>
      <c r="K142" s="2"/>
      <c r="L142" s="2"/>
      <c r="M142" s="2"/>
      <c r="N142" s="2"/>
      <c r="O142" s="2"/>
      <c r="P142" s="2"/>
      <c r="Q142" s="2"/>
    </row>
    <row r="143" spans="1:17" ht="15" customHeight="1" x14ac:dyDescent="0.25">
      <c r="A143" s="115"/>
      <c r="B143" s="119"/>
      <c r="C143" s="19" t="s">
        <v>167</v>
      </c>
      <c r="D143" s="20" t="s">
        <v>6363</v>
      </c>
      <c r="E143" s="2">
        <v>-29.566666999999999</v>
      </c>
      <c r="F143" s="2">
        <v>17.95</v>
      </c>
      <c r="G143" s="2" t="s">
        <v>7807</v>
      </c>
      <c r="H143" s="2" t="s">
        <v>7808</v>
      </c>
      <c r="I143" s="2">
        <v>1994</v>
      </c>
      <c r="J143" s="2"/>
      <c r="K143" s="2"/>
      <c r="L143" s="2"/>
      <c r="M143" s="2"/>
      <c r="N143" s="2"/>
      <c r="O143" s="2"/>
      <c r="P143" s="2"/>
      <c r="Q143" s="2"/>
    </row>
    <row r="144" spans="1:17" ht="15" customHeight="1" x14ac:dyDescent="0.25">
      <c r="A144" s="115"/>
      <c r="B144" s="119"/>
      <c r="C144" s="19" t="s">
        <v>169</v>
      </c>
      <c r="D144" s="20" t="s">
        <v>6363</v>
      </c>
      <c r="E144" s="2">
        <v>-29.566666999999999</v>
      </c>
      <c r="F144" s="2">
        <v>17.95</v>
      </c>
      <c r="G144" s="2" t="s">
        <v>7807</v>
      </c>
      <c r="H144" s="2" t="s">
        <v>7808</v>
      </c>
      <c r="I144" s="2">
        <v>1994</v>
      </c>
      <c r="J144" s="2"/>
      <c r="K144" s="2"/>
      <c r="L144" s="2"/>
      <c r="M144" s="2"/>
      <c r="N144" s="2"/>
      <c r="O144" s="2"/>
      <c r="P144" s="2"/>
      <c r="Q144" s="2"/>
    </row>
    <row r="145" spans="1:17" ht="15" customHeight="1" x14ac:dyDescent="0.25">
      <c r="A145" s="115"/>
      <c r="B145" s="119"/>
      <c r="C145" s="19" t="s">
        <v>171</v>
      </c>
      <c r="D145" s="20" t="s">
        <v>6363</v>
      </c>
      <c r="E145" s="2">
        <v>-29.566666999999999</v>
      </c>
      <c r="F145" s="2">
        <v>17.95</v>
      </c>
      <c r="G145" s="2" t="s">
        <v>7807</v>
      </c>
      <c r="H145" s="2" t="s">
        <v>7808</v>
      </c>
      <c r="I145" s="2">
        <v>1994</v>
      </c>
      <c r="J145" s="2"/>
      <c r="K145" s="2"/>
      <c r="L145" s="2"/>
      <c r="M145" s="2"/>
      <c r="N145" s="2"/>
      <c r="O145" s="2"/>
      <c r="P145" s="2"/>
      <c r="Q145" s="2"/>
    </row>
    <row r="146" spans="1:17" ht="15" customHeight="1" x14ac:dyDescent="0.25">
      <c r="A146" s="115"/>
      <c r="B146" s="119"/>
      <c r="C146" s="39" t="s">
        <v>4342</v>
      </c>
      <c r="D146" s="29" t="s">
        <v>6363</v>
      </c>
      <c r="E146" s="2">
        <v>-30.288516999999999</v>
      </c>
      <c r="F146" s="2">
        <v>17.744985</v>
      </c>
      <c r="G146" s="2" t="s">
        <v>7903</v>
      </c>
      <c r="H146" s="2" t="s">
        <v>7828</v>
      </c>
      <c r="I146" s="2">
        <v>2007</v>
      </c>
      <c r="J146" s="2"/>
      <c r="K146" s="2"/>
      <c r="L146" s="2"/>
      <c r="M146" s="2"/>
      <c r="N146" s="2"/>
      <c r="O146" s="2"/>
      <c r="P146" s="2"/>
      <c r="Q146" s="2"/>
    </row>
    <row r="147" spans="1:17" ht="15" customHeight="1" x14ac:dyDescent="0.25">
      <c r="A147" s="115"/>
      <c r="B147" s="119"/>
      <c r="C147" s="19" t="s">
        <v>174</v>
      </c>
      <c r="D147" s="20" t="s">
        <v>6363</v>
      </c>
      <c r="E147" s="2">
        <v>-29.566666999999999</v>
      </c>
      <c r="F147" s="2">
        <v>17.95</v>
      </c>
      <c r="G147" s="2" t="s">
        <v>7807</v>
      </c>
      <c r="H147" s="2" t="s">
        <v>7808</v>
      </c>
      <c r="I147" s="2">
        <v>1994</v>
      </c>
      <c r="J147" s="2"/>
      <c r="K147" s="2"/>
      <c r="L147" s="2"/>
      <c r="M147" s="2"/>
      <c r="N147" s="2"/>
      <c r="O147" s="2"/>
      <c r="P147" s="2"/>
      <c r="Q147" s="2"/>
    </row>
    <row r="148" spans="1:17" ht="15" customHeight="1" x14ac:dyDescent="0.25">
      <c r="A148" s="115"/>
      <c r="B148" s="119"/>
      <c r="C148" s="19" t="s">
        <v>3791</v>
      </c>
      <c r="D148" s="20" t="s">
        <v>6362</v>
      </c>
      <c r="E148" s="2">
        <v>17.916667</v>
      </c>
      <c r="F148" s="2">
        <v>-76.191666999999995</v>
      </c>
      <c r="G148" s="2" t="s">
        <v>7869</v>
      </c>
      <c r="H148" s="2" t="s">
        <v>7851</v>
      </c>
      <c r="I148" s="2">
        <v>1974</v>
      </c>
      <c r="J148" s="2"/>
      <c r="K148" s="2"/>
      <c r="L148" s="2"/>
      <c r="M148" s="2"/>
      <c r="N148" s="2"/>
      <c r="O148" s="2"/>
      <c r="P148" s="2"/>
      <c r="Q148" s="2"/>
    </row>
    <row r="149" spans="1:17" ht="15" customHeight="1" x14ac:dyDescent="0.25">
      <c r="A149" s="115"/>
      <c r="B149" s="119"/>
      <c r="C149" s="39" t="s">
        <v>4343</v>
      </c>
      <c r="D149" s="29" t="s">
        <v>6362</v>
      </c>
      <c r="E149" s="2">
        <v>-29.055693000000002</v>
      </c>
      <c r="F149" s="2">
        <v>26.211030000000001</v>
      </c>
      <c r="G149" s="2" t="s">
        <v>7910</v>
      </c>
      <c r="H149" s="2" t="s">
        <v>7911</v>
      </c>
      <c r="I149" s="2">
        <v>2013</v>
      </c>
      <c r="J149" s="2"/>
      <c r="K149" s="2"/>
      <c r="L149" s="2"/>
      <c r="M149" s="2"/>
      <c r="N149" s="2"/>
      <c r="O149" s="2"/>
      <c r="P149" s="2"/>
      <c r="Q149" s="2"/>
    </row>
    <row r="150" spans="1:17" ht="15" customHeight="1" x14ac:dyDescent="0.25">
      <c r="A150" s="115"/>
      <c r="B150" s="119"/>
      <c r="C150" s="19" t="s">
        <v>177</v>
      </c>
      <c r="D150" s="20" t="s">
        <v>6363</v>
      </c>
      <c r="E150" s="2">
        <v>-29.566666999999999</v>
      </c>
      <c r="F150" s="2">
        <v>17.95</v>
      </c>
      <c r="G150" s="2" t="s">
        <v>7807</v>
      </c>
      <c r="H150" s="2" t="s">
        <v>7808</v>
      </c>
      <c r="I150" s="2">
        <v>1994</v>
      </c>
      <c r="J150" s="2"/>
      <c r="K150" s="2"/>
      <c r="L150" s="2"/>
      <c r="M150" s="2"/>
      <c r="N150" s="2"/>
      <c r="O150" s="2"/>
      <c r="P150" s="2"/>
      <c r="Q150" s="2"/>
    </row>
    <row r="151" spans="1:17" ht="15" customHeight="1" x14ac:dyDescent="0.25">
      <c r="A151" s="115"/>
      <c r="B151" s="119"/>
      <c r="C151" s="58" t="s">
        <v>6419</v>
      </c>
      <c r="D151" t="s">
        <v>6363</v>
      </c>
      <c r="E151" s="2">
        <v>27.066666999999999</v>
      </c>
      <c r="F151" s="2">
        <v>142.216667</v>
      </c>
      <c r="G151" s="2" t="s">
        <v>7885</v>
      </c>
      <c r="H151" s="2" t="s">
        <v>7820</v>
      </c>
      <c r="I151" s="2">
        <v>2006</v>
      </c>
      <c r="J151" s="2"/>
      <c r="K151" s="2"/>
      <c r="L151" s="2"/>
      <c r="M151" s="2"/>
      <c r="N151" s="2"/>
      <c r="O151" s="2"/>
      <c r="P151" s="2"/>
      <c r="Q151" s="2"/>
    </row>
    <row r="152" spans="1:17" ht="15" customHeight="1" x14ac:dyDescent="0.25">
      <c r="A152" s="112" t="s">
        <v>6</v>
      </c>
      <c r="B152" s="113">
        <v>120</v>
      </c>
      <c r="C152" s="19" t="s">
        <v>2294</v>
      </c>
      <c r="D152" s="20" t="s">
        <v>6362</v>
      </c>
      <c r="E152">
        <v>-21.25</v>
      </c>
      <c r="F152">
        <v>-48.316667000000002</v>
      </c>
      <c r="G152" t="s">
        <v>7912</v>
      </c>
      <c r="H152" t="s">
        <v>7913</v>
      </c>
      <c r="I152">
        <v>2011</v>
      </c>
    </row>
    <row r="153" spans="1:17" ht="15" customHeight="1" x14ac:dyDescent="0.25">
      <c r="A153" s="112"/>
      <c r="B153" s="113"/>
      <c r="C153" s="19" t="s">
        <v>2295</v>
      </c>
      <c r="D153" s="20" t="s">
        <v>6363</v>
      </c>
      <c r="E153">
        <v>-19.581111</v>
      </c>
      <c r="F153">
        <v>-57.039444000000003</v>
      </c>
      <c r="G153" t="s">
        <v>7848</v>
      </c>
      <c r="H153" t="s">
        <v>7849</v>
      </c>
      <c r="I153">
        <v>2018</v>
      </c>
    </row>
    <row r="154" spans="1:17" ht="15" customHeight="1" x14ac:dyDescent="0.25">
      <c r="A154" s="112"/>
      <c r="B154" s="113"/>
      <c r="C154" s="19" t="s">
        <v>2350</v>
      </c>
      <c r="D154" s="20" t="s">
        <v>6362</v>
      </c>
      <c r="E154">
        <v>-21.745556000000001</v>
      </c>
      <c r="F154">
        <v>-48.498055999999998</v>
      </c>
      <c r="G154" t="s">
        <v>7914</v>
      </c>
      <c r="H154" t="s">
        <v>7915</v>
      </c>
      <c r="I154">
        <v>2008</v>
      </c>
    </row>
    <row r="155" spans="1:17" ht="15" customHeight="1" x14ac:dyDescent="0.25">
      <c r="A155" s="112"/>
      <c r="B155" s="113"/>
      <c r="C155" s="19" t="s">
        <v>2121</v>
      </c>
      <c r="D155" s="20" t="s">
        <v>6362</v>
      </c>
      <c r="E155">
        <v>-8.3691669999999991</v>
      </c>
      <c r="F155">
        <v>-36.083333000000003</v>
      </c>
      <c r="G155" t="s">
        <v>7916</v>
      </c>
      <c r="H155" t="s">
        <v>7917</v>
      </c>
      <c r="I155">
        <v>2011</v>
      </c>
    </row>
    <row r="156" spans="1:17" ht="15" customHeight="1" x14ac:dyDescent="0.25">
      <c r="A156" s="112"/>
      <c r="B156" s="113"/>
      <c r="C156" s="19" t="s">
        <v>6369</v>
      </c>
      <c r="D156" s="20" t="s">
        <v>6363</v>
      </c>
      <c r="E156">
        <v>8.9333329999999993</v>
      </c>
      <c r="F156">
        <v>-67.416667000000004</v>
      </c>
      <c r="G156" t="s">
        <v>7918</v>
      </c>
      <c r="H156" t="s">
        <v>7871</v>
      </c>
      <c r="I156">
        <v>1992</v>
      </c>
    </row>
    <row r="157" spans="1:17" ht="15" customHeight="1" x14ac:dyDescent="0.25">
      <c r="A157" s="112"/>
      <c r="B157" s="113"/>
      <c r="C157" s="58" t="s">
        <v>6420</v>
      </c>
      <c r="D157" t="s">
        <v>6362</v>
      </c>
      <c r="E157">
        <v>26.15</v>
      </c>
      <c r="F157">
        <v>-97.983333000000002</v>
      </c>
      <c r="G157" t="s">
        <v>7834</v>
      </c>
      <c r="H157" t="s">
        <v>7835</v>
      </c>
      <c r="I157">
        <v>2007</v>
      </c>
    </row>
    <row r="158" spans="1:17" ht="15" customHeight="1" x14ac:dyDescent="0.25">
      <c r="A158" s="112"/>
      <c r="B158" s="113"/>
      <c r="C158" s="19" t="s">
        <v>2362</v>
      </c>
      <c r="D158" s="20" t="s">
        <v>6363</v>
      </c>
      <c r="E158">
        <v>-20.544167000000002</v>
      </c>
      <c r="F158">
        <v>-54.398333000000001</v>
      </c>
      <c r="G158" t="s">
        <v>7848</v>
      </c>
      <c r="H158" t="s">
        <v>7849</v>
      </c>
      <c r="I158">
        <v>2018</v>
      </c>
    </row>
    <row r="159" spans="1:17" ht="15" customHeight="1" x14ac:dyDescent="0.25">
      <c r="A159" s="112"/>
      <c r="B159" s="113"/>
      <c r="C159" s="19" t="s">
        <v>6370</v>
      </c>
      <c r="D159" s="20" t="s">
        <v>6362</v>
      </c>
      <c r="E159">
        <v>30.664866</v>
      </c>
      <c r="F159">
        <v>114.372472</v>
      </c>
      <c r="G159" t="s">
        <v>7919</v>
      </c>
      <c r="H159" t="s">
        <v>7820</v>
      </c>
      <c r="I159">
        <v>2002</v>
      </c>
    </row>
    <row r="160" spans="1:17" ht="15" customHeight="1" x14ac:dyDescent="0.25">
      <c r="A160" s="42" t="s">
        <v>7</v>
      </c>
      <c r="B160" s="54">
        <v>6</v>
      </c>
      <c r="C160" s="19" t="s">
        <v>1872</v>
      </c>
      <c r="D160" s="20" t="s">
        <v>6362</v>
      </c>
      <c r="E160">
        <v>-36.211492</v>
      </c>
      <c r="F160">
        <v>175.08638199999999</v>
      </c>
      <c r="G160" t="s">
        <v>7920</v>
      </c>
      <c r="H160" t="s">
        <v>7907</v>
      </c>
      <c r="I160">
        <v>2013</v>
      </c>
    </row>
    <row r="161" spans="1:9" ht="15" customHeight="1" x14ac:dyDescent="0.25">
      <c r="A161" s="112" t="s">
        <v>8</v>
      </c>
      <c r="B161" s="113">
        <v>259</v>
      </c>
      <c r="C161" s="19" t="s">
        <v>1873</v>
      </c>
      <c r="D161" s="20" t="s">
        <v>6362</v>
      </c>
      <c r="E161">
        <v>-41.133333</v>
      </c>
      <c r="F161">
        <v>-71.316666999999995</v>
      </c>
      <c r="G161" t="s">
        <v>7921</v>
      </c>
      <c r="H161" t="s">
        <v>7830</v>
      </c>
      <c r="I161">
        <v>2001</v>
      </c>
    </row>
    <row r="162" spans="1:9" ht="15" customHeight="1" x14ac:dyDescent="0.25">
      <c r="A162" s="112"/>
      <c r="B162" s="113"/>
      <c r="C162" s="19" t="s">
        <v>186</v>
      </c>
      <c r="D162" s="20" t="s">
        <v>6362</v>
      </c>
      <c r="E162">
        <v>-23.334862000000001</v>
      </c>
      <c r="F162">
        <v>-45.147582</v>
      </c>
      <c r="G162" t="s">
        <v>7821</v>
      </c>
      <c r="H162" t="s">
        <v>7822</v>
      </c>
      <c r="I162">
        <v>2014</v>
      </c>
    </row>
    <row r="163" spans="1:9" ht="15" customHeight="1" x14ac:dyDescent="0.25">
      <c r="A163" s="112"/>
      <c r="B163" s="113"/>
      <c r="C163" s="19" t="s">
        <v>187</v>
      </c>
      <c r="D163" s="20" t="s">
        <v>6362</v>
      </c>
      <c r="E163">
        <v>-13.129889</v>
      </c>
      <c r="F163">
        <v>-41.594749999999998</v>
      </c>
      <c r="G163" t="s">
        <v>7815</v>
      </c>
      <c r="H163" t="s">
        <v>7816</v>
      </c>
      <c r="I163">
        <v>2009</v>
      </c>
    </row>
    <row r="164" spans="1:9" ht="15" customHeight="1" x14ac:dyDescent="0.25">
      <c r="A164" s="112" t="s">
        <v>9</v>
      </c>
      <c r="B164" s="113">
        <v>2052</v>
      </c>
      <c r="C164" s="19" t="s">
        <v>4927</v>
      </c>
      <c r="D164" s="20" t="s">
        <v>6363</v>
      </c>
      <c r="E164">
        <v>14.166667</v>
      </c>
      <c r="F164">
        <v>121.216667</v>
      </c>
      <c r="G164" t="s">
        <v>7922</v>
      </c>
      <c r="H164" t="s">
        <v>7923</v>
      </c>
      <c r="I164">
        <v>2018</v>
      </c>
    </row>
    <row r="165" spans="1:9" ht="15" customHeight="1" x14ac:dyDescent="0.25">
      <c r="A165" s="112"/>
      <c r="B165" s="113"/>
      <c r="C165" s="19" t="s">
        <v>3040</v>
      </c>
      <c r="D165" s="20" t="s">
        <v>6362</v>
      </c>
      <c r="E165">
        <v>0.283333</v>
      </c>
      <c r="F165">
        <v>37.866667</v>
      </c>
      <c r="G165" t="s">
        <v>7829</v>
      </c>
      <c r="H165" t="s">
        <v>7830</v>
      </c>
      <c r="I165">
        <v>2011</v>
      </c>
    </row>
    <row r="166" spans="1:9" ht="15" customHeight="1" x14ac:dyDescent="0.25">
      <c r="A166" s="112"/>
      <c r="B166" s="113"/>
      <c r="C166" s="19" t="s">
        <v>6067</v>
      </c>
      <c r="D166" s="20" t="s">
        <v>6362</v>
      </c>
      <c r="E166">
        <v>17.7</v>
      </c>
      <c r="F166">
        <v>82.3</v>
      </c>
      <c r="G166" s="9" t="s">
        <v>8959</v>
      </c>
      <c r="H166" s="9" t="s">
        <v>8960</v>
      </c>
      <c r="I166">
        <v>2018</v>
      </c>
    </row>
    <row r="167" spans="1:9" ht="15" customHeight="1" x14ac:dyDescent="0.25">
      <c r="A167" s="112"/>
      <c r="B167" s="113"/>
      <c r="C167" s="58" t="s">
        <v>6421</v>
      </c>
      <c r="D167" t="s">
        <v>6362</v>
      </c>
      <c r="E167">
        <v>-31.65</v>
      </c>
      <c r="F167">
        <v>-52.55</v>
      </c>
      <c r="G167" t="s">
        <v>7836</v>
      </c>
      <c r="H167" t="s">
        <v>7837</v>
      </c>
      <c r="I167">
        <v>2017</v>
      </c>
    </row>
    <row r="168" spans="1:9" ht="15" customHeight="1" x14ac:dyDescent="0.25">
      <c r="A168" s="112"/>
      <c r="B168" s="113"/>
      <c r="C168" s="19" t="s">
        <v>4346</v>
      </c>
      <c r="D168" s="29" t="s">
        <v>6362</v>
      </c>
      <c r="E168">
        <v>26.069547</v>
      </c>
      <c r="F168">
        <v>-98.145171000000005</v>
      </c>
      <c r="G168" t="s">
        <v>7834</v>
      </c>
      <c r="H168" t="s">
        <v>7835</v>
      </c>
      <c r="I168">
        <v>2007</v>
      </c>
    </row>
    <row r="169" spans="1:9" ht="15" customHeight="1" x14ac:dyDescent="0.25">
      <c r="A169" s="112"/>
      <c r="B169" s="113"/>
      <c r="C169" s="19" t="s">
        <v>2870</v>
      </c>
      <c r="D169" s="20" t="s">
        <v>6363</v>
      </c>
      <c r="E169">
        <v>-0.61666699999999997</v>
      </c>
      <c r="F169">
        <v>-90.3</v>
      </c>
      <c r="G169" t="s">
        <v>7823</v>
      </c>
      <c r="H169" t="s">
        <v>7814</v>
      </c>
      <c r="I169">
        <v>1987</v>
      </c>
    </row>
    <row r="170" spans="1:9" ht="15" customHeight="1" x14ac:dyDescent="0.25">
      <c r="A170" s="112"/>
      <c r="B170" s="113"/>
      <c r="C170" s="19" t="s">
        <v>3792</v>
      </c>
      <c r="D170" s="20" t="s">
        <v>6362</v>
      </c>
      <c r="E170">
        <v>17.916667</v>
      </c>
      <c r="F170">
        <v>-76.191666999999995</v>
      </c>
      <c r="G170" t="s">
        <v>7869</v>
      </c>
      <c r="H170" t="s">
        <v>7851</v>
      </c>
      <c r="I170">
        <v>1974</v>
      </c>
    </row>
    <row r="171" spans="1:9" ht="15" customHeight="1" x14ac:dyDescent="0.25">
      <c r="A171" s="112"/>
      <c r="B171" s="113"/>
      <c r="C171" s="19" t="s">
        <v>4344</v>
      </c>
      <c r="D171" s="29" t="s">
        <v>6362</v>
      </c>
      <c r="E171">
        <v>17.7</v>
      </c>
      <c r="F171">
        <v>82.3</v>
      </c>
      <c r="G171" t="s">
        <v>7924</v>
      </c>
      <c r="H171" t="s">
        <v>7925</v>
      </c>
      <c r="I171">
        <v>2017</v>
      </c>
    </row>
    <row r="172" spans="1:9" ht="15" customHeight="1" x14ac:dyDescent="0.25">
      <c r="A172" s="112"/>
      <c r="B172" s="113"/>
      <c r="C172" s="19" t="s">
        <v>4928</v>
      </c>
      <c r="D172" s="20" t="s">
        <v>6363</v>
      </c>
      <c r="E172">
        <v>14.166667</v>
      </c>
      <c r="F172">
        <v>121.216667</v>
      </c>
      <c r="G172" t="s">
        <v>7922</v>
      </c>
      <c r="H172" t="s">
        <v>7923</v>
      </c>
      <c r="I172">
        <v>2018</v>
      </c>
    </row>
    <row r="173" spans="1:9" ht="15" customHeight="1" x14ac:dyDescent="0.25">
      <c r="A173" s="112"/>
      <c r="B173" s="113"/>
      <c r="C173" s="19" t="s">
        <v>6087</v>
      </c>
      <c r="D173" s="20" t="s">
        <v>6363</v>
      </c>
      <c r="E173">
        <v>-3.0666669999999998</v>
      </c>
      <c r="F173">
        <v>37.35</v>
      </c>
      <c r="G173" t="s">
        <v>7846</v>
      </c>
      <c r="H173" t="s">
        <v>7847</v>
      </c>
      <c r="I173">
        <v>2020</v>
      </c>
    </row>
    <row r="174" spans="1:9" ht="15" customHeight="1" x14ac:dyDescent="0.25">
      <c r="A174" s="112"/>
      <c r="B174" s="113"/>
      <c r="C174" s="19" t="s">
        <v>4929</v>
      </c>
      <c r="D174" s="20" t="s">
        <v>6363</v>
      </c>
      <c r="E174">
        <v>14.166667</v>
      </c>
      <c r="F174">
        <v>121.216667</v>
      </c>
      <c r="G174" t="s">
        <v>7922</v>
      </c>
      <c r="H174" t="s">
        <v>7923</v>
      </c>
      <c r="I174">
        <v>2018</v>
      </c>
    </row>
    <row r="175" spans="1:9" ht="15" customHeight="1" x14ac:dyDescent="0.25">
      <c r="A175" s="112"/>
      <c r="B175" s="113"/>
      <c r="C175" s="19" t="s">
        <v>3742</v>
      </c>
      <c r="D175" s="20" t="s">
        <v>6363</v>
      </c>
      <c r="E175">
        <v>39.433332999999998</v>
      </c>
      <c r="F175">
        <v>-31.183333000000001</v>
      </c>
      <c r="G175" t="s">
        <v>7926</v>
      </c>
      <c r="H175" t="s">
        <v>7927</v>
      </c>
      <c r="I175">
        <v>2002</v>
      </c>
    </row>
    <row r="176" spans="1:9" ht="15" customHeight="1" x14ac:dyDescent="0.25">
      <c r="A176" s="112"/>
      <c r="B176" s="113"/>
      <c r="C176" s="19" t="s">
        <v>4003</v>
      </c>
      <c r="D176" s="20" t="s">
        <v>6362</v>
      </c>
      <c r="E176">
        <v>8.35</v>
      </c>
      <c r="F176">
        <v>80.349999999999994</v>
      </c>
      <c r="G176" t="s">
        <v>7928</v>
      </c>
      <c r="H176" t="s">
        <v>7929</v>
      </c>
      <c r="I176">
        <v>1979</v>
      </c>
    </row>
    <row r="177" spans="1:9" ht="15" customHeight="1" x14ac:dyDescent="0.25">
      <c r="A177" s="112"/>
      <c r="B177" s="113"/>
      <c r="C177" s="19" t="s">
        <v>4347</v>
      </c>
      <c r="D177" s="29" t="s">
        <v>6362</v>
      </c>
      <c r="E177">
        <v>26.069547</v>
      </c>
      <c r="F177">
        <v>-98.145171000000005</v>
      </c>
      <c r="G177" t="s">
        <v>7834</v>
      </c>
      <c r="H177" t="s">
        <v>7835</v>
      </c>
      <c r="I177">
        <v>2007</v>
      </c>
    </row>
    <row r="178" spans="1:9" ht="15" customHeight="1" x14ac:dyDescent="0.25">
      <c r="A178" s="112"/>
      <c r="B178" s="113"/>
      <c r="C178" s="19" t="s">
        <v>6088</v>
      </c>
      <c r="D178" s="20" t="s">
        <v>6362</v>
      </c>
      <c r="E178">
        <v>-3.0666669999999998</v>
      </c>
      <c r="F178">
        <v>37.35</v>
      </c>
      <c r="G178" t="s">
        <v>7846</v>
      </c>
      <c r="H178" t="s">
        <v>7847</v>
      </c>
      <c r="I178">
        <v>2020</v>
      </c>
    </row>
    <row r="179" spans="1:9" ht="15" customHeight="1" x14ac:dyDescent="0.25">
      <c r="A179" s="112"/>
      <c r="B179" s="113"/>
      <c r="C179" s="19" t="s">
        <v>191</v>
      </c>
      <c r="D179" s="20" t="s">
        <v>6362</v>
      </c>
      <c r="E179">
        <v>-22.8</v>
      </c>
      <c r="F179">
        <v>-47.033332999999999</v>
      </c>
      <c r="G179" t="s">
        <v>7865</v>
      </c>
      <c r="H179" t="s">
        <v>7866</v>
      </c>
      <c r="I179">
        <v>2006</v>
      </c>
    </row>
    <row r="180" spans="1:9" ht="15" customHeight="1" x14ac:dyDescent="0.25">
      <c r="A180" s="112"/>
      <c r="B180" s="113"/>
      <c r="C180" s="62" t="s">
        <v>7199</v>
      </c>
      <c r="D180" t="s">
        <v>6362</v>
      </c>
      <c r="E180">
        <v>31.833333</v>
      </c>
      <c r="F180">
        <v>92.733333000000002</v>
      </c>
      <c r="G180" t="s">
        <v>7930</v>
      </c>
      <c r="H180" t="s">
        <v>7849</v>
      </c>
      <c r="I180">
        <v>2020</v>
      </c>
    </row>
    <row r="181" spans="1:9" ht="15" customHeight="1" x14ac:dyDescent="0.25">
      <c r="A181" s="112"/>
      <c r="B181" s="113"/>
      <c r="C181" s="58" t="s">
        <v>7419</v>
      </c>
      <c r="D181" t="s">
        <v>6363</v>
      </c>
      <c r="E181">
        <v>-31.962778</v>
      </c>
      <c r="F181">
        <v>115.831306</v>
      </c>
      <c r="G181" t="s">
        <v>7906</v>
      </c>
      <c r="H181" t="s">
        <v>7907</v>
      </c>
      <c r="I181">
        <v>2022</v>
      </c>
    </row>
    <row r="182" spans="1:9" ht="15" customHeight="1" x14ac:dyDescent="0.25">
      <c r="A182" s="112"/>
      <c r="B182" s="113"/>
      <c r="C182" s="19" t="s">
        <v>6068</v>
      </c>
      <c r="D182" s="20" t="s">
        <v>6362</v>
      </c>
      <c r="E182">
        <v>17.7</v>
      </c>
      <c r="F182">
        <v>82.3</v>
      </c>
      <c r="G182" s="9" t="s">
        <v>8959</v>
      </c>
      <c r="H182" s="9" t="s">
        <v>8960</v>
      </c>
      <c r="I182">
        <v>2018</v>
      </c>
    </row>
    <row r="183" spans="1:9" ht="15" customHeight="1" x14ac:dyDescent="0.25">
      <c r="A183" s="112"/>
      <c r="B183" s="113"/>
      <c r="C183" s="58" t="s">
        <v>6422</v>
      </c>
      <c r="D183" t="s">
        <v>6362</v>
      </c>
      <c r="E183">
        <v>26.15</v>
      </c>
      <c r="F183">
        <v>-97.983333000000002</v>
      </c>
      <c r="G183" t="s">
        <v>7834</v>
      </c>
      <c r="H183" t="s">
        <v>7835</v>
      </c>
      <c r="I183">
        <v>2007</v>
      </c>
    </row>
    <row r="184" spans="1:9" ht="15" customHeight="1" x14ac:dyDescent="0.25">
      <c r="A184" s="112"/>
      <c r="B184" s="113"/>
      <c r="C184" s="19" t="s">
        <v>192</v>
      </c>
      <c r="D184" s="20" t="s">
        <v>6362</v>
      </c>
      <c r="E184">
        <v>-22.766667000000002</v>
      </c>
      <c r="F184">
        <v>-48.416666999999997</v>
      </c>
      <c r="G184" t="s">
        <v>7862</v>
      </c>
      <c r="H184" t="s">
        <v>7832</v>
      </c>
      <c r="I184">
        <v>2006</v>
      </c>
    </row>
    <row r="185" spans="1:9" ht="15" customHeight="1" x14ac:dyDescent="0.25">
      <c r="A185" s="112"/>
      <c r="B185" s="113"/>
      <c r="C185" s="19" t="s">
        <v>2251</v>
      </c>
      <c r="D185" s="20" t="s">
        <v>6362</v>
      </c>
      <c r="E185">
        <v>-21.701111000000001</v>
      </c>
      <c r="F185" s="96">
        <v>-57.884999999999998</v>
      </c>
      <c r="G185" t="s">
        <v>7848</v>
      </c>
      <c r="H185" t="s">
        <v>7849</v>
      </c>
      <c r="I185">
        <v>2018</v>
      </c>
    </row>
    <row r="186" spans="1:9" ht="15" customHeight="1" x14ac:dyDescent="0.25">
      <c r="A186" s="112"/>
      <c r="B186" s="113"/>
      <c r="C186" s="19" t="s">
        <v>2252</v>
      </c>
      <c r="D186" s="20" t="s">
        <v>6362</v>
      </c>
      <c r="E186">
        <v>-21.701111000000001</v>
      </c>
      <c r="F186" s="96">
        <v>-57.884999999999998</v>
      </c>
      <c r="G186" t="s">
        <v>7848</v>
      </c>
      <c r="H186" t="s">
        <v>7849</v>
      </c>
      <c r="I186">
        <v>2018</v>
      </c>
    </row>
    <row r="187" spans="1:9" ht="15" customHeight="1" x14ac:dyDescent="0.25">
      <c r="A187" s="112"/>
      <c r="B187" s="113"/>
      <c r="C187" s="19" t="s">
        <v>2369</v>
      </c>
      <c r="D187" s="20" t="s">
        <v>6362</v>
      </c>
      <c r="E187">
        <v>-18.280556000000001</v>
      </c>
      <c r="F187" s="96">
        <v>-52.048056000000003</v>
      </c>
      <c r="G187" t="s">
        <v>7848</v>
      </c>
      <c r="H187" t="s">
        <v>7849</v>
      </c>
      <c r="I187">
        <v>2018</v>
      </c>
    </row>
    <row r="188" spans="1:9" ht="15" customHeight="1" x14ac:dyDescent="0.25">
      <c r="A188" s="112"/>
      <c r="B188" s="113"/>
      <c r="C188" s="19" t="s">
        <v>194</v>
      </c>
      <c r="D188" s="20" t="s">
        <v>6362</v>
      </c>
      <c r="E188">
        <v>-22.766667000000002</v>
      </c>
      <c r="F188">
        <v>-48.416666999999997</v>
      </c>
      <c r="G188" t="s">
        <v>7862</v>
      </c>
      <c r="H188" t="s">
        <v>7832</v>
      </c>
      <c r="I188">
        <v>2006</v>
      </c>
    </row>
    <row r="189" spans="1:9" ht="15" customHeight="1" x14ac:dyDescent="0.25">
      <c r="A189" s="112"/>
      <c r="B189" s="113"/>
      <c r="C189" s="19" t="s">
        <v>195</v>
      </c>
      <c r="D189" s="20" t="s">
        <v>6362</v>
      </c>
      <c r="E189">
        <v>-22.766667000000002</v>
      </c>
      <c r="F189">
        <v>-48.416666999999997</v>
      </c>
      <c r="G189" t="s">
        <v>7862</v>
      </c>
      <c r="H189" t="s">
        <v>7832</v>
      </c>
      <c r="I189">
        <v>2006</v>
      </c>
    </row>
    <row r="190" spans="1:9" ht="15" customHeight="1" x14ac:dyDescent="0.25">
      <c r="A190" s="112"/>
      <c r="B190" s="113"/>
      <c r="C190" s="19" t="s">
        <v>197</v>
      </c>
      <c r="D190" s="20" t="s">
        <v>6363</v>
      </c>
      <c r="E190" s="2">
        <v>-19.177831000000001</v>
      </c>
      <c r="F190" s="2">
        <v>-48.396096999999997</v>
      </c>
      <c r="G190" t="s">
        <v>7852</v>
      </c>
      <c r="H190" t="s">
        <v>7853</v>
      </c>
      <c r="I190">
        <v>2016</v>
      </c>
    </row>
    <row r="191" spans="1:9" ht="15" customHeight="1" x14ac:dyDescent="0.25">
      <c r="A191" s="112"/>
      <c r="B191" s="113"/>
      <c r="C191" s="19" t="s">
        <v>4345</v>
      </c>
      <c r="D191" s="29" t="s">
        <v>6362</v>
      </c>
      <c r="E191">
        <v>17.7</v>
      </c>
      <c r="F191">
        <v>82.3</v>
      </c>
      <c r="G191" t="s">
        <v>7924</v>
      </c>
      <c r="H191" t="s">
        <v>7925</v>
      </c>
      <c r="I191">
        <v>2017</v>
      </c>
    </row>
    <row r="192" spans="1:9" ht="15" customHeight="1" x14ac:dyDescent="0.25">
      <c r="A192" s="112"/>
      <c r="B192" s="113"/>
      <c r="C192" s="19" t="s">
        <v>199</v>
      </c>
      <c r="D192" s="20" t="s">
        <v>6363</v>
      </c>
      <c r="E192" s="2">
        <v>-19.177831000000001</v>
      </c>
      <c r="F192" s="2">
        <v>-48.396096999999997</v>
      </c>
      <c r="G192" t="s">
        <v>7852</v>
      </c>
      <c r="H192" t="s">
        <v>7853</v>
      </c>
      <c r="I192">
        <v>2016</v>
      </c>
    </row>
    <row r="193" spans="1:17" ht="15" customHeight="1" x14ac:dyDescent="0.25">
      <c r="A193" s="112"/>
      <c r="B193" s="113"/>
      <c r="C193" s="19" t="s">
        <v>200</v>
      </c>
      <c r="D193" s="20" t="s">
        <v>6362</v>
      </c>
      <c r="E193">
        <v>-29.566666999999999</v>
      </c>
      <c r="F193">
        <v>17.95</v>
      </c>
      <c r="G193" t="s">
        <v>7807</v>
      </c>
      <c r="H193" t="s">
        <v>7808</v>
      </c>
      <c r="I193">
        <v>1994</v>
      </c>
    </row>
    <row r="194" spans="1:17" ht="15" customHeight="1" x14ac:dyDescent="0.25">
      <c r="A194" s="112"/>
      <c r="B194" s="113"/>
      <c r="C194" s="58" t="s">
        <v>7420</v>
      </c>
      <c r="D194" t="s">
        <v>6363</v>
      </c>
      <c r="E194">
        <v>21.609444</v>
      </c>
      <c r="F194">
        <v>-88.036666999999994</v>
      </c>
      <c r="G194" t="s">
        <v>7931</v>
      </c>
      <c r="H194" t="s">
        <v>7864</v>
      </c>
      <c r="I194">
        <v>2013</v>
      </c>
    </row>
    <row r="195" spans="1:17" ht="15" customHeight="1" x14ac:dyDescent="0.25">
      <c r="A195" s="112"/>
      <c r="B195" s="113"/>
      <c r="C195" s="19" t="s">
        <v>4348</v>
      </c>
      <c r="D195" s="29" t="s">
        <v>6362</v>
      </c>
      <c r="E195">
        <v>26.069547</v>
      </c>
      <c r="F195">
        <v>-98.145171000000005</v>
      </c>
      <c r="G195" t="s">
        <v>7834</v>
      </c>
      <c r="H195" t="s">
        <v>7835</v>
      </c>
      <c r="I195">
        <v>2007</v>
      </c>
    </row>
    <row r="196" spans="1:17" ht="15" customHeight="1" x14ac:dyDescent="0.25">
      <c r="A196" s="112"/>
      <c r="B196" s="113"/>
      <c r="C196" s="19" t="s">
        <v>2370</v>
      </c>
      <c r="D196" s="20" t="s">
        <v>6362</v>
      </c>
      <c r="E196">
        <v>-18.280556000000001</v>
      </c>
      <c r="F196" s="96">
        <v>-52.048056000000003</v>
      </c>
      <c r="G196" t="s">
        <v>7848</v>
      </c>
      <c r="H196" t="s">
        <v>7849</v>
      </c>
      <c r="I196">
        <v>2018</v>
      </c>
    </row>
    <row r="197" spans="1:17" ht="15" customHeight="1" x14ac:dyDescent="0.25">
      <c r="A197" s="112"/>
      <c r="B197" s="113"/>
      <c r="C197" s="19" t="s">
        <v>202</v>
      </c>
      <c r="D197" s="20" t="s">
        <v>6362</v>
      </c>
      <c r="E197">
        <v>-30.333333</v>
      </c>
      <c r="F197">
        <v>-50.833333000000003</v>
      </c>
      <c r="G197" t="s">
        <v>7932</v>
      </c>
      <c r="H197" t="s">
        <v>7853</v>
      </c>
      <c r="I197">
        <v>2008</v>
      </c>
    </row>
    <row r="198" spans="1:17" ht="15" customHeight="1" x14ac:dyDescent="0.25">
      <c r="A198" s="112"/>
      <c r="B198" s="113"/>
      <c r="C198" s="19" t="s">
        <v>3794</v>
      </c>
      <c r="D198" s="20" t="s">
        <v>6363</v>
      </c>
      <c r="E198">
        <v>17.916667</v>
      </c>
      <c r="F198">
        <v>-76.191666999999995</v>
      </c>
      <c r="G198" t="s">
        <v>7869</v>
      </c>
      <c r="H198" t="s">
        <v>7851</v>
      </c>
      <c r="I198">
        <v>1974</v>
      </c>
    </row>
    <row r="199" spans="1:17" ht="15" customHeight="1" x14ac:dyDescent="0.25">
      <c r="A199" s="112" t="s">
        <v>10</v>
      </c>
      <c r="B199" s="116">
        <v>2258</v>
      </c>
      <c r="C199" s="19" t="s">
        <v>3960</v>
      </c>
      <c r="D199" s="20" t="s">
        <v>6362</v>
      </c>
      <c r="E199">
        <v>37.883333</v>
      </c>
      <c r="F199">
        <v>-122.3</v>
      </c>
      <c r="G199" t="s">
        <v>7933</v>
      </c>
      <c r="H199" t="s">
        <v>7934</v>
      </c>
      <c r="I199">
        <v>2002</v>
      </c>
    </row>
    <row r="200" spans="1:17" ht="15" customHeight="1" x14ac:dyDescent="0.25">
      <c r="A200" s="112"/>
      <c r="B200" s="116"/>
      <c r="C200" s="19" t="s">
        <v>4932</v>
      </c>
      <c r="D200" s="20" t="s">
        <v>6362</v>
      </c>
      <c r="E200">
        <v>45.25</v>
      </c>
      <c r="F200">
        <v>-110.75</v>
      </c>
      <c r="G200" t="s">
        <v>7886</v>
      </c>
      <c r="H200" t="s">
        <v>7835</v>
      </c>
      <c r="I200">
        <v>2018</v>
      </c>
    </row>
    <row r="201" spans="1:17" ht="15" customHeight="1" x14ac:dyDescent="0.25">
      <c r="A201" s="112"/>
      <c r="B201" s="116"/>
      <c r="C201" s="19" t="s">
        <v>4931</v>
      </c>
      <c r="D201" s="20" t="s">
        <v>6362</v>
      </c>
      <c r="E201">
        <v>39.774475000000002</v>
      </c>
      <c r="F201">
        <v>3.1292610000000001</v>
      </c>
      <c r="G201" t="s">
        <v>7901</v>
      </c>
      <c r="H201" t="s">
        <v>7902</v>
      </c>
      <c r="I201">
        <v>2017</v>
      </c>
    </row>
    <row r="202" spans="1:17" ht="15" customHeight="1" x14ac:dyDescent="0.25">
      <c r="A202" s="112"/>
      <c r="B202" s="116"/>
      <c r="C202" s="19" t="s">
        <v>4930</v>
      </c>
      <c r="D202" s="20" t="s">
        <v>6362</v>
      </c>
      <c r="E202">
        <v>45.25</v>
      </c>
      <c r="F202">
        <v>-110.75</v>
      </c>
      <c r="G202" t="s">
        <v>7886</v>
      </c>
      <c r="H202" t="s">
        <v>7835</v>
      </c>
      <c r="I202">
        <v>2018</v>
      </c>
    </row>
    <row r="203" spans="1:17" ht="15" customHeight="1" x14ac:dyDescent="0.25">
      <c r="A203" s="112"/>
      <c r="B203" s="116"/>
      <c r="C203" s="58" t="s">
        <v>7576</v>
      </c>
      <c r="D203" t="s">
        <v>6363</v>
      </c>
      <c r="E203">
        <v>27.002444000000001</v>
      </c>
      <c r="F203">
        <v>100.180528</v>
      </c>
      <c r="G203" t="s">
        <v>7872</v>
      </c>
      <c r="H203" t="s">
        <v>7873</v>
      </c>
      <c r="I203">
        <v>2021</v>
      </c>
    </row>
    <row r="204" spans="1:17" ht="15" customHeight="1" x14ac:dyDescent="0.25">
      <c r="A204" s="112"/>
      <c r="B204" s="116"/>
      <c r="C204" s="19" t="s">
        <v>2803</v>
      </c>
      <c r="D204" s="20" t="s">
        <v>6362</v>
      </c>
      <c r="E204">
        <v>38</v>
      </c>
      <c r="F204">
        <v>23.633333</v>
      </c>
      <c r="G204" t="s">
        <v>7813</v>
      </c>
      <c r="H204" t="s">
        <v>7814</v>
      </c>
      <c r="I204">
        <v>1995</v>
      </c>
    </row>
    <row r="205" spans="1:17" ht="15" customHeight="1" x14ac:dyDescent="0.25">
      <c r="A205" s="112"/>
      <c r="B205" s="116"/>
      <c r="C205" s="19" t="s">
        <v>4933</v>
      </c>
      <c r="D205" s="20" t="s">
        <v>6362</v>
      </c>
      <c r="E205">
        <v>39.774475000000002</v>
      </c>
      <c r="F205">
        <v>3.1292610000000001</v>
      </c>
      <c r="G205" t="s">
        <v>7901</v>
      </c>
      <c r="H205" t="s">
        <v>7902</v>
      </c>
      <c r="I205">
        <v>2017</v>
      </c>
    </row>
    <row r="206" spans="1:17" ht="15" customHeight="1" x14ac:dyDescent="0.25">
      <c r="A206" s="112"/>
      <c r="B206" s="116"/>
      <c r="C206" s="19" t="s">
        <v>4934</v>
      </c>
      <c r="D206" s="20" t="s">
        <v>6362</v>
      </c>
      <c r="E206" s="1">
        <v>56.793044999999999</v>
      </c>
      <c r="F206" s="3">
        <v>16.707383</v>
      </c>
      <c r="G206" t="s">
        <v>7935</v>
      </c>
      <c r="H206" s="3" t="s">
        <v>7830</v>
      </c>
      <c r="I206" s="1">
        <v>2003</v>
      </c>
      <c r="J206" s="4"/>
      <c r="K206" s="1"/>
      <c r="L206" s="1"/>
      <c r="M206" s="1"/>
      <c r="O206" s="1"/>
      <c r="P206" s="1"/>
      <c r="Q206" s="1"/>
    </row>
    <row r="207" spans="1:17" ht="15" customHeight="1" x14ac:dyDescent="0.25">
      <c r="A207" s="112"/>
      <c r="B207" s="116"/>
      <c r="C207" s="19" t="s">
        <v>4935</v>
      </c>
      <c r="D207" s="20" t="s">
        <v>6362</v>
      </c>
      <c r="E207" s="1">
        <v>48.116667</v>
      </c>
      <c r="F207" s="3">
        <v>16.733332999999998</v>
      </c>
      <c r="G207" t="s">
        <v>7936</v>
      </c>
      <c r="H207" s="3" t="s">
        <v>7837</v>
      </c>
      <c r="I207" s="1">
        <v>2018</v>
      </c>
      <c r="J207" s="4"/>
      <c r="K207" s="1"/>
      <c r="L207" s="1"/>
      <c r="M207" s="1"/>
      <c r="O207" s="1"/>
      <c r="P207" s="1"/>
      <c r="Q207" s="1"/>
    </row>
    <row r="208" spans="1:17" ht="15" customHeight="1" x14ac:dyDescent="0.25">
      <c r="A208" s="112"/>
      <c r="B208" s="116"/>
      <c r="C208" s="19" t="s">
        <v>6944</v>
      </c>
      <c r="D208" s="20" t="s">
        <v>6362</v>
      </c>
      <c r="E208" s="1">
        <v>41.3</v>
      </c>
      <c r="F208" s="3">
        <v>1.9</v>
      </c>
      <c r="G208" t="s">
        <v>7937</v>
      </c>
      <c r="H208" s="3" t="s">
        <v>7845</v>
      </c>
      <c r="I208" s="1">
        <v>2018</v>
      </c>
      <c r="J208" s="4"/>
      <c r="K208" s="1"/>
      <c r="L208" s="1"/>
      <c r="M208" s="1"/>
      <c r="O208" s="1"/>
      <c r="P208" s="1"/>
      <c r="Q208" s="1"/>
    </row>
    <row r="209" spans="1:17" ht="15" customHeight="1" x14ac:dyDescent="0.25">
      <c r="A209" s="112"/>
      <c r="B209" s="116"/>
      <c r="C209" s="19" t="s">
        <v>210</v>
      </c>
      <c r="D209" s="20" t="s">
        <v>6362</v>
      </c>
      <c r="E209" s="1">
        <v>38</v>
      </c>
      <c r="F209" s="3">
        <v>23.633333</v>
      </c>
      <c r="G209" t="s">
        <v>7813</v>
      </c>
      <c r="H209" s="3" t="s">
        <v>7814</v>
      </c>
      <c r="I209" s="1">
        <v>1995</v>
      </c>
      <c r="J209" s="4"/>
      <c r="K209" s="1"/>
      <c r="L209" s="1"/>
      <c r="M209" s="1"/>
      <c r="O209" s="1"/>
      <c r="P209" s="1"/>
      <c r="Q209" s="1"/>
    </row>
    <row r="210" spans="1:17" ht="15" customHeight="1" x14ac:dyDescent="0.25">
      <c r="A210" s="112"/>
      <c r="B210" s="116"/>
      <c r="C210" s="19" t="s">
        <v>4936</v>
      </c>
      <c r="D210" s="20" t="s">
        <v>6362</v>
      </c>
      <c r="E210" s="1">
        <v>45.25</v>
      </c>
      <c r="F210" s="3">
        <v>-110.75</v>
      </c>
      <c r="G210" t="s">
        <v>7886</v>
      </c>
      <c r="H210" s="3" t="s">
        <v>7835</v>
      </c>
      <c r="I210" s="1">
        <v>2018</v>
      </c>
      <c r="J210" s="4"/>
      <c r="K210" s="1"/>
      <c r="L210" s="1"/>
      <c r="M210" s="1"/>
      <c r="O210" s="1"/>
      <c r="P210" s="1"/>
      <c r="Q210" s="1"/>
    </row>
    <row r="211" spans="1:17" ht="15" customHeight="1" x14ac:dyDescent="0.25">
      <c r="A211" s="112"/>
      <c r="B211" s="116"/>
      <c r="C211" s="88" t="s">
        <v>7421</v>
      </c>
      <c r="D211" t="s">
        <v>6362</v>
      </c>
      <c r="E211" s="1">
        <v>26.9925</v>
      </c>
      <c r="F211" s="3">
        <v>104.753889</v>
      </c>
      <c r="G211" t="s">
        <v>7938</v>
      </c>
      <c r="H211" s="3" t="s">
        <v>7939</v>
      </c>
      <c r="I211" s="1">
        <v>2021</v>
      </c>
      <c r="J211" s="4"/>
      <c r="K211" s="1"/>
      <c r="L211" s="1"/>
      <c r="M211" s="1"/>
      <c r="O211" s="1"/>
      <c r="P211" s="1"/>
      <c r="Q211" s="1"/>
    </row>
    <row r="212" spans="1:17" ht="15" customHeight="1" x14ac:dyDescent="0.25">
      <c r="A212" s="112"/>
      <c r="B212" s="116"/>
      <c r="C212" s="19" t="s">
        <v>1874</v>
      </c>
      <c r="D212" s="20" t="s">
        <v>6362</v>
      </c>
      <c r="E212" s="1">
        <v>-33.577150000000003</v>
      </c>
      <c r="F212" s="3">
        <v>19.458217000000001</v>
      </c>
      <c r="G212" t="s">
        <v>7940</v>
      </c>
      <c r="H212" s="3" t="s">
        <v>7828</v>
      </c>
      <c r="I212" s="1">
        <v>2009</v>
      </c>
      <c r="J212" s="4"/>
      <c r="K212" s="1"/>
      <c r="L212" s="1"/>
      <c r="M212" s="1"/>
      <c r="O212" s="1"/>
      <c r="P212" s="1"/>
      <c r="Q212" s="1"/>
    </row>
    <row r="213" spans="1:17" ht="15" customHeight="1" x14ac:dyDescent="0.25">
      <c r="A213" s="112"/>
      <c r="B213" s="116"/>
      <c r="C213" s="19" t="s">
        <v>4349</v>
      </c>
      <c r="D213" s="20" t="s">
        <v>6362</v>
      </c>
      <c r="E213" s="1">
        <v>-31.01585</v>
      </c>
      <c r="F213" s="3">
        <v>30.148136999999998</v>
      </c>
      <c r="G213" t="s">
        <v>7941</v>
      </c>
      <c r="H213" s="3" t="s">
        <v>7814</v>
      </c>
      <c r="I213" s="1">
        <v>2014</v>
      </c>
      <c r="J213" s="4"/>
      <c r="K213" s="1"/>
      <c r="L213" s="1"/>
      <c r="M213" s="1"/>
      <c r="O213" s="1"/>
      <c r="P213" s="1"/>
      <c r="Q213" s="1"/>
    </row>
    <row r="214" spans="1:17" ht="15" customHeight="1" x14ac:dyDescent="0.25">
      <c r="A214" s="112"/>
      <c r="B214" s="116"/>
      <c r="C214" s="19" t="s">
        <v>4350</v>
      </c>
      <c r="D214" s="20" t="s">
        <v>6362</v>
      </c>
      <c r="E214" s="1">
        <v>-31.01585</v>
      </c>
      <c r="F214" s="3">
        <v>30.148136999999998</v>
      </c>
      <c r="G214" t="s">
        <v>7941</v>
      </c>
      <c r="H214" s="3" t="s">
        <v>7814</v>
      </c>
      <c r="I214" s="1">
        <v>2014</v>
      </c>
      <c r="J214" s="4"/>
      <c r="K214" s="1"/>
      <c r="L214" s="1"/>
      <c r="M214" s="1"/>
      <c r="O214" s="1"/>
      <c r="P214" s="1"/>
      <c r="Q214" s="1"/>
    </row>
    <row r="215" spans="1:17" ht="15" customHeight="1" x14ac:dyDescent="0.25">
      <c r="A215" s="112"/>
      <c r="B215" s="116"/>
      <c r="C215" s="19" t="s">
        <v>4351</v>
      </c>
      <c r="D215" s="20" t="s">
        <v>6362</v>
      </c>
      <c r="E215" s="1">
        <v>-31.01585</v>
      </c>
      <c r="F215" s="3">
        <v>30.148136999999998</v>
      </c>
      <c r="G215" t="s">
        <v>7941</v>
      </c>
      <c r="H215" s="3" t="s">
        <v>7814</v>
      </c>
      <c r="I215" s="1">
        <v>2014</v>
      </c>
      <c r="J215" s="4"/>
      <c r="K215" s="1"/>
      <c r="L215" s="1"/>
      <c r="M215" s="1"/>
      <c r="O215" s="1"/>
      <c r="P215" s="1"/>
      <c r="Q215" s="1"/>
    </row>
    <row r="216" spans="1:17" ht="15" customHeight="1" x14ac:dyDescent="0.25">
      <c r="A216" s="112"/>
      <c r="B216" s="116"/>
      <c r="C216" s="19" t="s">
        <v>4352</v>
      </c>
      <c r="D216" s="20" t="s">
        <v>6362</v>
      </c>
      <c r="E216" s="1">
        <v>-31.01585</v>
      </c>
      <c r="F216" s="3">
        <v>30.148136999999998</v>
      </c>
      <c r="G216" t="s">
        <v>7941</v>
      </c>
      <c r="H216" s="3" t="s">
        <v>7814</v>
      </c>
      <c r="I216" s="1">
        <v>2014</v>
      </c>
      <c r="J216" s="4"/>
      <c r="K216" s="1"/>
      <c r="L216" s="1"/>
      <c r="M216" s="1"/>
      <c r="O216" s="1"/>
      <c r="P216" s="1"/>
      <c r="Q216" s="1"/>
    </row>
    <row r="217" spans="1:17" ht="15" customHeight="1" x14ac:dyDescent="0.25">
      <c r="A217" s="112"/>
      <c r="B217" s="116"/>
      <c r="C217" s="19" t="s">
        <v>4353</v>
      </c>
      <c r="D217" s="20" t="s">
        <v>6362</v>
      </c>
      <c r="E217" s="1">
        <v>-31.01585</v>
      </c>
      <c r="F217" s="3">
        <v>30.148136999999998</v>
      </c>
      <c r="G217" t="s">
        <v>7941</v>
      </c>
      <c r="H217" s="3" t="s">
        <v>7814</v>
      </c>
      <c r="I217" s="1">
        <v>2014</v>
      </c>
      <c r="J217" s="4"/>
      <c r="K217" s="1"/>
      <c r="L217" s="1"/>
      <c r="M217" s="1"/>
      <c r="O217" s="1"/>
      <c r="P217" s="1"/>
      <c r="Q217" s="1"/>
    </row>
    <row r="218" spans="1:17" ht="15" customHeight="1" x14ac:dyDescent="0.25">
      <c r="A218" s="112"/>
      <c r="B218" s="116"/>
      <c r="C218" s="58" t="s">
        <v>6423</v>
      </c>
      <c r="D218" t="s">
        <v>6362</v>
      </c>
      <c r="E218">
        <v>-31.65</v>
      </c>
      <c r="F218">
        <v>-52.55</v>
      </c>
      <c r="G218" t="s">
        <v>7836</v>
      </c>
      <c r="H218" s="3" t="s">
        <v>7837</v>
      </c>
      <c r="I218" s="1">
        <v>2017</v>
      </c>
      <c r="J218" s="4"/>
      <c r="K218" s="1"/>
      <c r="L218" s="1"/>
      <c r="M218" s="1"/>
      <c r="O218" s="1"/>
      <c r="P218" s="1"/>
      <c r="Q218" s="1"/>
    </row>
    <row r="219" spans="1:17" ht="15" customHeight="1" x14ac:dyDescent="0.25">
      <c r="A219" s="112"/>
      <c r="B219" s="116"/>
      <c r="C219" s="19" t="s">
        <v>4354</v>
      </c>
      <c r="D219" s="20" t="s">
        <v>6362</v>
      </c>
      <c r="E219" s="1">
        <v>-31.308333000000001</v>
      </c>
      <c r="F219" s="3">
        <v>19.125</v>
      </c>
      <c r="G219" t="s">
        <v>7942</v>
      </c>
      <c r="H219" s="3" t="s">
        <v>7828</v>
      </c>
      <c r="I219" s="1">
        <v>2002</v>
      </c>
      <c r="J219" s="4"/>
      <c r="K219" s="1"/>
      <c r="L219" s="1"/>
      <c r="M219" s="1"/>
      <c r="O219" s="1"/>
      <c r="P219" s="1"/>
      <c r="Q219" s="1"/>
    </row>
    <row r="220" spans="1:17" ht="15" customHeight="1" x14ac:dyDescent="0.25">
      <c r="A220" s="112"/>
      <c r="B220" s="116"/>
      <c r="C220" s="19" t="s">
        <v>2299</v>
      </c>
      <c r="D220" s="20" t="s">
        <v>6362</v>
      </c>
      <c r="E220" s="1">
        <v>-19.581111</v>
      </c>
      <c r="F220" s="3">
        <v>-57.039444000000003</v>
      </c>
      <c r="G220" t="s">
        <v>7848</v>
      </c>
      <c r="H220" s="3" t="s">
        <v>7849</v>
      </c>
      <c r="I220" s="1">
        <v>2018</v>
      </c>
      <c r="J220" s="4"/>
      <c r="K220" s="1"/>
      <c r="L220" s="1"/>
      <c r="M220" s="1"/>
      <c r="O220" s="1"/>
      <c r="P220" s="1"/>
      <c r="Q220" s="1"/>
    </row>
    <row r="221" spans="1:17" ht="15" customHeight="1" x14ac:dyDescent="0.25">
      <c r="A221" s="112"/>
      <c r="B221" s="116"/>
      <c r="C221" s="19" t="s">
        <v>212</v>
      </c>
      <c r="D221" s="20" t="s">
        <v>6362</v>
      </c>
      <c r="E221" s="1">
        <v>-22.918192000000001</v>
      </c>
      <c r="F221" s="3">
        <v>-44.601480000000002</v>
      </c>
      <c r="G221" t="s">
        <v>7943</v>
      </c>
      <c r="H221" s="3" t="s">
        <v>7944</v>
      </c>
      <c r="I221" s="1">
        <v>2006</v>
      </c>
      <c r="J221" s="4"/>
      <c r="K221" s="1"/>
      <c r="L221" s="1"/>
      <c r="M221" s="1"/>
      <c r="O221" s="1"/>
      <c r="P221" s="1"/>
      <c r="Q221" s="1"/>
    </row>
    <row r="222" spans="1:17" ht="15" customHeight="1" x14ac:dyDescent="0.25">
      <c r="A222" s="112"/>
      <c r="B222" s="116"/>
      <c r="C222" s="58" t="s">
        <v>6424</v>
      </c>
      <c r="D222" t="s">
        <v>6362</v>
      </c>
      <c r="E222">
        <v>-31.65</v>
      </c>
      <c r="F222">
        <v>-52.55</v>
      </c>
      <c r="G222" t="s">
        <v>7836</v>
      </c>
      <c r="H222" s="3" t="s">
        <v>7837</v>
      </c>
      <c r="I222" s="1">
        <v>2017</v>
      </c>
      <c r="J222" s="4"/>
      <c r="K222" s="1"/>
      <c r="L222" s="1"/>
      <c r="M222" s="1"/>
      <c r="O222" s="1"/>
      <c r="P222" s="1"/>
      <c r="Q222" s="1"/>
    </row>
    <row r="223" spans="1:17" ht="15" customHeight="1" x14ac:dyDescent="0.25">
      <c r="A223" s="112"/>
      <c r="B223" s="116"/>
      <c r="C223" s="19" t="s">
        <v>4937</v>
      </c>
      <c r="D223" s="20" t="s">
        <v>6362</v>
      </c>
      <c r="E223" s="1">
        <v>-30</v>
      </c>
      <c r="F223" s="3">
        <v>-51.3</v>
      </c>
      <c r="G223" t="s">
        <v>7863</v>
      </c>
      <c r="H223" s="3" t="s">
        <v>7864</v>
      </c>
      <c r="I223" s="1">
        <v>2019</v>
      </c>
      <c r="J223" s="4"/>
      <c r="K223" s="1"/>
      <c r="L223" s="1"/>
      <c r="M223" s="1"/>
      <c r="O223" s="1"/>
      <c r="P223" s="1"/>
      <c r="Q223" s="1"/>
    </row>
    <row r="224" spans="1:17" ht="15" customHeight="1" x14ac:dyDescent="0.25">
      <c r="A224" s="112"/>
      <c r="B224" s="116"/>
      <c r="C224" s="19" t="s">
        <v>215</v>
      </c>
      <c r="D224" s="20" t="s">
        <v>6363</v>
      </c>
      <c r="E224" s="1">
        <v>-30.333333</v>
      </c>
      <c r="F224" s="3">
        <v>-50.833333000000003</v>
      </c>
      <c r="G224" t="s">
        <v>7932</v>
      </c>
      <c r="H224" s="3" t="s">
        <v>7853</v>
      </c>
      <c r="I224" s="1">
        <v>2008</v>
      </c>
      <c r="J224" s="4"/>
      <c r="K224" s="1"/>
      <c r="L224" s="1"/>
      <c r="M224" s="1"/>
      <c r="O224" s="1"/>
      <c r="P224" s="1"/>
      <c r="Q224" s="1"/>
    </row>
    <row r="225" spans="1:17" ht="15" customHeight="1" x14ac:dyDescent="0.25">
      <c r="A225" s="112"/>
      <c r="B225" s="116"/>
      <c r="C225" s="19" t="s">
        <v>217</v>
      </c>
      <c r="D225" s="20" t="s">
        <v>6363</v>
      </c>
      <c r="E225" s="1">
        <v>-30.333333</v>
      </c>
      <c r="F225" s="3">
        <v>-50.833333000000003</v>
      </c>
      <c r="G225" t="s">
        <v>7932</v>
      </c>
      <c r="H225" s="3" t="s">
        <v>7853</v>
      </c>
      <c r="I225" s="1">
        <v>2008</v>
      </c>
      <c r="J225" s="4"/>
      <c r="K225" s="1"/>
      <c r="L225" s="1"/>
      <c r="M225" s="1"/>
      <c r="O225" s="1"/>
      <c r="P225" s="1"/>
      <c r="Q225" s="1"/>
    </row>
    <row r="226" spans="1:17" ht="15" customHeight="1" x14ac:dyDescent="0.25">
      <c r="A226" s="112"/>
      <c r="B226" s="116"/>
      <c r="C226" s="19" t="s">
        <v>220</v>
      </c>
      <c r="D226" s="20" t="s">
        <v>6362</v>
      </c>
      <c r="E226">
        <v>32.087024429072301</v>
      </c>
      <c r="F226">
        <v>34.768375623642697</v>
      </c>
      <c r="G226" t="s">
        <v>7945</v>
      </c>
      <c r="H226" t="s">
        <v>7946</v>
      </c>
      <c r="I226">
        <v>1971</v>
      </c>
    </row>
    <row r="227" spans="1:17" x14ac:dyDescent="0.25">
      <c r="A227" s="112"/>
      <c r="B227" s="116"/>
      <c r="C227" s="62" t="s">
        <v>7646</v>
      </c>
      <c r="D227" t="s">
        <v>6362</v>
      </c>
      <c r="E227">
        <v>4.2039169999999997</v>
      </c>
      <c r="F227">
        <v>9.17</v>
      </c>
      <c r="G227" t="s">
        <v>8953</v>
      </c>
      <c r="H227" s="9" t="s">
        <v>7967</v>
      </c>
      <c r="I227">
        <v>2022</v>
      </c>
    </row>
    <row r="228" spans="1:17" ht="15" customHeight="1" x14ac:dyDescent="0.25">
      <c r="A228" s="112"/>
      <c r="B228" s="116"/>
      <c r="C228" s="19" t="s">
        <v>222</v>
      </c>
      <c r="D228" s="20" t="s">
        <v>6362</v>
      </c>
      <c r="E228">
        <v>38</v>
      </c>
      <c r="F228">
        <v>23.633333</v>
      </c>
      <c r="G228" t="s">
        <v>7813</v>
      </c>
      <c r="H228" t="s">
        <v>7814</v>
      </c>
      <c r="I228">
        <v>1995</v>
      </c>
    </row>
    <row r="229" spans="1:17" ht="15" customHeight="1" x14ac:dyDescent="0.25">
      <c r="A229" s="112"/>
      <c r="B229" s="116"/>
      <c r="C229" s="19" t="s">
        <v>6945</v>
      </c>
      <c r="D229" s="20" t="s">
        <v>6363</v>
      </c>
      <c r="E229">
        <v>-30.333333</v>
      </c>
      <c r="F229">
        <v>-50.833333000000003</v>
      </c>
      <c r="G229" t="s">
        <v>7932</v>
      </c>
      <c r="H229" t="s">
        <v>7853</v>
      </c>
      <c r="I229">
        <v>2008</v>
      </c>
    </row>
    <row r="230" spans="1:17" ht="15" customHeight="1" x14ac:dyDescent="0.25">
      <c r="A230" s="40" t="s">
        <v>11</v>
      </c>
      <c r="B230" s="23">
        <v>1</v>
      </c>
      <c r="C230" s="19" t="s">
        <v>4207</v>
      </c>
      <c r="D230" s="20" t="s">
        <v>6363</v>
      </c>
      <c r="E230" s="9">
        <v>-20.476803</v>
      </c>
      <c r="F230" s="9">
        <v>164.36779999999999</v>
      </c>
      <c r="G230" s="9" t="s">
        <v>7824</v>
      </c>
      <c r="H230" s="9" t="s">
        <v>7814</v>
      </c>
      <c r="I230" s="9">
        <v>2004</v>
      </c>
    </row>
    <row r="231" spans="1:17" ht="15" customHeight="1" x14ac:dyDescent="0.25">
      <c r="A231" s="112" t="s">
        <v>12</v>
      </c>
      <c r="B231" s="113">
        <v>701</v>
      </c>
      <c r="C231" s="58" t="s">
        <v>7422</v>
      </c>
      <c r="D231" t="s">
        <v>6362</v>
      </c>
      <c r="E231">
        <v>11.109719</v>
      </c>
      <c r="F231">
        <v>-1.485328</v>
      </c>
      <c r="G231" t="s">
        <v>7947</v>
      </c>
      <c r="H231" t="s">
        <v>7948</v>
      </c>
      <c r="I231">
        <v>2020</v>
      </c>
    </row>
    <row r="232" spans="1:17" ht="15" customHeight="1" x14ac:dyDescent="0.25">
      <c r="A232" s="112"/>
      <c r="B232" s="113"/>
      <c r="C232" s="19" t="s">
        <v>227</v>
      </c>
      <c r="D232" s="20" t="s">
        <v>6362</v>
      </c>
      <c r="E232">
        <v>-22.766667000000002</v>
      </c>
      <c r="F232">
        <v>-48.416666999999997</v>
      </c>
      <c r="G232" t="s">
        <v>7862</v>
      </c>
      <c r="H232" t="s">
        <v>7832</v>
      </c>
      <c r="I232">
        <v>2006</v>
      </c>
    </row>
    <row r="233" spans="1:17" ht="15" customHeight="1" x14ac:dyDescent="0.25">
      <c r="A233" s="112"/>
      <c r="B233" s="113"/>
      <c r="C233" s="58" t="s">
        <v>6425</v>
      </c>
      <c r="D233" t="s">
        <v>6362</v>
      </c>
      <c r="E233">
        <v>-31.65</v>
      </c>
      <c r="F233">
        <v>-52.55</v>
      </c>
      <c r="G233" t="s">
        <v>7836</v>
      </c>
      <c r="H233" t="s">
        <v>7837</v>
      </c>
      <c r="I233">
        <v>2017</v>
      </c>
    </row>
    <row r="234" spans="1:17" ht="15" customHeight="1" x14ac:dyDescent="0.25">
      <c r="A234" s="112"/>
      <c r="B234" s="113"/>
      <c r="C234" s="19" t="s">
        <v>3596</v>
      </c>
      <c r="D234" s="20" t="s">
        <v>6362</v>
      </c>
      <c r="E234">
        <v>-15.766667</v>
      </c>
      <c r="F234">
        <v>-56.083333000000003</v>
      </c>
      <c r="G234" t="s">
        <v>7949</v>
      </c>
      <c r="H234" t="s">
        <v>7835</v>
      </c>
      <c r="I234">
        <v>2000</v>
      </c>
    </row>
    <row r="235" spans="1:17" ht="15" customHeight="1" x14ac:dyDescent="0.25">
      <c r="A235" s="112"/>
      <c r="B235" s="113"/>
      <c r="C235" s="19" t="s">
        <v>2525</v>
      </c>
      <c r="D235" s="20" t="s">
        <v>6362</v>
      </c>
      <c r="E235">
        <v>4.0333329999999998</v>
      </c>
      <c r="F235">
        <v>113.833333</v>
      </c>
      <c r="G235" t="s">
        <v>7833</v>
      </c>
      <c r="H235" t="s">
        <v>7814</v>
      </c>
      <c r="I235">
        <v>1998</v>
      </c>
    </row>
    <row r="236" spans="1:17" ht="15" customHeight="1" x14ac:dyDescent="0.25">
      <c r="A236" s="112"/>
      <c r="B236" s="113"/>
      <c r="C236" s="19" t="s">
        <v>229</v>
      </c>
      <c r="D236" s="20" t="s">
        <v>6362</v>
      </c>
      <c r="E236">
        <v>22.25</v>
      </c>
      <c r="F236">
        <v>114.183333</v>
      </c>
      <c r="G236" t="s">
        <v>7892</v>
      </c>
      <c r="H236" t="s">
        <v>7893</v>
      </c>
      <c r="I236">
        <v>2001</v>
      </c>
    </row>
    <row r="237" spans="1:17" ht="15" customHeight="1" x14ac:dyDescent="0.25">
      <c r="A237" s="112"/>
      <c r="B237" s="113"/>
      <c r="C237" s="19" t="s">
        <v>3795</v>
      </c>
      <c r="D237" s="20" t="s">
        <v>6363</v>
      </c>
      <c r="E237">
        <v>17.916667</v>
      </c>
      <c r="F237">
        <v>-76.191666999999995</v>
      </c>
      <c r="G237" t="s">
        <v>7869</v>
      </c>
      <c r="H237" t="s">
        <v>7851</v>
      </c>
      <c r="I237">
        <v>1974</v>
      </c>
    </row>
    <row r="238" spans="1:17" ht="15" customHeight="1" x14ac:dyDescent="0.25">
      <c r="A238" s="112"/>
      <c r="B238" s="113"/>
      <c r="C238" s="19" t="s">
        <v>4938</v>
      </c>
      <c r="D238" s="20" t="s">
        <v>6362</v>
      </c>
      <c r="E238">
        <v>42.583333000000003</v>
      </c>
      <c r="F238">
        <v>21.183333000000001</v>
      </c>
      <c r="G238" t="s">
        <v>7889</v>
      </c>
      <c r="H238" t="s">
        <v>7890</v>
      </c>
      <c r="I238">
        <v>2015</v>
      </c>
    </row>
    <row r="239" spans="1:17" ht="15" customHeight="1" x14ac:dyDescent="0.25">
      <c r="A239" s="112"/>
      <c r="B239" s="113"/>
      <c r="C239" s="58" t="s">
        <v>6947</v>
      </c>
      <c r="D239" s="26" t="s">
        <v>6362</v>
      </c>
      <c r="E239">
        <v>-21.533332999999999</v>
      </c>
      <c r="F239">
        <v>165.716667</v>
      </c>
      <c r="G239" t="s">
        <v>7950</v>
      </c>
      <c r="H239" t="s">
        <v>7893</v>
      </c>
      <c r="I239">
        <v>1983</v>
      </c>
    </row>
    <row r="240" spans="1:17" ht="15" customHeight="1" x14ac:dyDescent="0.25">
      <c r="A240" s="112"/>
      <c r="B240" s="113"/>
      <c r="C240" s="58" t="s">
        <v>6948</v>
      </c>
      <c r="D240" s="26" t="s">
        <v>6362</v>
      </c>
      <c r="E240">
        <v>-21.533332999999999</v>
      </c>
      <c r="F240">
        <v>165.716667</v>
      </c>
      <c r="G240" t="s">
        <v>7950</v>
      </c>
      <c r="H240" t="s">
        <v>7893</v>
      </c>
      <c r="I240">
        <v>1983</v>
      </c>
    </row>
    <row r="241" spans="1:9" ht="15" customHeight="1" x14ac:dyDescent="0.25">
      <c r="A241" s="112"/>
      <c r="B241" s="113"/>
      <c r="C241" s="19" t="s">
        <v>2526</v>
      </c>
      <c r="D241" s="20" t="s">
        <v>6362</v>
      </c>
      <c r="E241">
        <v>4.0333329999999998</v>
      </c>
      <c r="F241">
        <v>113.833333</v>
      </c>
      <c r="G241" t="s">
        <v>7833</v>
      </c>
      <c r="H241" t="s">
        <v>7814</v>
      </c>
      <c r="I241">
        <v>1998</v>
      </c>
    </row>
    <row r="242" spans="1:9" ht="15" customHeight="1" x14ac:dyDescent="0.25">
      <c r="A242" s="112"/>
      <c r="B242" s="113"/>
      <c r="C242" s="19" t="s">
        <v>4033</v>
      </c>
      <c r="D242" s="20" t="s">
        <v>6362</v>
      </c>
      <c r="E242">
        <v>8.6666670000000003</v>
      </c>
      <c r="F242">
        <v>77.5</v>
      </c>
      <c r="G242" t="s">
        <v>7879</v>
      </c>
      <c r="H242" t="s">
        <v>7814</v>
      </c>
      <c r="I242">
        <v>2003</v>
      </c>
    </row>
    <row r="243" spans="1:9" ht="15" customHeight="1" x14ac:dyDescent="0.25">
      <c r="A243" s="112"/>
      <c r="B243" s="113"/>
      <c r="C243" s="19" t="s">
        <v>4939</v>
      </c>
      <c r="D243" s="20" t="s">
        <v>6362</v>
      </c>
      <c r="E243">
        <v>11.05</v>
      </c>
      <c r="F243">
        <v>8.6333330000000004</v>
      </c>
      <c r="G243" t="s">
        <v>7951</v>
      </c>
      <c r="H243" t="s">
        <v>7952</v>
      </c>
      <c r="I243">
        <v>2019</v>
      </c>
    </row>
    <row r="244" spans="1:9" ht="15" customHeight="1" x14ac:dyDescent="0.25">
      <c r="A244" s="112"/>
      <c r="B244" s="113"/>
      <c r="C244" s="19" t="s">
        <v>4004</v>
      </c>
      <c r="D244" s="20" t="s">
        <v>6362</v>
      </c>
      <c r="E244">
        <v>8.35</v>
      </c>
      <c r="F244">
        <v>80.349999999999994</v>
      </c>
      <c r="G244" t="s">
        <v>7928</v>
      </c>
      <c r="H244" t="s">
        <v>7929</v>
      </c>
      <c r="I244">
        <v>1979</v>
      </c>
    </row>
    <row r="245" spans="1:9" ht="15" customHeight="1" x14ac:dyDescent="0.25">
      <c r="A245" s="112"/>
      <c r="B245" s="113"/>
      <c r="C245" s="58" t="s">
        <v>7423</v>
      </c>
      <c r="D245" t="s">
        <v>6362</v>
      </c>
      <c r="E245">
        <v>11.149044</v>
      </c>
      <c r="F245">
        <v>-3.0601310000000002</v>
      </c>
      <c r="G245" t="s">
        <v>7947</v>
      </c>
      <c r="H245" t="s">
        <v>7948</v>
      </c>
      <c r="I245">
        <v>2020</v>
      </c>
    </row>
    <row r="246" spans="1:9" ht="15" customHeight="1" x14ac:dyDescent="0.25">
      <c r="A246" s="112"/>
      <c r="B246" s="113"/>
      <c r="C246" s="19" t="s">
        <v>231</v>
      </c>
      <c r="D246" s="20" t="s">
        <v>6362</v>
      </c>
      <c r="E246">
        <v>-30.333333</v>
      </c>
      <c r="F246">
        <v>-50.833333000000003</v>
      </c>
      <c r="G246" t="s">
        <v>7932</v>
      </c>
      <c r="H246" t="s">
        <v>7853</v>
      </c>
      <c r="I246">
        <v>2008</v>
      </c>
    </row>
    <row r="247" spans="1:9" ht="15" customHeight="1" x14ac:dyDescent="0.25">
      <c r="A247" s="112"/>
      <c r="B247" s="113"/>
      <c r="C247" s="19" t="s">
        <v>233</v>
      </c>
      <c r="D247" s="20" t="s">
        <v>6362</v>
      </c>
      <c r="E247">
        <v>-24.2</v>
      </c>
      <c r="F247">
        <v>-48.433332999999998</v>
      </c>
      <c r="G247" t="s">
        <v>7858</v>
      </c>
      <c r="H247" t="s">
        <v>7835</v>
      </c>
      <c r="I247">
        <v>2010</v>
      </c>
    </row>
    <row r="248" spans="1:9" ht="15" customHeight="1" x14ac:dyDescent="0.25">
      <c r="A248" s="112"/>
      <c r="B248" s="113"/>
      <c r="C248" s="19" t="s">
        <v>234</v>
      </c>
      <c r="D248" s="20" t="s">
        <v>6362</v>
      </c>
      <c r="E248">
        <v>31.1</v>
      </c>
      <c r="F248">
        <v>30.933333000000001</v>
      </c>
      <c r="G248" t="s">
        <v>7908</v>
      </c>
      <c r="H248" t="s">
        <v>7909</v>
      </c>
      <c r="I248">
        <v>2019</v>
      </c>
    </row>
    <row r="249" spans="1:9" ht="15" customHeight="1" x14ac:dyDescent="0.25">
      <c r="A249" s="112"/>
      <c r="B249" s="113"/>
      <c r="C249" s="19" t="s">
        <v>4940</v>
      </c>
      <c r="D249" s="20" t="s">
        <v>6362</v>
      </c>
      <c r="E249">
        <v>-15.766667</v>
      </c>
      <c r="F249">
        <v>-56.083333000000003</v>
      </c>
      <c r="G249" t="s">
        <v>7949</v>
      </c>
      <c r="H249" t="s">
        <v>7835</v>
      </c>
      <c r="I249">
        <v>2000</v>
      </c>
    </row>
    <row r="250" spans="1:9" ht="15" customHeight="1" x14ac:dyDescent="0.25">
      <c r="A250" s="112"/>
      <c r="B250" s="113"/>
      <c r="C250" s="19" t="s">
        <v>6089</v>
      </c>
      <c r="D250" s="20" t="s">
        <v>6362</v>
      </c>
      <c r="E250">
        <v>-3.0666669999999998</v>
      </c>
      <c r="F250">
        <v>37.35</v>
      </c>
      <c r="G250" t="s">
        <v>7846</v>
      </c>
      <c r="H250" t="s">
        <v>7847</v>
      </c>
      <c r="I250">
        <v>2020</v>
      </c>
    </row>
    <row r="251" spans="1:9" ht="15" customHeight="1" x14ac:dyDescent="0.25">
      <c r="A251" s="112"/>
      <c r="B251" s="113"/>
      <c r="C251" s="19" t="s">
        <v>235</v>
      </c>
      <c r="D251" s="20" t="s">
        <v>6362</v>
      </c>
      <c r="E251">
        <v>22.25</v>
      </c>
      <c r="F251">
        <v>114.183333</v>
      </c>
      <c r="G251" t="s">
        <v>7892</v>
      </c>
      <c r="H251" t="s">
        <v>7893</v>
      </c>
      <c r="I251">
        <v>2001</v>
      </c>
    </row>
    <row r="252" spans="1:9" ht="15" customHeight="1" x14ac:dyDescent="0.25">
      <c r="A252" s="112"/>
      <c r="B252" s="113"/>
      <c r="C252" s="19" t="s">
        <v>3653</v>
      </c>
      <c r="D252" s="20" t="s">
        <v>6362</v>
      </c>
      <c r="E252">
        <v>35.066667000000002</v>
      </c>
      <c r="F252">
        <v>135.683333</v>
      </c>
      <c r="G252" t="s">
        <v>7896</v>
      </c>
      <c r="H252" t="s">
        <v>7832</v>
      </c>
      <c r="I252">
        <v>1990</v>
      </c>
    </row>
    <row r="253" spans="1:9" ht="15" customHeight="1" x14ac:dyDescent="0.25">
      <c r="A253" s="112"/>
      <c r="B253" s="113"/>
      <c r="C253" s="19" t="s">
        <v>3086</v>
      </c>
      <c r="D253" s="20" t="s">
        <v>6362</v>
      </c>
      <c r="E253">
        <v>0.283333</v>
      </c>
      <c r="F253">
        <v>37.866667</v>
      </c>
      <c r="G253" t="s">
        <v>7829</v>
      </c>
      <c r="H253" t="s">
        <v>7830</v>
      </c>
      <c r="I253">
        <v>2011</v>
      </c>
    </row>
    <row r="254" spans="1:9" ht="15" customHeight="1" x14ac:dyDescent="0.25">
      <c r="A254" s="112"/>
      <c r="B254" s="113"/>
      <c r="C254" s="19" t="s">
        <v>237</v>
      </c>
      <c r="D254" s="20" t="s">
        <v>6362</v>
      </c>
      <c r="E254">
        <v>22.25</v>
      </c>
      <c r="F254">
        <v>114.183333</v>
      </c>
      <c r="G254" t="s">
        <v>7892</v>
      </c>
      <c r="H254" t="s">
        <v>7893</v>
      </c>
      <c r="I254">
        <v>2001</v>
      </c>
    </row>
    <row r="255" spans="1:9" ht="15" customHeight="1" x14ac:dyDescent="0.25">
      <c r="A255" s="112"/>
      <c r="B255" s="113"/>
      <c r="C255" s="19" t="s">
        <v>3654</v>
      </c>
      <c r="D255" s="20" t="s">
        <v>6362</v>
      </c>
      <c r="E255">
        <v>35.066667000000002</v>
      </c>
      <c r="F255">
        <v>135.683333</v>
      </c>
      <c r="G255" t="s">
        <v>7896</v>
      </c>
      <c r="H255" t="s">
        <v>7832</v>
      </c>
      <c r="I255">
        <v>1990</v>
      </c>
    </row>
    <row r="256" spans="1:9" ht="15" customHeight="1" x14ac:dyDescent="0.25">
      <c r="A256" s="112"/>
      <c r="B256" s="113"/>
      <c r="C256" s="19" t="s">
        <v>4941</v>
      </c>
      <c r="D256" s="20" t="s">
        <v>6362</v>
      </c>
      <c r="E256">
        <v>8.191694</v>
      </c>
      <c r="F256">
        <v>37.059249999999999</v>
      </c>
      <c r="G256" t="s">
        <v>7831</v>
      </c>
      <c r="H256" t="s">
        <v>7832</v>
      </c>
      <c r="I256">
        <v>2005</v>
      </c>
    </row>
    <row r="257" spans="1:9" ht="15" customHeight="1" x14ac:dyDescent="0.25">
      <c r="A257" s="112"/>
      <c r="B257" s="113"/>
      <c r="C257" s="19" t="s">
        <v>239</v>
      </c>
      <c r="D257" s="20" t="s">
        <v>6362</v>
      </c>
      <c r="E257">
        <v>-24.2</v>
      </c>
      <c r="F257">
        <v>-48.433332999999998</v>
      </c>
      <c r="G257" t="s">
        <v>7858</v>
      </c>
      <c r="H257" t="s">
        <v>7835</v>
      </c>
      <c r="I257">
        <v>2010</v>
      </c>
    </row>
    <row r="258" spans="1:9" ht="15" customHeight="1" x14ac:dyDescent="0.25">
      <c r="A258" s="112"/>
      <c r="B258" s="113"/>
      <c r="C258" s="19" t="s">
        <v>7066</v>
      </c>
      <c r="D258" s="20" t="s">
        <v>6362</v>
      </c>
      <c r="E258">
        <v>-32.533332999999999</v>
      </c>
      <c r="F258">
        <v>-68.95</v>
      </c>
      <c r="G258" t="s">
        <v>7953</v>
      </c>
      <c r="H258" t="s">
        <v>7946</v>
      </c>
      <c r="I258">
        <v>2012</v>
      </c>
    </row>
    <row r="259" spans="1:9" ht="15" customHeight="1" x14ac:dyDescent="0.25">
      <c r="A259" s="112"/>
      <c r="B259" s="113"/>
      <c r="C259" s="19" t="s">
        <v>4942</v>
      </c>
      <c r="D259" s="20" t="s">
        <v>6362</v>
      </c>
      <c r="E259">
        <v>-24.2</v>
      </c>
      <c r="F259">
        <v>-48.433332999999998</v>
      </c>
      <c r="G259" t="s">
        <v>7858</v>
      </c>
      <c r="H259" t="s">
        <v>7835</v>
      </c>
      <c r="I259">
        <v>2010</v>
      </c>
    </row>
    <row r="260" spans="1:9" ht="15" customHeight="1" x14ac:dyDescent="0.25">
      <c r="A260" s="112"/>
      <c r="B260" s="113"/>
      <c r="C260" s="19" t="s">
        <v>241</v>
      </c>
      <c r="D260" s="20" t="s">
        <v>6362</v>
      </c>
      <c r="E260">
        <v>-30.333333</v>
      </c>
      <c r="F260">
        <v>-50.833333000000003</v>
      </c>
      <c r="G260" t="s">
        <v>7932</v>
      </c>
      <c r="H260" t="s">
        <v>7853</v>
      </c>
      <c r="I260">
        <v>2008</v>
      </c>
    </row>
    <row r="261" spans="1:9" ht="15" customHeight="1" x14ac:dyDescent="0.25">
      <c r="A261" s="112"/>
      <c r="B261" s="113"/>
      <c r="C261" s="19" t="s">
        <v>3435</v>
      </c>
      <c r="D261" s="20" t="s">
        <v>6362</v>
      </c>
      <c r="E261">
        <v>5</v>
      </c>
      <c r="F261">
        <v>117.833333</v>
      </c>
      <c r="G261" t="s">
        <v>7954</v>
      </c>
      <c r="H261" t="s">
        <v>7955</v>
      </c>
      <c r="I261">
        <v>2010</v>
      </c>
    </row>
    <row r="262" spans="1:9" ht="15" customHeight="1" x14ac:dyDescent="0.25">
      <c r="A262" s="112"/>
      <c r="B262" s="113"/>
      <c r="C262" s="58" t="s">
        <v>6949</v>
      </c>
      <c r="D262" t="s">
        <v>6362</v>
      </c>
      <c r="E262">
        <v>-21.533332999999999</v>
      </c>
      <c r="F262">
        <v>165.716667</v>
      </c>
      <c r="G262" t="s">
        <v>7950</v>
      </c>
      <c r="H262" t="s">
        <v>7893</v>
      </c>
      <c r="I262">
        <v>1983</v>
      </c>
    </row>
    <row r="263" spans="1:9" ht="15" customHeight="1" x14ac:dyDescent="0.25">
      <c r="A263" s="112"/>
      <c r="B263" s="113"/>
      <c r="C263" s="58" t="s">
        <v>6426</v>
      </c>
      <c r="D263" t="s">
        <v>6362</v>
      </c>
      <c r="E263">
        <v>-31.65</v>
      </c>
      <c r="F263">
        <v>-52.55</v>
      </c>
      <c r="G263" t="s">
        <v>7836</v>
      </c>
      <c r="H263" t="s">
        <v>7837</v>
      </c>
      <c r="I263">
        <v>2017</v>
      </c>
    </row>
    <row r="264" spans="1:9" ht="15" customHeight="1" x14ac:dyDescent="0.25">
      <c r="A264" s="112"/>
      <c r="B264" s="113"/>
      <c r="C264" s="19" t="s">
        <v>243</v>
      </c>
      <c r="D264" s="20" t="s">
        <v>6362</v>
      </c>
      <c r="E264">
        <v>-22.8</v>
      </c>
      <c r="F264">
        <v>-47.033332999999999</v>
      </c>
      <c r="G264" t="s">
        <v>7865</v>
      </c>
      <c r="H264" t="s">
        <v>7866</v>
      </c>
      <c r="I264">
        <v>2006</v>
      </c>
    </row>
    <row r="265" spans="1:9" ht="15" customHeight="1" x14ac:dyDescent="0.25">
      <c r="A265" s="115" t="s">
        <v>13</v>
      </c>
      <c r="B265" s="119">
        <v>21</v>
      </c>
      <c r="C265" s="48" t="s">
        <v>4355</v>
      </c>
      <c r="D265" s="29" t="s">
        <v>6363</v>
      </c>
      <c r="E265" s="9" t="s">
        <v>1979</v>
      </c>
      <c r="F265" s="9" t="s">
        <v>1979</v>
      </c>
      <c r="G265" t="s">
        <v>7956</v>
      </c>
      <c r="H265" t="s">
        <v>7944</v>
      </c>
      <c r="I265">
        <v>2005</v>
      </c>
    </row>
    <row r="266" spans="1:9" ht="15" customHeight="1" x14ac:dyDescent="0.25">
      <c r="A266" s="115"/>
      <c r="B266" s="119"/>
      <c r="C266" s="48" t="s">
        <v>4356</v>
      </c>
      <c r="D266" s="29" t="s">
        <v>6363</v>
      </c>
      <c r="E266" s="9" t="s">
        <v>1979</v>
      </c>
      <c r="F266" s="9" t="s">
        <v>1979</v>
      </c>
      <c r="G266" t="s">
        <v>7956</v>
      </c>
      <c r="H266" t="s">
        <v>7944</v>
      </c>
      <c r="I266">
        <v>2005</v>
      </c>
    </row>
    <row r="267" spans="1:9" ht="15" customHeight="1" x14ac:dyDescent="0.25">
      <c r="A267" s="115" t="s">
        <v>14</v>
      </c>
      <c r="B267" s="119">
        <v>39</v>
      </c>
      <c r="C267" s="19" t="s">
        <v>4357</v>
      </c>
      <c r="D267" s="29" t="s">
        <v>6362</v>
      </c>
      <c r="E267" s="9" t="s">
        <v>1979</v>
      </c>
      <c r="F267" s="9" t="s">
        <v>1979</v>
      </c>
      <c r="G267" t="s">
        <v>7957</v>
      </c>
      <c r="H267" t="s">
        <v>7944</v>
      </c>
      <c r="I267">
        <v>1988</v>
      </c>
    </row>
    <row r="268" spans="1:9" ht="15" customHeight="1" x14ac:dyDescent="0.25">
      <c r="A268" s="115"/>
      <c r="B268" s="119"/>
      <c r="C268" s="19" t="s">
        <v>4358</v>
      </c>
      <c r="D268" s="29" t="s">
        <v>6362</v>
      </c>
      <c r="E268" s="9" t="s">
        <v>1979</v>
      </c>
      <c r="F268" s="9" t="s">
        <v>1979</v>
      </c>
      <c r="G268" t="s">
        <v>7957</v>
      </c>
      <c r="H268" t="s">
        <v>7944</v>
      </c>
      <c r="I268">
        <v>1988</v>
      </c>
    </row>
    <row r="269" spans="1:9" ht="15" customHeight="1" x14ac:dyDescent="0.25">
      <c r="A269" s="115" t="s">
        <v>15</v>
      </c>
      <c r="B269" s="119">
        <v>2106</v>
      </c>
      <c r="C269" s="19" t="s">
        <v>7573</v>
      </c>
      <c r="D269" s="20" t="s">
        <v>6363</v>
      </c>
      <c r="E269">
        <v>-22.766667000000002</v>
      </c>
      <c r="F269">
        <v>-48.416666999999997</v>
      </c>
      <c r="G269" t="s">
        <v>7862</v>
      </c>
      <c r="H269" t="s">
        <v>7832</v>
      </c>
      <c r="I269">
        <v>2006</v>
      </c>
    </row>
    <row r="270" spans="1:9" ht="15" customHeight="1" x14ac:dyDescent="0.25">
      <c r="A270" s="115"/>
      <c r="B270" s="119"/>
      <c r="C270" s="19" t="s">
        <v>247</v>
      </c>
      <c r="D270" s="20" t="s">
        <v>6363</v>
      </c>
      <c r="E270">
        <v>-22.766667000000002</v>
      </c>
      <c r="F270">
        <v>-48.416666999999997</v>
      </c>
      <c r="G270" t="s">
        <v>7862</v>
      </c>
      <c r="H270" t="s">
        <v>7832</v>
      </c>
      <c r="I270">
        <v>2006</v>
      </c>
    </row>
    <row r="271" spans="1:9" ht="15" customHeight="1" x14ac:dyDescent="0.25">
      <c r="A271" s="115"/>
      <c r="B271" s="119"/>
      <c r="C271" s="19" t="s">
        <v>249</v>
      </c>
      <c r="D271" s="20" t="s">
        <v>6363</v>
      </c>
      <c r="E271">
        <v>-22.766667000000002</v>
      </c>
      <c r="F271">
        <v>-48.416666999999997</v>
      </c>
      <c r="G271" t="s">
        <v>7862</v>
      </c>
      <c r="H271" t="s">
        <v>7832</v>
      </c>
      <c r="I271">
        <v>2006</v>
      </c>
    </row>
    <row r="272" spans="1:9" ht="15" customHeight="1" x14ac:dyDescent="0.25">
      <c r="A272" s="115"/>
      <c r="B272" s="119"/>
      <c r="C272" s="19" t="s">
        <v>251</v>
      </c>
      <c r="D272" s="20" t="s">
        <v>6363</v>
      </c>
      <c r="E272">
        <v>-22.766667000000002</v>
      </c>
      <c r="F272">
        <v>-48.416666999999997</v>
      </c>
      <c r="G272" t="s">
        <v>7862</v>
      </c>
      <c r="H272" t="s">
        <v>7832</v>
      </c>
      <c r="I272">
        <v>2006</v>
      </c>
    </row>
    <row r="273" spans="1:9" ht="15" customHeight="1" x14ac:dyDescent="0.25">
      <c r="A273" s="115"/>
      <c r="B273" s="119"/>
      <c r="C273" s="19" t="s">
        <v>3796</v>
      </c>
      <c r="D273" s="20" t="s">
        <v>6363</v>
      </c>
      <c r="E273">
        <v>17.916667</v>
      </c>
      <c r="F273">
        <v>-76.191666999999995</v>
      </c>
      <c r="G273" t="s">
        <v>7869</v>
      </c>
      <c r="H273" t="s">
        <v>7851</v>
      </c>
      <c r="I273">
        <v>1974</v>
      </c>
    </row>
    <row r="274" spans="1:9" ht="15" customHeight="1" x14ac:dyDescent="0.25">
      <c r="A274" s="115"/>
      <c r="B274" s="119"/>
      <c r="C274" s="19" t="s">
        <v>2371</v>
      </c>
      <c r="D274" s="20" t="s">
        <v>6363</v>
      </c>
      <c r="E274">
        <v>-18.280556000000001</v>
      </c>
      <c r="F274" s="96">
        <v>-52.048056000000003</v>
      </c>
      <c r="G274" t="s">
        <v>7848</v>
      </c>
      <c r="H274" t="s">
        <v>7849</v>
      </c>
      <c r="I274">
        <v>2018</v>
      </c>
    </row>
    <row r="275" spans="1:9" ht="15" customHeight="1" x14ac:dyDescent="0.25">
      <c r="A275" s="115"/>
      <c r="B275" s="119"/>
      <c r="C275" s="58" t="s">
        <v>7575</v>
      </c>
      <c r="D275" t="s">
        <v>6363</v>
      </c>
      <c r="E275">
        <v>-7.3765559999999999</v>
      </c>
      <c r="F275">
        <v>-39.304805999999999</v>
      </c>
      <c r="G275" t="s">
        <v>7958</v>
      </c>
      <c r="H275" t="s">
        <v>7907</v>
      </c>
      <c r="I275">
        <v>2021</v>
      </c>
    </row>
    <row r="276" spans="1:9" ht="15" customHeight="1" x14ac:dyDescent="0.25">
      <c r="A276" s="115"/>
      <c r="B276" s="119"/>
      <c r="C276" s="58" t="s">
        <v>6427</v>
      </c>
      <c r="D276" t="s">
        <v>6363</v>
      </c>
      <c r="E276">
        <v>-31.65</v>
      </c>
      <c r="F276">
        <v>-52.55</v>
      </c>
      <c r="G276" t="s">
        <v>7836</v>
      </c>
      <c r="H276" t="s">
        <v>7837</v>
      </c>
      <c r="I276">
        <v>2017</v>
      </c>
    </row>
    <row r="277" spans="1:9" ht="15" customHeight="1" x14ac:dyDescent="0.25">
      <c r="A277" s="115"/>
      <c r="B277" s="119"/>
      <c r="C277" s="19" t="s">
        <v>2282</v>
      </c>
      <c r="D277" s="20" t="s">
        <v>6363</v>
      </c>
      <c r="E277">
        <v>-19.581111</v>
      </c>
      <c r="F277">
        <v>-57.039444000000003</v>
      </c>
      <c r="G277" t="s">
        <v>7848</v>
      </c>
      <c r="H277" t="s">
        <v>7849</v>
      </c>
      <c r="I277">
        <v>2018</v>
      </c>
    </row>
    <row r="278" spans="1:9" ht="15" customHeight="1" x14ac:dyDescent="0.25">
      <c r="A278" s="115"/>
      <c r="B278" s="119"/>
      <c r="C278" s="19" t="s">
        <v>3597</v>
      </c>
      <c r="D278" s="20" t="s">
        <v>6363</v>
      </c>
      <c r="E278">
        <v>-15.766667</v>
      </c>
      <c r="F278">
        <v>-56.083333000000003</v>
      </c>
      <c r="G278" t="s">
        <v>7949</v>
      </c>
      <c r="H278" t="s">
        <v>7835</v>
      </c>
      <c r="I278">
        <v>2000</v>
      </c>
    </row>
    <row r="279" spans="1:9" ht="15" customHeight="1" x14ac:dyDescent="0.25">
      <c r="A279" s="115"/>
      <c r="B279" s="119"/>
      <c r="C279" s="19" t="s">
        <v>4943</v>
      </c>
      <c r="D279" s="20" t="s">
        <v>6363</v>
      </c>
      <c r="E279">
        <v>11.05</v>
      </c>
      <c r="F279">
        <v>8.6333330000000004</v>
      </c>
      <c r="G279" t="s">
        <v>7951</v>
      </c>
      <c r="H279" t="s">
        <v>7952</v>
      </c>
      <c r="I279">
        <v>2019</v>
      </c>
    </row>
    <row r="280" spans="1:9" ht="15" customHeight="1" x14ac:dyDescent="0.25">
      <c r="A280" s="115"/>
      <c r="B280" s="119"/>
      <c r="C280" s="19" t="s">
        <v>252</v>
      </c>
      <c r="D280" s="20" t="s">
        <v>6363</v>
      </c>
      <c r="E280" s="2">
        <v>-19.177831000000001</v>
      </c>
      <c r="F280" s="2">
        <v>-48.396096999999997</v>
      </c>
      <c r="G280" t="s">
        <v>7852</v>
      </c>
      <c r="H280" t="s">
        <v>7853</v>
      </c>
      <c r="I280">
        <v>2016</v>
      </c>
    </row>
    <row r="281" spans="1:9" ht="15" customHeight="1" x14ac:dyDescent="0.25">
      <c r="A281" s="115"/>
      <c r="B281" s="119"/>
      <c r="C281" s="19" t="s">
        <v>6928</v>
      </c>
      <c r="D281" s="20" t="s">
        <v>6363</v>
      </c>
      <c r="E281">
        <v>-15.766667</v>
      </c>
      <c r="F281">
        <v>-56.083333000000003</v>
      </c>
      <c r="G281" t="s">
        <v>7949</v>
      </c>
      <c r="H281" t="s">
        <v>7835</v>
      </c>
      <c r="I281">
        <v>2000</v>
      </c>
    </row>
    <row r="282" spans="1:9" ht="15" customHeight="1" x14ac:dyDescent="0.25">
      <c r="A282" s="115"/>
      <c r="B282" s="119"/>
      <c r="C282" s="19" t="s">
        <v>2527</v>
      </c>
      <c r="D282" s="20" t="s">
        <v>6363</v>
      </c>
      <c r="E282">
        <v>4.0333329999999998</v>
      </c>
      <c r="F282">
        <v>113.833333</v>
      </c>
      <c r="G282" t="s">
        <v>7833</v>
      </c>
      <c r="H282" t="s">
        <v>7814</v>
      </c>
      <c r="I282">
        <v>1998</v>
      </c>
    </row>
    <row r="283" spans="1:9" ht="15" customHeight="1" x14ac:dyDescent="0.25">
      <c r="A283" s="115"/>
      <c r="B283" s="119"/>
      <c r="C283" s="58" t="s">
        <v>7369</v>
      </c>
      <c r="D283" t="s">
        <v>6363</v>
      </c>
      <c r="E283">
        <v>-3.0666669999999998</v>
      </c>
      <c r="F283">
        <v>-59.95</v>
      </c>
      <c r="G283" t="s">
        <v>7959</v>
      </c>
      <c r="H283" t="s">
        <v>7832</v>
      </c>
      <c r="I283">
        <v>2012</v>
      </c>
    </row>
    <row r="284" spans="1:9" ht="15" customHeight="1" x14ac:dyDescent="0.25">
      <c r="A284" s="115"/>
      <c r="B284" s="119"/>
      <c r="C284" s="19" t="s">
        <v>254</v>
      </c>
      <c r="D284" s="20" t="s">
        <v>6363</v>
      </c>
      <c r="E284">
        <v>-22.766667000000002</v>
      </c>
      <c r="F284">
        <v>-48.416666999999997</v>
      </c>
      <c r="G284" t="s">
        <v>7862</v>
      </c>
      <c r="H284" t="s">
        <v>7832</v>
      </c>
      <c r="I284">
        <v>2006</v>
      </c>
    </row>
    <row r="285" spans="1:9" ht="15" customHeight="1" x14ac:dyDescent="0.25">
      <c r="A285" s="115"/>
      <c r="B285" s="119"/>
      <c r="C285" s="19" t="s">
        <v>2528</v>
      </c>
      <c r="D285" s="20" t="s">
        <v>6363</v>
      </c>
      <c r="E285">
        <v>4.0333329999999998</v>
      </c>
      <c r="F285">
        <v>113.833333</v>
      </c>
      <c r="G285" t="s">
        <v>7833</v>
      </c>
      <c r="H285" t="s">
        <v>7814</v>
      </c>
      <c r="I285">
        <v>1998</v>
      </c>
    </row>
    <row r="286" spans="1:9" ht="15" customHeight="1" x14ac:dyDescent="0.25">
      <c r="A286" s="115"/>
      <c r="B286" s="119"/>
      <c r="C286" s="19" t="s">
        <v>2529</v>
      </c>
      <c r="D286" s="20" t="s">
        <v>6363</v>
      </c>
      <c r="E286">
        <v>4.0333329999999998</v>
      </c>
      <c r="F286">
        <v>113.833333</v>
      </c>
      <c r="G286" t="s">
        <v>7833</v>
      </c>
      <c r="H286" t="s">
        <v>7814</v>
      </c>
      <c r="I286">
        <v>1998</v>
      </c>
    </row>
    <row r="287" spans="1:9" ht="15" customHeight="1" x14ac:dyDescent="0.25">
      <c r="A287" s="115"/>
      <c r="B287" s="119"/>
      <c r="C287" s="19" t="s">
        <v>2530</v>
      </c>
      <c r="D287" s="20" t="s">
        <v>6363</v>
      </c>
      <c r="E287">
        <v>4.0333329999999998</v>
      </c>
      <c r="F287">
        <v>113.833333</v>
      </c>
      <c r="G287" t="s">
        <v>7833</v>
      </c>
      <c r="H287" t="s">
        <v>7814</v>
      </c>
      <c r="I287">
        <v>1998</v>
      </c>
    </row>
    <row r="288" spans="1:9" ht="15" customHeight="1" x14ac:dyDescent="0.25">
      <c r="A288" s="115"/>
      <c r="B288" s="119"/>
      <c r="C288" s="19" t="s">
        <v>2531</v>
      </c>
      <c r="D288" s="20" t="s">
        <v>6363</v>
      </c>
      <c r="E288">
        <v>4.0333329999999998</v>
      </c>
      <c r="F288">
        <v>113.833333</v>
      </c>
      <c r="G288" t="s">
        <v>7833</v>
      </c>
      <c r="H288" t="s">
        <v>7814</v>
      </c>
      <c r="I288">
        <v>1998</v>
      </c>
    </row>
    <row r="289" spans="1:9" ht="15" customHeight="1" x14ac:dyDescent="0.25">
      <c r="A289" s="115"/>
      <c r="B289" s="119"/>
      <c r="C289" s="19" t="s">
        <v>2532</v>
      </c>
      <c r="D289" s="20" t="s">
        <v>6363</v>
      </c>
      <c r="E289">
        <v>4.0333329999999998</v>
      </c>
      <c r="F289">
        <v>113.833333</v>
      </c>
      <c r="G289" t="s">
        <v>7833</v>
      </c>
      <c r="H289" t="s">
        <v>7814</v>
      </c>
      <c r="I289">
        <v>1998</v>
      </c>
    </row>
    <row r="290" spans="1:9" ht="15" customHeight="1" x14ac:dyDescent="0.25">
      <c r="A290" s="115"/>
      <c r="B290" s="119"/>
      <c r="C290" s="19" t="s">
        <v>2533</v>
      </c>
      <c r="D290" s="20" t="s">
        <v>6363</v>
      </c>
      <c r="E290">
        <v>4.0333329999999998</v>
      </c>
      <c r="F290">
        <v>113.833333</v>
      </c>
      <c r="G290" t="s">
        <v>7833</v>
      </c>
      <c r="H290" t="s">
        <v>7814</v>
      </c>
      <c r="I290">
        <v>1998</v>
      </c>
    </row>
    <row r="291" spans="1:9" ht="15" customHeight="1" x14ac:dyDescent="0.25">
      <c r="A291" s="115"/>
      <c r="B291" s="119"/>
      <c r="C291" s="19" t="s">
        <v>2534</v>
      </c>
      <c r="D291" s="20" t="s">
        <v>6363</v>
      </c>
      <c r="E291">
        <v>4.0333329999999998</v>
      </c>
      <c r="F291">
        <v>113.833333</v>
      </c>
      <c r="G291" t="s">
        <v>7833</v>
      </c>
      <c r="H291" t="s">
        <v>7814</v>
      </c>
      <c r="I291">
        <v>1998</v>
      </c>
    </row>
    <row r="292" spans="1:9" ht="15" customHeight="1" x14ac:dyDescent="0.25">
      <c r="A292" s="115"/>
      <c r="B292" s="119"/>
      <c r="C292" s="19" t="s">
        <v>4034</v>
      </c>
      <c r="D292" s="20" t="s">
        <v>6363</v>
      </c>
      <c r="E292">
        <v>8.6666670000000003</v>
      </c>
      <c r="F292">
        <v>77.5</v>
      </c>
      <c r="G292" t="s">
        <v>7879</v>
      </c>
      <c r="H292" t="s">
        <v>7814</v>
      </c>
      <c r="I292">
        <v>2003</v>
      </c>
    </row>
    <row r="293" spans="1:9" ht="15" customHeight="1" x14ac:dyDescent="0.25">
      <c r="A293" s="115"/>
      <c r="B293" s="119"/>
      <c r="C293" s="19" t="s">
        <v>7047</v>
      </c>
      <c r="D293" s="20" t="s">
        <v>6363</v>
      </c>
      <c r="E293">
        <v>-24.2</v>
      </c>
      <c r="F293">
        <v>-48.433332999999998</v>
      </c>
      <c r="G293" t="s">
        <v>7858</v>
      </c>
      <c r="H293" t="s">
        <v>7835</v>
      </c>
      <c r="I293">
        <v>2010</v>
      </c>
    </row>
    <row r="294" spans="1:9" ht="15" customHeight="1" x14ac:dyDescent="0.25">
      <c r="A294" s="115"/>
      <c r="B294" s="119"/>
      <c r="C294" s="58" t="s">
        <v>7370</v>
      </c>
      <c r="D294" t="s">
        <v>6363</v>
      </c>
      <c r="E294">
        <v>-3.0666669999999998</v>
      </c>
      <c r="F294">
        <v>-59.95</v>
      </c>
      <c r="G294" t="s">
        <v>7959</v>
      </c>
      <c r="H294" t="s">
        <v>7832</v>
      </c>
      <c r="I294">
        <v>2012</v>
      </c>
    </row>
    <row r="295" spans="1:9" ht="15" customHeight="1" x14ac:dyDescent="0.25">
      <c r="A295" s="115"/>
      <c r="B295" s="119"/>
      <c r="C295" s="19" t="s">
        <v>4944</v>
      </c>
      <c r="D295" s="20" t="s">
        <v>6363</v>
      </c>
      <c r="E295">
        <v>-7.1333330000000004</v>
      </c>
      <c r="F295">
        <v>-34.85</v>
      </c>
      <c r="G295" t="s">
        <v>7960</v>
      </c>
      <c r="H295" t="s">
        <v>7835</v>
      </c>
      <c r="I295">
        <v>2009</v>
      </c>
    </row>
    <row r="296" spans="1:9" ht="15" customHeight="1" x14ac:dyDescent="0.25">
      <c r="A296" s="115"/>
      <c r="B296" s="119"/>
      <c r="C296" s="19" t="s">
        <v>2535</v>
      </c>
      <c r="D296" s="20" t="s">
        <v>6363</v>
      </c>
      <c r="E296">
        <v>4.0333329999999998</v>
      </c>
      <c r="F296">
        <v>113.833333</v>
      </c>
      <c r="G296" t="s">
        <v>7833</v>
      </c>
      <c r="H296" t="s">
        <v>7814</v>
      </c>
      <c r="I296">
        <v>1998</v>
      </c>
    </row>
    <row r="297" spans="1:9" ht="15" customHeight="1" x14ac:dyDescent="0.25">
      <c r="A297" s="115"/>
      <c r="B297" s="119"/>
      <c r="C297" s="19" t="s">
        <v>4035</v>
      </c>
      <c r="D297" s="20" t="s">
        <v>6363</v>
      </c>
      <c r="E297">
        <v>8.6666670000000003</v>
      </c>
      <c r="F297">
        <v>77.5</v>
      </c>
      <c r="G297" t="s">
        <v>7879</v>
      </c>
      <c r="H297" t="s">
        <v>7814</v>
      </c>
      <c r="I297">
        <v>2003</v>
      </c>
    </row>
    <row r="298" spans="1:9" ht="15" customHeight="1" x14ac:dyDescent="0.25">
      <c r="A298" s="115"/>
      <c r="B298" s="119"/>
      <c r="C298" s="19" t="s">
        <v>4036</v>
      </c>
      <c r="D298" s="20" t="s">
        <v>6363</v>
      </c>
      <c r="E298">
        <v>8.6666670000000003</v>
      </c>
      <c r="F298">
        <v>77.5</v>
      </c>
      <c r="G298" t="s">
        <v>7879</v>
      </c>
      <c r="H298" t="s">
        <v>7814</v>
      </c>
      <c r="I298">
        <v>2003</v>
      </c>
    </row>
    <row r="299" spans="1:9" ht="15" customHeight="1" x14ac:dyDescent="0.25">
      <c r="A299" s="115"/>
      <c r="B299" s="119"/>
      <c r="C299" s="19" t="s">
        <v>2536</v>
      </c>
      <c r="D299" s="20" t="s">
        <v>6363</v>
      </c>
      <c r="E299">
        <v>4.0333329999999998</v>
      </c>
      <c r="F299">
        <v>113.833333</v>
      </c>
      <c r="G299" t="s">
        <v>7833</v>
      </c>
      <c r="H299" t="s">
        <v>7814</v>
      </c>
      <c r="I299">
        <v>1998</v>
      </c>
    </row>
    <row r="300" spans="1:9" ht="15" customHeight="1" x14ac:dyDescent="0.25">
      <c r="A300" s="115"/>
      <c r="B300" s="119"/>
      <c r="C300" s="19" t="s">
        <v>2537</v>
      </c>
      <c r="D300" s="20" t="s">
        <v>6363</v>
      </c>
      <c r="E300">
        <v>4.0333329999999998</v>
      </c>
      <c r="F300">
        <v>113.833333</v>
      </c>
      <c r="G300" t="s">
        <v>7833</v>
      </c>
      <c r="H300" t="s">
        <v>7814</v>
      </c>
      <c r="I300">
        <v>1998</v>
      </c>
    </row>
    <row r="301" spans="1:9" ht="15" customHeight="1" x14ac:dyDescent="0.25">
      <c r="A301" s="115"/>
      <c r="B301" s="119"/>
      <c r="C301" s="19" t="s">
        <v>2538</v>
      </c>
      <c r="D301" s="20" t="s">
        <v>6363</v>
      </c>
      <c r="E301">
        <v>4.0333329999999998</v>
      </c>
      <c r="F301">
        <v>113.833333</v>
      </c>
      <c r="G301" t="s">
        <v>7833</v>
      </c>
      <c r="H301" t="s">
        <v>7814</v>
      </c>
      <c r="I301">
        <v>1998</v>
      </c>
    </row>
    <row r="302" spans="1:9" ht="15" customHeight="1" x14ac:dyDescent="0.25">
      <c r="A302" s="115"/>
      <c r="B302" s="119"/>
      <c r="C302" s="61" t="s">
        <v>7151</v>
      </c>
      <c r="D302" s="20" t="s">
        <v>6363</v>
      </c>
      <c r="E302">
        <v>4.0333329999999998</v>
      </c>
      <c r="F302">
        <v>113.833333</v>
      </c>
      <c r="G302" t="s">
        <v>7833</v>
      </c>
      <c r="H302" t="s">
        <v>7814</v>
      </c>
      <c r="I302">
        <v>1998</v>
      </c>
    </row>
    <row r="303" spans="1:9" ht="15" customHeight="1" x14ac:dyDescent="0.25">
      <c r="A303" s="115"/>
      <c r="B303" s="119"/>
      <c r="C303" s="19" t="s">
        <v>2539</v>
      </c>
      <c r="D303" s="20" t="s">
        <v>6363</v>
      </c>
      <c r="E303">
        <v>4.0333329999999998</v>
      </c>
      <c r="F303">
        <v>113.833333</v>
      </c>
      <c r="G303" t="s">
        <v>7833</v>
      </c>
      <c r="H303" t="s">
        <v>7814</v>
      </c>
      <c r="I303">
        <v>1998</v>
      </c>
    </row>
    <row r="304" spans="1:9" ht="15" customHeight="1" x14ac:dyDescent="0.25">
      <c r="A304" s="115"/>
      <c r="B304" s="119"/>
      <c r="C304" s="19" t="s">
        <v>2540</v>
      </c>
      <c r="D304" s="20" t="s">
        <v>6363</v>
      </c>
      <c r="E304">
        <v>4.0333329999999998</v>
      </c>
      <c r="F304">
        <v>113.833333</v>
      </c>
      <c r="G304" t="s">
        <v>7833</v>
      </c>
      <c r="H304" t="s">
        <v>7814</v>
      </c>
      <c r="I304">
        <v>1998</v>
      </c>
    </row>
    <row r="305" spans="1:9" ht="15" customHeight="1" x14ac:dyDescent="0.25">
      <c r="A305" s="115"/>
      <c r="B305" s="119"/>
      <c r="C305" s="19" t="s">
        <v>5988</v>
      </c>
      <c r="D305" s="20" t="s">
        <v>6362</v>
      </c>
      <c r="E305">
        <v>-17.447413999999998</v>
      </c>
      <c r="F305">
        <v>145.82520600000001</v>
      </c>
      <c r="G305" t="s">
        <v>7961</v>
      </c>
      <c r="H305" t="s">
        <v>7845</v>
      </c>
      <c r="I305">
        <v>2013</v>
      </c>
    </row>
    <row r="306" spans="1:9" ht="15" customHeight="1" x14ac:dyDescent="0.25">
      <c r="A306" s="115"/>
      <c r="B306" s="119"/>
      <c r="C306" s="19" t="s">
        <v>2541</v>
      </c>
      <c r="D306" s="20" t="s">
        <v>6363</v>
      </c>
      <c r="E306">
        <v>4.0333329999999998</v>
      </c>
      <c r="F306">
        <v>113.833333</v>
      </c>
      <c r="G306" t="s">
        <v>7833</v>
      </c>
      <c r="H306" t="s">
        <v>7814</v>
      </c>
      <c r="I306">
        <v>1998</v>
      </c>
    </row>
    <row r="307" spans="1:9" ht="15" customHeight="1" x14ac:dyDescent="0.25">
      <c r="A307" s="115"/>
      <c r="B307" s="119"/>
      <c r="C307" s="19" t="s">
        <v>2542</v>
      </c>
      <c r="D307" s="20" t="s">
        <v>6363</v>
      </c>
      <c r="E307">
        <v>4.0333329999999998</v>
      </c>
      <c r="F307">
        <v>113.833333</v>
      </c>
      <c r="G307" t="s">
        <v>7833</v>
      </c>
      <c r="H307" t="s">
        <v>7814</v>
      </c>
      <c r="I307">
        <v>1998</v>
      </c>
    </row>
    <row r="308" spans="1:9" ht="15" customHeight="1" x14ac:dyDescent="0.25">
      <c r="A308" s="115"/>
      <c r="B308" s="119"/>
      <c r="C308" s="19" t="s">
        <v>2543</v>
      </c>
      <c r="D308" s="20" t="s">
        <v>6363</v>
      </c>
      <c r="E308">
        <v>4.0333329999999998</v>
      </c>
      <c r="F308">
        <v>113.833333</v>
      </c>
      <c r="G308" t="s">
        <v>7833</v>
      </c>
      <c r="H308" t="s">
        <v>7814</v>
      </c>
      <c r="I308">
        <v>1998</v>
      </c>
    </row>
    <row r="309" spans="1:9" ht="15" customHeight="1" x14ac:dyDescent="0.25">
      <c r="A309" s="115"/>
      <c r="B309" s="119"/>
      <c r="C309" s="19" t="s">
        <v>256</v>
      </c>
      <c r="D309" s="20" t="s">
        <v>6363</v>
      </c>
      <c r="E309">
        <v>-22.766667000000002</v>
      </c>
      <c r="F309">
        <v>-48.416666999999997</v>
      </c>
      <c r="G309" t="s">
        <v>7862</v>
      </c>
      <c r="H309" t="s">
        <v>7832</v>
      </c>
      <c r="I309">
        <v>2006</v>
      </c>
    </row>
    <row r="310" spans="1:9" ht="15" customHeight="1" x14ac:dyDescent="0.25">
      <c r="A310" s="115"/>
      <c r="B310" s="119"/>
      <c r="C310" s="19" t="s">
        <v>1875</v>
      </c>
      <c r="D310" s="20" t="s">
        <v>6363</v>
      </c>
      <c r="E310">
        <v>6.4095560000000003</v>
      </c>
      <c r="F310">
        <v>80.503646000000003</v>
      </c>
      <c r="G310" t="s">
        <v>7962</v>
      </c>
      <c r="H310" t="s">
        <v>7963</v>
      </c>
      <c r="I310">
        <v>2007</v>
      </c>
    </row>
    <row r="311" spans="1:9" ht="15" customHeight="1" x14ac:dyDescent="0.25">
      <c r="A311" s="115"/>
      <c r="B311" s="119"/>
      <c r="C311" s="19" t="s">
        <v>4945</v>
      </c>
      <c r="D311" s="20" t="s">
        <v>6363</v>
      </c>
      <c r="E311">
        <v>-7.1333330000000004</v>
      </c>
      <c r="F311">
        <v>-34.85</v>
      </c>
      <c r="G311" t="s">
        <v>7960</v>
      </c>
      <c r="H311" t="s">
        <v>7835</v>
      </c>
      <c r="I311">
        <v>2009</v>
      </c>
    </row>
    <row r="312" spans="1:9" ht="15" customHeight="1" x14ac:dyDescent="0.25">
      <c r="A312" s="115"/>
      <c r="B312" s="119"/>
      <c r="C312" s="19" t="s">
        <v>3097</v>
      </c>
      <c r="D312" s="20" t="s">
        <v>6363</v>
      </c>
      <c r="E312">
        <v>-20.42774</v>
      </c>
      <c r="F312">
        <v>57.450059000000003</v>
      </c>
      <c r="G312" t="s">
        <v>7877</v>
      </c>
      <c r="H312" t="s">
        <v>7878</v>
      </c>
      <c r="I312">
        <v>2009</v>
      </c>
    </row>
    <row r="313" spans="1:9" ht="15" customHeight="1" x14ac:dyDescent="0.25">
      <c r="A313" s="42" t="s">
        <v>16</v>
      </c>
      <c r="B313" s="54">
        <v>2</v>
      </c>
      <c r="C313" s="19" t="s">
        <v>3119</v>
      </c>
      <c r="D313" s="20" t="s">
        <v>6362</v>
      </c>
      <c r="E313">
        <v>-20.42774</v>
      </c>
      <c r="F313">
        <v>57.450059000000003</v>
      </c>
      <c r="G313" t="s">
        <v>7877</v>
      </c>
      <c r="H313" t="s">
        <v>7878</v>
      </c>
      <c r="I313">
        <v>2009</v>
      </c>
    </row>
    <row r="314" spans="1:9" ht="15" customHeight="1" x14ac:dyDescent="0.25">
      <c r="A314" s="112" t="s">
        <v>17</v>
      </c>
      <c r="B314" s="113">
        <v>3257</v>
      </c>
      <c r="C314" s="19" t="s">
        <v>3213</v>
      </c>
      <c r="D314" s="20" t="s">
        <v>6362</v>
      </c>
      <c r="E314">
        <v>-36.416666999999997</v>
      </c>
      <c r="F314">
        <v>148.33333300000001</v>
      </c>
      <c r="G314" t="s">
        <v>7964</v>
      </c>
      <c r="H314" t="s">
        <v>7907</v>
      </c>
      <c r="I314">
        <v>1988</v>
      </c>
    </row>
    <row r="315" spans="1:9" ht="15" customHeight="1" x14ac:dyDescent="0.25">
      <c r="A315" s="112"/>
      <c r="B315" s="113"/>
      <c r="C315" s="19" t="s">
        <v>7180</v>
      </c>
      <c r="D315" s="20" t="s">
        <v>6362</v>
      </c>
      <c r="E315">
        <v>51.9</v>
      </c>
      <c r="F315">
        <v>9.8000000000000007</v>
      </c>
      <c r="G315" t="s">
        <v>7965</v>
      </c>
      <c r="H315" t="s">
        <v>7830</v>
      </c>
      <c r="I315">
        <v>2019</v>
      </c>
    </row>
    <row r="316" spans="1:9" ht="15" customHeight="1" x14ac:dyDescent="0.25">
      <c r="A316" s="112"/>
      <c r="B316" s="113"/>
      <c r="C316" s="19" t="s">
        <v>3258</v>
      </c>
      <c r="D316" s="20" t="s">
        <v>6362</v>
      </c>
      <c r="E316">
        <v>51.433332999999998</v>
      </c>
      <c r="F316">
        <v>-2.6666669999999999</v>
      </c>
      <c r="G316" t="s">
        <v>7966</v>
      </c>
      <c r="H316" t="s">
        <v>7967</v>
      </c>
      <c r="I316">
        <v>1999</v>
      </c>
    </row>
    <row r="317" spans="1:9" ht="15" customHeight="1" x14ac:dyDescent="0.25">
      <c r="A317" s="112"/>
      <c r="B317" s="113"/>
      <c r="C317" s="19" t="s">
        <v>6090</v>
      </c>
      <c r="D317" s="20" t="s">
        <v>6362</v>
      </c>
      <c r="E317">
        <v>-3.0666669999999998</v>
      </c>
      <c r="F317">
        <v>37.35</v>
      </c>
      <c r="G317" t="s">
        <v>7846</v>
      </c>
      <c r="H317" t="s">
        <v>7847</v>
      </c>
      <c r="I317">
        <v>2020</v>
      </c>
    </row>
    <row r="318" spans="1:9" ht="15" customHeight="1" x14ac:dyDescent="0.25">
      <c r="A318" s="112"/>
      <c r="B318" s="113"/>
      <c r="C318" s="19" t="s">
        <v>261</v>
      </c>
      <c r="D318" s="20" t="s">
        <v>6362</v>
      </c>
      <c r="E318">
        <v>31.1</v>
      </c>
      <c r="F318">
        <v>30.933333000000001</v>
      </c>
      <c r="G318" t="s">
        <v>7908</v>
      </c>
      <c r="H318" t="s">
        <v>7909</v>
      </c>
      <c r="I318">
        <v>2019</v>
      </c>
    </row>
    <row r="319" spans="1:9" ht="15" customHeight="1" x14ac:dyDescent="0.25">
      <c r="A319" s="112"/>
      <c r="B319" s="113"/>
      <c r="C319" s="19" t="s">
        <v>431</v>
      </c>
      <c r="D319" s="20" t="s">
        <v>6362</v>
      </c>
      <c r="E319">
        <v>31.1</v>
      </c>
      <c r="F319">
        <v>30.933333000000001</v>
      </c>
      <c r="G319" t="s">
        <v>7908</v>
      </c>
      <c r="H319" t="s">
        <v>7909</v>
      </c>
      <c r="I319">
        <v>2019</v>
      </c>
    </row>
    <row r="320" spans="1:9" ht="15" customHeight="1" x14ac:dyDescent="0.25">
      <c r="A320" s="112"/>
      <c r="B320" s="113"/>
      <c r="C320" s="19" t="s">
        <v>4947</v>
      </c>
      <c r="D320" s="20" t="s">
        <v>6362</v>
      </c>
      <c r="E320">
        <v>8.191694</v>
      </c>
      <c r="F320">
        <v>37.059249999999999</v>
      </c>
      <c r="G320" t="s">
        <v>7831</v>
      </c>
      <c r="H320" t="s">
        <v>7832</v>
      </c>
      <c r="I320">
        <v>2005</v>
      </c>
    </row>
    <row r="321" spans="1:9" ht="15" customHeight="1" x14ac:dyDescent="0.25">
      <c r="A321" s="112"/>
      <c r="B321" s="113"/>
      <c r="C321" s="19" t="s">
        <v>4946</v>
      </c>
      <c r="D321" s="20" t="s">
        <v>6362</v>
      </c>
      <c r="E321">
        <v>45.25</v>
      </c>
      <c r="F321">
        <v>-110.75</v>
      </c>
      <c r="G321" t="s">
        <v>7886</v>
      </c>
      <c r="H321" t="s">
        <v>7835</v>
      </c>
      <c r="I321">
        <v>2018</v>
      </c>
    </row>
    <row r="322" spans="1:9" ht="15" customHeight="1" x14ac:dyDescent="0.25">
      <c r="A322" s="112"/>
      <c r="B322" s="113"/>
      <c r="C322" s="58" t="s">
        <v>6428</v>
      </c>
      <c r="D322" t="s">
        <v>6362</v>
      </c>
      <c r="E322">
        <v>27.066666999999999</v>
      </c>
      <c r="F322">
        <v>142.216667</v>
      </c>
      <c r="G322" t="s">
        <v>7885</v>
      </c>
      <c r="H322" t="s">
        <v>7820</v>
      </c>
      <c r="I322">
        <v>2006</v>
      </c>
    </row>
    <row r="323" spans="1:9" ht="15" customHeight="1" x14ac:dyDescent="0.25">
      <c r="A323" s="112"/>
      <c r="B323" s="113"/>
      <c r="C323" s="19" t="s">
        <v>3655</v>
      </c>
      <c r="D323" s="20" t="s">
        <v>6362</v>
      </c>
      <c r="E323">
        <v>35.066667000000002</v>
      </c>
      <c r="F323">
        <v>135.683333</v>
      </c>
      <c r="G323" t="s">
        <v>7896</v>
      </c>
      <c r="H323" t="s">
        <v>7832</v>
      </c>
      <c r="I323">
        <v>1990</v>
      </c>
    </row>
    <row r="324" spans="1:9" ht="15" customHeight="1" x14ac:dyDescent="0.25">
      <c r="A324" s="112"/>
      <c r="B324" s="113"/>
      <c r="C324" s="19" t="s">
        <v>3656</v>
      </c>
      <c r="D324" s="20" t="s">
        <v>6362</v>
      </c>
      <c r="E324">
        <v>35.066667000000002</v>
      </c>
      <c r="F324">
        <v>135.683333</v>
      </c>
      <c r="G324" t="s">
        <v>7896</v>
      </c>
      <c r="H324" t="s">
        <v>7832</v>
      </c>
      <c r="I324">
        <v>1990</v>
      </c>
    </row>
    <row r="325" spans="1:9" ht="15" customHeight="1" x14ac:dyDescent="0.25">
      <c r="A325" s="112"/>
      <c r="B325" s="113"/>
      <c r="C325" s="19" t="s">
        <v>3256</v>
      </c>
      <c r="D325" s="20" t="s">
        <v>6362</v>
      </c>
      <c r="E325">
        <v>51.433332999999998</v>
      </c>
      <c r="F325">
        <v>-2.6666669999999999</v>
      </c>
      <c r="G325" t="s">
        <v>7966</v>
      </c>
      <c r="H325" t="s">
        <v>7967</v>
      </c>
      <c r="I325">
        <v>1999</v>
      </c>
    </row>
    <row r="326" spans="1:9" ht="15" customHeight="1" x14ac:dyDescent="0.25">
      <c r="A326" s="112"/>
      <c r="B326" s="113"/>
      <c r="C326" s="19" t="s">
        <v>3657</v>
      </c>
      <c r="D326" s="20" t="s">
        <v>6362</v>
      </c>
      <c r="E326">
        <v>35.066667000000002</v>
      </c>
      <c r="F326">
        <v>135.683333</v>
      </c>
      <c r="G326" t="s">
        <v>7896</v>
      </c>
      <c r="H326" t="s">
        <v>7832</v>
      </c>
      <c r="I326">
        <v>1990</v>
      </c>
    </row>
    <row r="327" spans="1:9" ht="15" customHeight="1" x14ac:dyDescent="0.25">
      <c r="A327" s="112"/>
      <c r="B327" s="113"/>
      <c r="C327" s="19" t="s">
        <v>3482</v>
      </c>
      <c r="D327" s="20" t="s">
        <v>6362</v>
      </c>
      <c r="E327">
        <v>52.4</v>
      </c>
      <c r="F327">
        <v>1.0833330000000001</v>
      </c>
      <c r="G327" t="s">
        <v>7968</v>
      </c>
      <c r="H327" t="s">
        <v>7946</v>
      </c>
      <c r="I327">
        <v>2002</v>
      </c>
    </row>
    <row r="328" spans="1:9" ht="15" customHeight="1" x14ac:dyDescent="0.25">
      <c r="A328" s="112"/>
      <c r="B328" s="113"/>
      <c r="C328" s="19" t="s">
        <v>270</v>
      </c>
      <c r="D328" s="20" t="s">
        <v>6362</v>
      </c>
      <c r="E328">
        <v>-34.166666999999997</v>
      </c>
      <c r="F328">
        <v>-69.7</v>
      </c>
      <c r="G328" t="s">
        <v>7969</v>
      </c>
      <c r="H328" t="s">
        <v>7970</v>
      </c>
      <c r="I328">
        <v>2002</v>
      </c>
    </row>
    <row r="329" spans="1:9" ht="15" customHeight="1" x14ac:dyDescent="0.25">
      <c r="A329" s="112"/>
      <c r="B329" s="113"/>
      <c r="C329" s="19" t="s">
        <v>3574</v>
      </c>
      <c r="D329" s="20" t="s">
        <v>6362</v>
      </c>
      <c r="E329">
        <v>-53.1</v>
      </c>
      <c r="F329">
        <v>73.533332999999999</v>
      </c>
      <c r="G329" t="s">
        <v>7971</v>
      </c>
      <c r="H329" t="s">
        <v>7972</v>
      </c>
      <c r="I329">
        <v>2000</v>
      </c>
    </row>
    <row r="330" spans="1:9" ht="15" customHeight="1" x14ac:dyDescent="0.25">
      <c r="A330" s="112"/>
      <c r="B330" s="113"/>
      <c r="C330" s="19" t="s">
        <v>4134</v>
      </c>
      <c r="D330" s="20" t="s">
        <v>6362</v>
      </c>
      <c r="E330">
        <v>61.157499999999999</v>
      </c>
      <c r="F330">
        <v>7.1727780000000001</v>
      </c>
      <c r="G330" t="s">
        <v>7973</v>
      </c>
      <c r="H330" t="s">
        <v>7895</v>
      </c>
      <c r="I330">
        <v>2008</v>
      </c>
    </row>
    <row r="331" spans="1:9" ht="15" customHeight="1" x14ac:dyDescent="0.25">
      <c r="A331" s="112"/>
      <c r="B331" s="113"/>
      <c r="C331" s="58" t="s">
        <v>6429</v>
      </c>
      <c r="D331" t="s">
        <v>6362</v>
      </c>
      <c r="E331">
        <v>27.066666999999999</v>
      </c>
      <c r="F331">
        <v>142.216667</v>
      </c>
      <c r="G331" t="s">
        <v>7885</v>
      </c>
      <c r="H331" t="s">
        <v>7820</v>
      </c>
      <c r="I331">
        <v>2006</v>
      </c>
    </row>
    <row r="332" spans="1:9" ht="15" customHeight="1" x14ac:dyDescent="0.25">
      <c r="A332" s="112"/>
      <c r="B332" s="113"/>
      <c r="C332" s="58" t="s">
        <v>7647</v>
      </c>
      <c r="D332" t="s">
        <v>6362</v>
      </c>
      <c r="E332">
        <v>50.201428999999997</v>
      </c>
      <c r="F332">
        <v>17.412061999999999</v>
      </c>
      <c r="G332" t="s">
        <v>8954</v>
      </c>
      <c r="H332" s="9" t="s">
        <v>7845</v>
      </c>
      <c r="I332">
        <v>2022</v>
      </c>
    </row>
    <row r="333" spans="1:9" ht="15" customHeight="1" x14ac:dyDescent="0.25">
      <c r="A333" s="112"/>
      <c r="B333" s="113"/>
      <c r="C333" s="19" t="s">
        <v>271</v>
      </c>
      <c r="D333" s="20" t="s">
        <v>6362</v>
      </c>
      <c r="E333">
        <v>31.1</v>
      </c>
      <c r="F333">
        <v>30.933333000000001</v>
      </c>
      <c r="G333" t="s">
        <v>7908</v>
      </c>
      <c r="H333" t="s">
        <v>7909</v>
      </c>
      <c r="I333">
        <v>2019</v>
      </c>
    </row>
    <row r="334" spans="1:9" ht="15" customHeight="1" x14ac:dyDescent="0.25">
      <c r="A334" s="112"/>
      <c r="B334" s="113"/>
      <c r="C334" s="19" t="s">
        <v>3738</v>
      </c>
      <c r="D334" s="20" t="s">
        <v>6362</v>
      </c>
      <c r="E334">
        <v>39.433332999999998</v>
      </c>
      <c r="F334">
        <v>-31.183333000000001</v>
      </c>
      <c r="G334" t="s">
        <v>7926</v>
      </c>
      <c r="H334" t="s">
        <v>7927</v>
      </c>
      <c r="I334">
        <v>2002</v>
      </c>
    </row>
    <row r="335" spans="1:9" ht="15" customHeight="1" x14ac:dyDescent="0.25">
      <c r="A335" s="112"/>
      <c r="B335" s="113"/>
      <c r="C335" s="19" t="s">
        <v>3658</v>
      </c>
      <c r="D335" s="20" t="s">
        <v>6362</v>
      </c>
      <c r="E335">
        <v>35.066667000000002</v>
      </c>
      <c r="F335">
        <v>135.683333</v>
      </c>
      <c r="G335" t="s">
        <v>7896</v>
      </c>
      <c r="H335" t="s">
        <v>7832</v>
      </c>
      <c r="I335">
        <v>1990</v>
      </c>
    </row>
    <row r="336" spans="1:9" ht="15" customHeight="1" x14ac:dyDescent="0.25">
      <c r="A336" s="112"/>
      <c r="B336" s="113"/>
      <c r="C336" s="19" t="s">
        <v>3264</v>
      </c>
      <c r="D336" s="20" t="s">
        <v>6362</v>
      </c>
      <c r="E336">
        <v>32.383333</v>
      </c>
      <c r="F336">
        <v>35.133333</v>
      </c>
      <c r="G336" t="s">
        <v>7974</v>
      </c>
      <c r="H336" t="s">
        <v>7975</v>
      </c>
      <c r="I336">
        <v>2015</v>
      </c>
    </row>
    <row r="337" spans="1:9" ht="15" customHeight="1" x14ac:dyDescent="0.25">
      <c r="A337" s="112"/>
      <c r="B337" s="113"/>
      <c r="C337" s="58" t="s">
        <v>7649</v>
      </c>
      <c r="D337" t="s">
        <v>6362</v>
      </c>
      <c r="E337">
        <v>35.341031000000001</v>
      </c>
      <c r="F337">
        <v>-111.683217</v>
      </c>
      <c r="G337" t="s">
        <v>7648</v>
      </c>
      <c r="H337" s="9" t="s">
        <v>8961</v>
      </c>
      <c r="I337">
        <v>2021</v>
      </c>
    </row>
    <row r="338" spans="1:9" ht="15" customHeight="1" x14ac:dyDescent="0.25">
      <c r="A338" s="112"/>
      <c r="B338" s="113"/>
      <c r="C338" s="19" t="s">
        <v>6091</v>
      </c>
      <c r="D338" s="20" t="s">
        <v>6362</v>
      </c>
      <c r="E338">
        <v>37.700000000000003</v>
      </c>
      <c r="F338">
        <v>-119.55</v>
      </c>
      <c r="G338" t="s">
        <v>7976</v>
      </c>
      <c r="H338" t="s">
        <v>7847</v>
      </c>
      <c r="I338">
        <v>2020</v>
      </c>
    </row>
    <row r="339" spans="1:9" ht="15" customHeight="1" x14ac:dyDescent="0.25">
      <c r="A339" s="112"/>
      <c r="B339" s="113"/>
      <c r="C339" s="19" t="s">
        <v>272</v>
      </c>
      <c r="D339" s="20" t="s">
        <v>6362</v>
      </c>
      <c r="E339">
        <v>41.588602999999999</v>
      </c>
      <c r="F339">
        <v>2.5801810000000001</v>
      </c>
      <c r="G339" t="s">
        <v>7977</v>
      </c>
      <c r="H339" t="s">
        <v>7895</v>
      </c>
      <c r="I339">
        <v>1997</v>
      </c>
    </row>
    <row r="340" spans="1:9" ht="15" customHeight="1" x14ac:dyDescent="0.25">
      <c r="A340" s="112"/>
      <c r="B340" s="113"/>
      <c r="C340" s="19" t="s">
        <v>2821</v>
      </c>
      <c r="D340" s="20" t="s">
        <v>6362</v>
      </c>
      <c r="E340">
        <v>38</v>
      </c>
      <c r="F340">
        <v>23.633333</v>
      </c>
      <c r="G340" t="s">
        <v>7813</v>
      </c>
      <c r="H340" t="s">
        <v>7814</v>
      </c>
      <c r="I340">
        <v>1995</v>
      </c>
    </row>
    <row r="341" spans="1:9" ht="15" customHeight="1" x14ac:dyDescent="0.25">
      <c r="A341" s="112"/>
      <c r="B341" s="113"/>
      <c r="C341" s="37" t="s">
        <v>6092</v>
      </c>
      <c r="D341" s="20" t="s">
        <v>6362</v>
      </c>
      <c r="E341">
        <v>45.531944000000003</v>
      </c>
      <c r="F341">
        <v>12.734999999999999</v>
      </c>
      <c r="G341" t="s">
        <v>7978</v>
      </c>
      <c r="H341" t="s">
        <v>7812</v>
      </c>
      <c r="I341">
        <v>2019</v>
      </c>
    </row>
    <row r="342" spans="1:9" ht="15" customHeight="1" x14ac:dyDescent="0.25">
      <c r="A342" s="112"/>
      <c r="B342" s="113"/>
      <c r="C342" s="19" t="s">
        <v>275</v>
      </c>
      <c r="D342" s="20" t="s">
        <v>6362</v>
      </c>
      <c r="E342">
        <v>38</v>
      </c>
      <c r="F342">
        <v>23.633333</v>
      </c>
      <c r="G342" t="s">
        <v>7813</v>
      </c>
      <c r="H342" t="s">
        <v>7814</v>
      </c>
      <c r="I342">
        <v>1995</v>
      </c>
    </row>
    <row r="343" spans="1:9" ht="15" customHeight="1" x14ac:dyDescent="0.25">
      <c r="A343" s="112"/>
      <c r="B343" s="113"/>
      <c r="C343" s="19" t="s">
        <v>276</v>
      </c>
      <c r="D343" s="20" t="s">
        <v>6362</v>
      </c>
      <c r="E343">
        <v>-22.918192000000001</v>
      </c>
      <c r="F343">
        <v>-44.601480000000002</v>
      </c>
      <c r="G343" t="s">
        <v>7943</v>
      </c>
      <c r="H343" t="s">
        <v>7944</v>
      </c>
      <c r="I343">
        <v>2006</v>
      </c>
    </row>
    <row r="344" spans="1:9" ht="15" customHeight="1" x14ac:dyDescent="0.25">
      <c r="A344" s="112"/>
      <c r="B344" s="113"/>
      <c r="C344" s="19" t="s">
        <v>4948</v>
      </c>
      <c r="D344" s="20" t="s">
        <v>6362</v>
      </c>
      <c r="E344">
        <v>-30</v>
      </c>
      <c r="F344">
        <v>-51.3</v>
      </c>
      <c r="G344" t="s">
        <v>7863</v>
      </c>
      <c r="H344" t="s">
        <v>7864</v>
      </c>
      <c r="I344">
        <v>2019</v>
      </c>
    </row>
    <row r="345" spans="1:9" ht="15" customHeight="1" x14ac:dyDescent="0.25">
      <c r="A345" s="112"/>
      <c r="B345" s="113"/>
      <c r="C345" s="19" t="s">
        <v>3265</v>
      </c>
      <c r="D345" s="20" t="s">
        <v>6362</v>
      </c>
      <c r="E345">
        <v>32.383333</v>
      </c>
      <c r="F345">
        <v>35.133333</v>
      </c>
      <c r="G345" t="s">
        <v>7974</v>
      </c>
      <c r="H345" t="s">
        <v>7975</v>
      </c>
      <c r="I345">
        <v>2015</v>
      </c>
    </row>
    <row r="346" spans="1:9" ht="15" customHeight="1" x14ac:dyDescent="0.25">
      <c r="A346" s="112"/>
      <c r="B346" s="113"/>
      <c r="C346" s="19" t="s">
        <v>2354</v>
      </c>
      <c r="D346" s="20" t="s">
        <v>6362</v>
      </c>
      <c r="E346">
        <v>-20.544167000000002</v>
      </c>
      <c r="F346">
        <v>-54.398333000000001</v>
      </c>
      <c r="G346" t="s">
        <v>7848</v>
      </c>
      <c r="H346" t="s">
        <v>7849</v>
      </c>
      <c r="I346">
        <v>2018</v>
      </c>
    </row>
    <row r="347" spans="1:9" ht="15" customHeight="1" x14ac:dyDescent="0.25">
      <c r="A347" s="112"/>
      <c r="B347" s="113"/>
      <c r="C347" s="58" t="s">
        <v>7651</v>
      </c>
      <c r="D347" t="s">
        <v>6362</v>
      </c>
      <c r="E347">
        <v>50.201428999999997</v>
      </c>
      <c r="F347">
        <v>17.412061999999999</v>
      </c>
      <c r="G347" t="s">
        <v>7650</v>
      </c>
      <c r="H347" s="9" t="s">
        <v>7895</v>
      </c>
      <c r="I347">
        <v>2022</v>
      </c>
    </row>
    <row r="348" spans="1:9" ht="15" customHeight="1" x14ac:dyDescent="0.25">
      <c r="A348" s="112"/>
      <c r="B348" s="113"/>
      <c r="C348" s="19" t="s">
        <v>278</v>
      </c>
      <c r="D348" s="20" t="s">
        <v>6362</v>
      </c>
      <c r="E348">
        <v>-30.333333</v>
      </c>
      <c r="F348">
        <v>-50.833333000000003</v>
      </c>
      <c r="G348" t="s">
        <v>7932</v>
      </c>
      <c r="H348" t="s">
        <v>7853</v>
      </c>
      <c r="I348">
        <v>2008</v>
      </c>
    </row>
    <row r="349" spans="1:9" ht="15" customHeight="1" x14ac:dyDescent="0.25">
      <c r="A349" s="112"/>
      <c r="B349" s="113"/>
      <c r="C349" s="19" t="s">
        <v>3266</v>
      </c>
      <c r="D349" s="20" t="s">
        <v>6362</v>
      </c>
      <c r="E349">
        <v>32.383333</v>
      </c>
      <c r="F349">
        <v>35.133333</v>
      </c>
      <c r="G349" t="s">
        <v>7974</v>
      </c>
      <c r="H349" t="s">
        <v>7975</v>
      </c>
      <c r="I349">
        <v>2015</v>
      </c>
    </row>
    <row r="350" spans="1:9" ht="15" customHeight="1" x14ac:dyDescent="0.25">
      <c r="A350" s="112"/>
      <c r="B350" s="113"/>
      <c r="C350" s="19" t="s">
        <v>279</v>
      </c>
      <c r="D350" s="20" t="s">
        <v>6362</v>
      </c>
      <c r="E350">
        <v>-30.333333</v>
      </c>
      <c r="F350">
        <v>-50.833333000000003</v>
      </c>
      <c r="G350" t="s">
        <v>7932</v>
      </c>
      <c r="H350" t="s">
        <v>7853</v>
      </c>
      <c r="I350">
        <v>2008</v>
      </c>
    </row>
    <row r="351" spans="1:9" ht="15" customHeight="1" x14ac:dyDescent="0.25">
      <c r="A351" s="112"/>
      <c r="B351" s="113"/>
      <c r="C351" s="19" t="s">
        <v>280</v>
      </c>
      <c r="D351" s="20" t="s">
        <v>6362</v>
      </c>
      <c r="E351">
        <v>-22.766667000000002</v>
      </c>
      <c r="F351">
        <v>-48.416666999999997</v>
      </c>
      <c r="G351" t="s">
        <v>7862</v>
      </c>
      <c r="H351" t="s">
        <v>7832</v>
      </c>
      <c r="I351">
        <v>2006</v>
      </c>
    </row>
    <row r="352" spans="1:9" ht="15" customHeight="1" x14ac:dyDescent="0.25">
      <c r="A352" s="112"/>
      <c r="B352" s="113"/>
      <c r="C352" s="19" t="s">
        <v>3267</v>
      </c>
      <c r="D352" s="20" t="s">
        <v>6362</v>
      </c>
      <c r="E352">
        <v>32.383333</v>
      </c>
      <c r="F352">
        <v>35.133333</v>
      </c>
      <c r="G352" t="s">
        <v>7974</v>
      </c>
      <c r="H352" t="s">
        <v>7975</v>
      </c>
      <c r="I352">
        <v>2015</v>
      </c>
    </row>
    <row r="353" spans="1:17" ht="15" customHeight="1" x14ac:dyDescent="0.25">
      <c r="A353" s="112"/>
      <c r="B353" s="113"/>
      <c r="C353" s="19" t="s">
        <v>281</v>
      </c>
      <c r="D353" s="20" t="s">
        <v>6362</v>
      </c>
      <c r="E353">
        <v>-30.333333</v>
      </c>
      <c r="F353">
        <v>-50.833333000000003</v>
      </c>
      <c r="G353" t="s">
        <v>7932</v>
      </c>
      <c r="H353" t="s">
        <v>7853</v>
      </c>
      <c r="I353">
        <v>2008</v>
      </c>
    </row>
    <row r="354" spans="1:17" ht="15" customHeight="1" x14ac:dyDescent="0.25">
      <c r="A354" s="112"/>
      <c r="B354" s="113"/>
      <c r="C354" s="19" t="s">
        <v>282</v>
      </c>
      <c r="D354" s="20" t="s">
        <v>6362</v>
      </c>
      <c r="E354">
        <v>-30.333333</v>
      </c>
      <c r="F354">
        <v>-50.833333000000003</v>
      </c>
      <c r="G354" t="s">
        <v>7932</v>
      </c>
      <c r="H354" t="s">
        <v>7853</v>
      </c>
      <c r="I354">
        <v>2008</v>
      </c>
    </row>
    <row r="355" spans="1:17" ht="15" customHeight="1" x14ac:dyDescent="0.25">
      <c r="A355" s="112"/>
      <c r="B355" s="113"/>
      <c r="C355" s="19" t="s">
        <v>283</v>
      </c>
      <c r="D355" s="20" t="s">
        <v>6362</v>
      </c>
      <c r="E355" s="4">
        <v>-30.333333</v>
      </c>
      <c r="F355" s="4">
        <v>-50.833333000000003</v>
      </c>
      <c r="G355" s="4" t="s">
        <v>7932</v>
      </c>
      <c r="H355" s="4" t="s">
        <v>7853</v>
      </c>
      <c r="I355" s="4">
        <v>2008</v>
      </c>
      <c r="J355" s="4"/>
      <c r="K355" s="4"/>
      <c r="L355" s="4"/>
      <c r="M355" s="4"/>
      <c r="N355" s="4"/>
      <c r="O355" s="4"/>
      <c r="P355" s="4"/>
      <c r="Q355" s="4"/>
    </row>
    <row r="356" spans="1:17" ht="15" customHeight="1" x14ac:dyDescent="0.25">
      <c r="A356" s="112"/>
      <c r="B356" s="113"/>
      <c r="C356" s="19" t="s">
        <v>6093</v>
      </c>
      <c r="D356" s="20" t="s">
        <v>6362</v>
      </c>
      <c r="E356" s="4">
        <v>39.824722000000001</v>
      </c>
      <c r="F356" s="4">
        <v>-81.748889000000005</v>
      </c>
      <c r="G356" s="4" t="s">
        <v>7979</v>
      </c>
      <c r="H356" s="4" t="s">
        <v>7980</v>
      </c>
      <c r="I356" s="4">
        <v>2013</v>
      </c>
      <c r="J356" s="4"/>
      <c r="K356" s="4"/>
      <c r="L356" s="4"/>
      <c r="M356" s="4"/>
      <c r="N356" s="4"/>
      <c r="O356" s="4"/>
      <c r="P356" s="4"/>
      <c r="Q356" s="4"/>
    </row>
    <row r="357" spans="1:17" ht="15" customHeight="1" x14ac:dyDescent="0.25">
      <c r="A357" s="112"/>
      <c r="B357" s="113"/>
      <c r="C357" s="19" t="s">
        <v>3526</v>
      </c>
      <c r="D357" s="20" t="s">
        <v>6362</v>
      </c>
      <c r="E357" s="4">
        <v>50</v>
      </c>
      <c r="F357" s="4">
        <v>10</v>
      </c>
      <c r="G357" s="4" t="s">
        <v>7981</v>
      </c>
      <c r="H357" s="4" t="s">
        <v>7902</v>
      </c>
      <c r="I357" s="4">
        <v>2010</v>
      </c>
      <c r="J357" s="4"/>
      <c r="K357" s="4"/>
      <c r="L357" s="4"/>
      <c r="M357" s="4"/>
      <c r="N357" s="4"/>
      <c r="O357" s="4"/>
      <c r="P357" s="4"/>
      <c r="Q357" s="4"/>
    </row>
    <row r="358" spans="1:17" ht="15" customHeight="1" x14ac:dyDescent="0.25">
      <c r="A358" s="112"/>
      <c r="B358" s="113"/>
      <c r="C358" s="19" t="s">
        <v>286</v>
      </c>
      <c r="D358" s="20" t="s">
        <v>6362</v>
      </c>
      <c r="E358" s="4">
        <v>41.588602999999999</v>
      </c>
      <c r="F358" s="4">
        <v>2.5801810000000001</v>
      </c>
      <c r="G358" s="4" t="s">
        <v>7977</v>
      </c>
      <c r="H358" s="4" t="s">
        <v>7895</v>
      </c>
      <c r="I358" s="4">
        <v>1997</v>
      </c>
      <c r="J358" s="4"/>
      <c r="K358" s="4"/>
      <c r="L358" s="4"/>
      <c r="M358" s="4"/>
      <c r="N358" s="4"/>
      <c r="O358" s="4"/>
      <c r="P358" s="4"/>
      <c r="Q358" s="4"/>
    </row>
    <row r="359" spans="1:17" ht="15" customHeight="1" x14ac:dyDescent="0.25">
      <c r="A359" s="112"/>
      <c r="B359" s="113"/>
      <c r="C359" s="19" t="s">
        <v>3925</v>
      </c>
      <c r="D359" s="20" t="s">
        <v>6362</v>
      </c>
      <c r="E359" s="4">
        <v>34.216667000000001</v>
      </c>
      <c r="F359" s="4">
        <v>-116.95</v>
      </c>
      <c r="G359" s="4" t="s">
        <v>7982</v>
      </c>
      <c r="H359" s="4" t="s">
        <v>7902</v>
      </c>
      <c r="I359" s="4">
        <v>2008</v>
      </c>
      <c r="J359" s="4"/>
      <c r="K359" s="4"/>
      <c r="L359" s="4"/>
      <c r="M359" s="4"/>
      <c r="N359" s="4"/>
      <c r="O359" s="4"/>
      <c r="P359" s="4"/>
      <c r="Q359" s="4"/>
    </row>
    <row r="360" spans="1:17" ht="15" customHeight="1" x14ac:dyDescent="0.25">
      <c r="A360" s="112"/>
      <c r="B360" s="113"/>
      <c r="C360" s="19" t="s">
        <v>4949</v>
      </c>
      <c r="D360" s="20" t="s">
        <v>6362</v>
      </c>
      <c r="E360" s="4">
        <v>45.25</v>
      </c>
      <c r="F360" s="4">
        <v>-110.75</v>
      </c>
      <c r="G360" s="4" t="s">
        <v>7886</v>
      </c>
      <c r="H360" s="4" t="s">
        <v>7835</v>
      </c>
      <c r="I360" s="4">
        <v>2018</v>
      </c>
      <c r="J360" s="4"/>
      <c r="K360" s="4"/>
      <c r="L360" s="4"/>
      <c r="M360" s="4"/>
      <c r="N360" s="4"/>
      <c r="O360" s="4"/>
      <c r="P360" s="4"/>
      <c r="Q360" s="4"/>
    </row>
    <row r="361" spans="1:17" ht="15" customHeight="1" x14ac:dyDescent="0.25">
      <c r="A361" s="112"/>
      <c r="B361" s="113"/>
      <c r="C361" s="19" t="s">
        <v>1876</v>
      </c>
      <c r="D361" s="20" t="s">
        <v>6362</v>
      </c>
      <c r="E361" s="4">
        <v>55.966667000000001</v>
      </c>
      <c r="F361" s="4">
        <v>-3.7166670000000002</v>
      </c>
      <c r="G361" s="4" t="s">
        <v>7983</v>
      </c>
      <c r="H361" s="4" t="s">
        <v>7835</v>
      </c>
      <c r="I361" s="4">
        <v>2012</v>
      </c>
      <c r="J361" s="4"/>
      <c r="K361" s="4"/>
      <c r="L361" s="4"/>
      <c r="M361" s="4"/>
      <c r="N361" s="4"/>
      <c r="O361" s="4"/>
      <c r="P361" s="4"/>
      <c r="Q361" s="4"/>
    </row>
    <row r="362" spans="1:17" ht="15" customHeight="1" x14ac:dyDescent="0.25">
      <c r="A362" s="112"/>
      <c r="B362" s="113"/>
      <c r="C362" s="19" t="s">
        <v>3193</v>
      </c>
      <c r="D362" s="20" t="s">
        <v>6362</v>
      </c>
      <c r="E362" s="4">
        <v>46.433332999999998</v>
      </c>
      <c r="F362" s="4">
        <v>9.9333329999999993</v>
      </c>
      <c r="G362" s="4" t="s">
        <v>7984</v>
      </c>
      <c r="H362" s="4" t="s">
        <v>7902</v>
      </c>
      <c r="I362" s="4">
        <v>2010</v>
      </c>
      <c r="J362" s="4"/>
      <c r="K362" s="4"/>
      <c r="L362" s="4"/>
      <c r="M362" s="4"/>
      <c r="N362" s="4"/>
      <c r="O362" s="4"/>
      <c r="P362" s="4"/>
      <c r="Q362" s="4"/>
    </row>
    <row r="363" spans="1:17" ht="15" customHeight="1" x14ac:dyDescent="0.25">
      <c r="A363" s="112"/>
      <c r="B363" s="113"/>
      <c r="C363" s="19" t="s">
        <v>7185</v>
      </c>
      <c r="D363" s="20" t="s">
        <v>6362</v>
      </c>
      <c r="E363" s="4">
        <v>45.25</v>
      </c>
      <c r="F363" s="4">
        <v>-110.75</v>
      </c>
      <c r="G363" s="4" t="s">
        <v>7886</v>
      </c>
      <c r="H363" s="4" t="s">
        <v>7835</v>
      </c>
      <c r="I363" s="4">
        <v>2018</v>
      </c>
      <c r="J363" s="4"/>
      <c r="K363" s="4"/>
      <c r="L363" s="4"/>
      <c r="M363" s="4"/>
      <c r="N363" s="4"/>
      <c r="O363" s="4"/>
      <c r="P363" s="4"/>
      <c r="Q363" s="4"/>
    </row>
    <row r="364" spans="1:17" ht="15" customHeight="1" x14ac:dyDescent="0.25">
      <c r="A364" s="112"/>
      <c r="B364" s="113"/>
      <c r="C364" s="19" t="s">
        <v>4951</v>
      </c>
      <c r="D364" s="20" t="s">
        <v>6362</v>
      </c>
      <c r="E364" s="4">
        <v>45.65</v>
      </c>
      <c r="F364" s="4">
        <v>-110.95</v>
      </c>
      <c r="G364" s="4" t="s">
        <v>7985</v>
      </c>
      <c r="H364" s="4" t="s">
        <v>7873</v>
      </c>
      <c r="I364" s="4">
        <v>2019</v>
      </c>
      <c r="J364" s="4"/>
      <c r="K364" s="4"/>
      <c r="L364" s="4"/>
      <c r="M364" s="4"/>
      <c r="N364" s="4"/>
      <c r="O364" s="4"/>
      <c r="P364" s="4"/>
      <c r="Q364" s="4"/>
    </row>
    <row r="365" spans="1:17" ht="15" customHeight="1" x14ac:dyDescent="0.25">
      <c r="A365" s="112"/>
      <c r="B365" s="113"/>
      <c r="C365" s="19" t="s">
        <v>4950</v>
      </c>
      <c r="D365" s="20" t="s">
        <v>6362</v>
      </c>
      <c r="E365" s="4">
        <v>38.958333000000003</v>
      </c>
      <c r="F365" s="4">
        <v>-106.988333</v>
      </c>
      <c r="G365" s="4" t="s">
        <v>7986</v>
      </c>
      <c r="H365" s="4" t="s">
        <v>7987</v>
      </c>
      <c r="I365" s="4">
        <v>2017</v>
      </c>
      <c r="J365" s="4"/>
      <c r="K365" s="4"/>
      <c r="L365" s="4"/>
      <c r="M365" s="4"/>
      <c r="N365" s="4"/>
      <c r="O365" s="4"/>
      <c r="P365" s="4"/>
      <c r="Q365" s="4"/>
    </row>
    <row r="366" spans="1:17" ht="15" customHeight="1" x14ac:dyDescent="0.25">
      <c r="A366" s="112"/>
      <c r="B366" s="113"/>
      <c r="C366" s="58" t="s">
        <v>7425</v>
      </c>
      <c r="D366" t="s">
        <v>6362</v>
      </c>
      <c r="E366" s="4">
        <v>44.422972000000001</v>
      </c>
      <c r="F366" s="4">
        <v>-123.312056</v>
      </c>
      <c r="G366" s="4" t="s">
        <v>7988</v>
      </c>
      <c r="H366" s="4" t="s">
        <v>7895</v>
      </c>
      <c r="I366" s="4">
        <v>2020</v>
      </c>
      <c r="J366" s="4"/>
      <c r="K366" s="4"/>
      <c r="L366" s="4"/>
      <c r="M366" s="4"/>
      <c r="N366" s="4"/>
      <c r="O366" s="4"/>
      <c r="P366" s="4"/>
      <c r="Q366" s="4"/>
    </row>
    <row r="367" spans="1:17" ht="15" customHeight="1" x14ac:dyDescent="0.25">
      <c r="A367" s="112"/>
      <c r="B367" s="113"/>
      <c r="C367" s="58" t="s">
        <v>7424</v>
      </c>
      <c r="D367" t="s">
        <v>6362</v>
      </c>
      <c r="E367" s="4">
        <v>44.422972000000001</v>
      </c>
      <c r="F367" s="4">
        <v>-123.312056</v>
      </c>
      <c r="G367" s="4" t="s">
        <v>7988</v>
      </c>
      <c r="H367" s="4" t="s">
        <v>7895</v>
      </c>
      <c r="I367" s="4">
        <v>2020</v>
      </c>
      <c r="J367" s="4"/>
      <c r="K367" s="4"/>
      <c r="L367" s="4"/>
      <c r="M367" s="4"/>
      <c r="N367" s="4"/>
      <c r="O367" s="4"/>
      <c r="P367" s="4"/>
      <c r="Q367" s="4"/>
    </row>
    <row r="368" spans="1:17" ht="15" customHeight="1" x14ac:dyDescent="0.25">
      <c r="A368" s="112"/>
      <c r="B368" s="113"/>
      <c r="C368" s="19" t="s">
        <v>4953</v>
      </c>
      <c r="D368" s="20" t="s">
        <v>6362</v>
      </c>
      <c r="E368" s="4">
        <v>45.25</v>
      </c>
      <c r="F368" s="4">
        <v>-110.75</v>
      </c>
      <c r="G368" s="4" t="s">
        <v>7886</v>
      </c>
      <c r="H368" s="4" t="s">
        <v>7835</v>
      </c>
      <c r="I368" s="4">
        <v>2018</v>
      </c>
      <c r="J368" s="4"/>
      <c r="K368" s="4"/>
      <c r="L368" s="4"/>
      <c r="M368" s="4"/>
      <c r="N368" s="4"/>
      <c r="O368" s="4"/>
      <c r="P368" s="4"/>
      <c r="Q368" s="4"/>
    </row>
    <row r="369" spans="1:17" ht="15" customHeight="1" x14ac:dyDescent="0.25">
      <c r="A369" s="112"/>
      <c r="B369" s="113"/>
      <c r="C369" s="19" t="s">
        <v>4952</v>
      </c>
      <c r="D369" s="20" t="s">
        <v>6362</v>
      </c>
      <c r="E369" s="4">
        <v>45.25</v>
      </c>
      <c r="F369" s="4">
        <v>-110.75</v>
      </c>
      <c r="G369" s="4" t="s">
        <v>7886</v>
      </c>
      <c r="H369" s="4" t="s">
        <v>7835</v>
      </c>
      <c r="I369" s="4">
        <v>2018</v>
      </c>
      <c r="J369" s="4"/>
      <c r="K369" s="4"/>
      <c r="L369" s="4"/>
      <c r="M369" s="4"/>
      <c r="N369" s="4"/>
      <c r="O369" s="4"/>
      <c r="P369" s="4"/>
      <c r="Q369" s="4"/>
    </row>
    <row r="370" spans="1:17" ht="15" customHeight="1" x14ac:dyDescent="0.25">
      <c r="A370" s="112"/>
      <c r="B370" s="113"/>
      <c r="C370" s="19" t="s">
        <v>3534</v>
      </c>
      <c r="D370" s="20" t="s">
        <v>6362</v>
      </c>
      <c r="E370" s="4">
        <v>50</v>
      </c>
      <c r="F370" s="4">
        <v>10</v>
      </c>
      <c r="G370" s="4" t="s">
        <v>7981</v>
      </c>
      <c r="H370" s="4" t="s">
        <v>7902</v>
      </c>
      <c r="I370" s="4">
        <v>2010</v>
      </c>
      <c r="J370" s="4"/>
      <c r="K370" s="4"/>
      <c r="L370" s="4"/>
      <c r="M370" s="4"/>
      <c r="N370" s="4"/>
      <c r="O370" s="4"/>
      <c r="P370" s="4"/>
      <c r="Q370" s="4"/>
    </row>
    <row r="371" spans="1:17" ht="15" customHeight="1" x14ac:dyDescent="0.25">
      <c r="A371" s="112"/>
      <c r="B371" s="113"/>
      <c r="C371" s="19" t="s">
        <v>4954</v>
      </c>
      <c r="D371" s="20" t="s">
        <v>6362</v>
      </c>
      <c r="E371" s="4">
        <v>45.25</v>
      </c>
      <c r="F371" s="4">
        <v>-110.75</v>
      </c>
      <c r="G371" s="4" t="s">
        <v>7886</v>
      </c>
      <c r="H371" s="4" t="s">
        <v>7835</v>
      </c>
      <c r="I371" s="4">
        <v>2018</v>
      </c>
      <c r="J371" s="4"/>
      <c r="K371" s="4"/>
      <c r="L371" s="4"/>
      <c r="M371" s="4"/>
      <c r="N371" s="4"/>
      <c r="O371" s="4"/>
      <c r="P371" s="4"/>
      <c r="Q371" s="4"/>
    </row>
    <row r="372" spans="1:17" ht="15" customHeight="1" x14ac:dyDescent="0.25">
      <c r="A372" s="112"/>
      <c r="B372" s="113"/>
      <c r="C372" s="19" t="s">
        <v>3926</v>
      </c>
      <c r="D372" s="20" t="s">
        <v>6362</v>
      </c>
      <c r="E372" s="4">
        <v>34.216667000000001</v>
      </c>
      <c r="F372" s="4">
        <v>-116.95</v>
      </c>
      <c r="G372" s="4" t="s">
        <v>7982</v>
      </c>
      <c r="H372" s="4" t="s">
        <v>7902</v>
      </c>
      <c r="I372" s="4">
        <v>2008</v>
      </c>
      <c r="J372" s="4"/>
      <c r="K372" s="4"/>
      <c r="L372" s="4"/>
      <c r="M372" s="4"/>
      <c r="N372" s="4"/>
      <c r="O372" s="4"/>
      <c r="P372" s="4"/>
      <c r="Q372" s="4"/>
    </row>
    <row r="373" spans="1:17" ht="15" customHeight="1" x14ac:dyDescent="0.25">
      <c r="A373" s="112"/>
      <c r="B373" s="113"/>
      <c r="C373" s="19" t="s">
        <v>591</v>
      </c>
      <c r="D373" s="20" t="s">
        <v>6362</v>
      </c>
      <c r="E373" s="4">
        <v>31.1</v>
      </c>
      <c r="F373" s="4">
        <v>30.933333000000001</v>
      </c>
      <c r="G373" s="4" t="s">
        <v>7908</v>
      </c>
      <c r="H373" s="4" t="s">
        <v>7909</v>
      </c>
      <c r="I373" s="4">
        <v>2019</v>
      </c>
      <c r="J373" s="4"/>
      <c r="K373" s="4"/>
      <c r="L373" s="4"/>
      <c r="M373" s="4"/>
      <c r="N373" s="4"/>
      <c r="O373" s="4"/>
      <c r="P373" s="4"/>
      <c r="Q373" s="4"/>
    </row>
    <row r="374" spans="1:17" ht="15" customHeight="1" x14ac:dyDescent="0.25">
      <c r="A374" s="112"/>
      <c r="B374" s="113"/>
      <c r="C374" s="19" t="s">
        <v>3893</v>
      </c>
      <c r="D374" s="20" t="s">
        <v>6362</v>
      </c>
      <c r="E374" s="4">
        <v>36.1</v>
      </c>
      <c r="F374" s="4">
        <v>137.55000000000001</v>
      </c>
      <c r="G374" s="4" t="s">
        <v>7989</v>
      </c>
      <c r="H374" s="4" t="s">
        <v>7990</v>
      </c>
      <c r="I374" s="4">
        <v>2016</v>
      </c>
      <c r="J374" s="4"/>
      <c r="K374" s="4"/>
      <c r="L374" s="4"/>
      <c r="M374" s="4"/>
      <c r="N374" s="4"/>
      <c r="O374" s="4"/>
      <c r="P374" s="4"/>
      <c r="Q374" s="4"/>
    </row>
    <row r="375" spans="1:17" ht="15" customHeight="1" x14ac:dyDescent="0.25">
      <c r="A375" s="112"/>
      <c r="B375" s="113"/>
      <c r="C375" s="19" t="s">
        <v>7175</v>
      </c>
      <c r="D375" s="20" t="s">
        <v>6362</v>
      </c>
      <c r="E375" s="4">
        <v>46.216667000000001</v>
      </c>
      <c r="F375" s="4">
        <v>24.783332999999999</v>
      </c>
      <c r="G375" s="4" t="s">
        <v>7991</v>
      </c>
      <c r="H375" s="4" t="s">
        <v>7992</v>
      </c>
      <c r="I375" s="4">
        <v>2019</v>
      </c>
      <c r="J375" s="4"/>
      <c r="K375" s="4"/>
      <c r="L375" s="4"/>
      <c r="M375" s="4"/>
      <c r="N375" s="4"/>
      <c r="O375" s="4"/>
      <c r="P375" s="4"/>
      <c r="Q375" s="4"/>
    </row>
    <row r="376" spans="1:17" ht="15" customHeight="1" x14ac:dyDescent="0.25">
      <c r="A376" s="112"/>
      <c r="B376" s="113"/>
      <c r="C376" s="58" t="s">
        <v>7200</v>
      </c>
      <c r="D376" t="s">
        <v>6362</v>
      </c>
      <c r="E376" s="4">
        <v>27.002777999999999</v>
      </c>
      <c r="F376" s="4">
        <v>100.20138900000001</v>
      </c>
      <c r="G376" s="4" t="s">
        <v>7993</v>
      </c>
      <c r="H376" s="4" t="s">
        <v>7994</v>
      </c>
      <c r="I376" s="4">
        <v>2016</v>
      </c>
      <c r="J376" s="4"/>
      <c r="K376" s="4"/>
      <c r="L376" s="4"/>
      <c r="M376" s="4"/>
      <c r="N376" s="4"/>
      <c r="O376" s="4"/>
      <c r="P376" s="4"/>
      <c r="Q376" s="4"/>
    </row>
    <row r="377" spans="1:17" ht="15" customHeight="1" x14ac:dyDescent="0.25">
      <c r="A377" s="112"/>
      <c r="B377" s="113"/>
      <c r="C377" s="19" t="s">
        <v>3728</v>
      </c>
      <c r="D377" s="20" t="s">
        <v>6362</v>
      </c>
      <c r="E377" s="4">
        <v>28.216667000000001</v>
      </c>
      <c r="F377" s="4">
        <v>-16.633333</v>
      </c>
      <c r="G377" s="4" t="s">
        <v>7995</v>
      </c>
      <c r="H377" s="4" t="s">
        <v>7996</v>
      </c>
      <c r="I377" s="4">
        <v>2003</v>
      </c>
      <c r="J377" s="4"/>
      <c r="K377" s="4"/>
      <c r="L377" s="4"/>
      <c r="M377" s="4"/>
      <c r="N377" s="4"/>
      <c r="O377" s="4"/>
      <c r="P377" s="4"/>
      <c r="Q377" s="4"/>
    </row>
    <row r="378" spans="1:17" ht="15" customHeight="1" x14ac:dyDescent="0.25">
      <c r="A378" s="112"/>
      <c r="B378" s="113"/>
      <c r="C378" s="19" t="s">
        <v>4955</v>
      </c>
      <c r="D378" s="20" t="s">
        <v>6362</v>
      </c>
      <c r="E378" s="4">
        <v>48.116667</v>
      </c>
      <c r="F378" s="4">
        <v>16.733332999999998</v>
      </c>
      <c r="G378" s="4" t="s">
        <v>7936</v>
      </c>
      <c r="H378" s="4" t="s">
        <v>7837</v>
      </c>
      <c r="I378" s="4">
        <v>2018</v>
      </c>
      <c r="J378" s="4"/>
      <c r="K378" s="4"/>
      <c r="L378" s="4"/>
      <c r="M378" s="4"/>
      <c r="N378" s="4"/>
      <c r="O378" s="4"/>
      <c r="P378" s="4"/>
      <c r="Q378" s="4"/>
    </row>
    <row r="379" spans="1:17" ht="15" customHeight="1" x14ac:dyDescent="0.25">
      <c r="A379" s="112"/>
      <c r="B379" s="113"/>
      <c r="C379" s="19" t="s">
        <v>3536</v>
      </c>
      <c r="D379" s="20" t="s">
        <v>6362</v>
      </c>
      <c r="E379" s="4">
        <v>50</v>
      </c>
      <c r="F379" s="4">
        <v>10</v>
      </c>
      <c r="G379" s="4" t="s">
        <v>7981</v>
      </c>
      <c r="H379" s="4" t="s">
        <v>7902</v>
      </c>
      <c r="I379" s="4">
        <v>2010</v>
      </c>
      <c r="J379" s="4"/>
      <c r="K379" s="4"/>
      <c r="L379" s="4"/>
      <c r="M379" s="4"/>
      <c r="N379" s="4"/>
      <c r="O379" s="4"/>
      <c r="P379" s="4"/>
      <c r="Q379" s="4"/>
    </row>
    <row r="380" spans="1:17" ht="15" customHeight="1" x14ac:dyDescent="0.25">
      <c r="A380" s="112"/>
      <c r="B380" s="113"/>
      <c r="C380" s="19" t="s">
        <v>4957</v>
      </c>
      <c r="D380" s="20" t="s">
        <v>6362</v>
      </c>
      <c r="E380" s="4">
        <v>38.958333000000003</v>
      </c>
      <c r="F380" s="4">
        <v>-106.988333</v>
      </c>
      <c r="G380" s="4" t="s">
        <v>7986</v>
      </c>
      <c r="H380" s="4" t="s">
        <v>7987</v>
      </c>
      <c r="I380" s="4">
        <v>2017</v>
      </c>
      <c r="J380" s="4"/>
      <c r="K380" s="4"/>
      <c r="L380" s="4"/>
      <c r="M380" s="4"/>
      <c r="N380" s="4"/>
      <c r="O380" s="4"/>
      <c r="P380" s="4"/>
      <c r="Q380" s="4"/>
    </row>
    <row r="381" spans="1:17" ht="15" customHeight="1" x14ac:dyDescent="0.25">
      <c r="A381" s="112"/>
      <c r="B381" s="113"/>
      <c r="C381" s="19" t="s">
        <v>4956</v>
      </c>
      <c r="D381" s="20" t="s">
        <v>6362</v>
      </c>
      <c r="E381" s="4">
        <v>45.25</v>
      </c>
      <c r="F381" s="4">
        <v>-110.75</v>
      </c>
      <c r="G381" s="4" t="s">
        <v>7886</v>
      </c>
      <c r="H381" s="4" t="s">
        <v>7835</v>
      </c>
      <c r="I381" s="4">
        <v>2018</v>
      </c>
      <c r="J381" s="4"/>
      <c r="K381" s="4"/>
      <c r="L381" s="4"/>
      <c r="M381" s="4"/>
      <c r="N381" s="4"/>
      <c r="O381" s="4"/>
      <c r="P381" s="4"/>
      <c r="Q381" s="4"/>
    </row>
    <row r="382" spans="1:17" ht="15" customHeight="1" x14ac:dyDescent="0.25">
      <c r="A382" s="112"/>
      <c r="B382" s="113"/>
      <c r="C382" s="62" t="s">
        <v>7311</v>
      </c>
      <c r="D382" s="9" t="s">
        <v>6362</v>
      </c>
      <c r="E382" s="4">
        <v>42.666666999999997</v>
      </c>
      <c r="F382" s="4">
        <v>141.6</v>
      </c>
      <c r="G382" s="4" t="s">
        <v>7997</v>
      </c>
      <c r="H382" s="4" t="s">
        <v>7849</v>
      </c>
      <c r="I382" s="4">
        <v>2012</v>
      </c>
      <c r="J382" s="4"/>
      <c r="K382" s="4"/>
      <c r="L382" s="4"/>
      <c r="M382" s="4"/>
      <c r="N382" s="4"/>
      <c r="O382" s="4"/>
      <c r="P382" s="4"/>
      <c r="Q382" s="4"/>
    </row>
    <row r="383" spans="1:17" ht="15" customHeight="1" x14ac:dyDescent="0.25">
      <c r="A383" s="112"/>
      <c r="B383" s="113"/>
      <c r="C383" s="19" t="s">
        <v>2847</v>
      </c>
      <c r="D383" s="20" t="s">
        <v>6362</v>
      </c>
      <c r="E383" s="4">
        <v>38</v>
      </c>
      <c r="F383" s="4">
        <v>23.633333</v>
      </c>
      <c r="G383" s="4" t="s">
        <v>7813</v>
      </c>
      <c r="H383" s="4" t="s">
        <v>7814</v>
      </c>
      <c r="I383" s="4">
        <v>1995</v>
      </c>
      <c r="J383" s="4"/>
      <c r="K383" s="4"/>
      <c r="L383" s="4"/>
      <c r="M383" s="4"/>
      <c r="N383" s="4"/>
      <c r="O383" s="4"/>
      <c r="P383" s="4"/>
      <c r="Q383" s="4"/>
    </row>
    <row r="384" spans="1:17" ht="15" customHeight="1" x14ac:dyDescent="0.25">
      <c r="A384" s="112"/>
      <c r="B384" s="113"/>
      <c r="C384" s="19" t="s">
        <v>288</v>
      </c>
      <c r="D384" s="20" t="s">
        <v>6362</v>
      </c>
      <c r="E384" s="4">
        <v>38</v>
      </c>
      <c r="F384" s="4">
        <v>23.633333</v>
      </c>
      <c r="G384" s="4" t="s">
        <v>7813</v>
      </c>
      <c r="H384" s="4" t="s">
        <v>7814</v>
      </c>
      <c r="I384" s="4">
        <v>1995</v>
      </c>
      <c r="J384" s="4"/>
      <c r="K384" s="4"/>
      <c r="L384" s="4"/>
      <c r="M384" s="4"/>
      <c r="N384" s="4"/>
      <c r="O384" s="4"/>
      <c r="P384" s="4"/>
      <c r="Q384" s="4"/>
    </row>
    <row r="385" spans="1:17" ht="15" customHeight="1" x14ac:dyDescent="0.25">
      <c r="A385" s="112"/>
      <c r="B385" s="113"/>
      <c r="C385" s="63" t="s">
        <v>7336</v>
      </c>
      <c r="D385" s="82" t="s">
        <v>6362</v>
      </c>
      <c r="E385" s="4">
        <v>49.235278000000001</v>
      </c>
      <c r="F385" s="4">
        <v>1.404444</v>
      </c>
      <c r="G385" s="4" t="s">
        <v>7998</v>
      </c>
      <c r="H385" s="4" t="s">
        <v>7999</v>
      </c>
      <c r="I385" s="4">
        <v>2020</v>
      </c>
      <c r="J385" s="4"/>
      <c r="K385" s="4"/>
      <c r="L385" s="4"/>
      <c r="M385" s="4"/>
      <c r="N385" s="4"/>
      <c r="O385" s="4"/>
      <c r="P385" s="4"/>
      <c r="Q385" s="4"/>
    </row>
    <row r="386" spans="1:17" ht="15" customHeight="1" x14ac:dyDescent="0.25">
      <c r="A386" s="112"/>
      <c r="B386" s="113"/>
      <c r="C386" s="19" t="s">
        <v>3540</v>
      </c>
      <c r="D386" s="20" t="s">
        <v>6362</v>
      </c>
      <c r="E386" s="4">
        <v>50</v>
      </c>
      <c r="F386" s="4">
        <v>10</v>
      </c>
      <c r="G386" s="4" t="s">
        <v>7981</v>
      </c>
      <c r="H386" s="4" t="s">
        <v>7902</v>
      </c>
      <c r="I386" s="4">
        <v>2010</v>
      </c>
      <c r="J386" s="4"/>
      <c r="K386" s="4"/>
      <c r="L386" s="4"/>
      <c r="M386" s="4"/>
      <c r="N386" s="4"/>
      <c r="O386" s="4"/>
      <c r="P386" s="4"/>
      <c r="Q386" s="4"/>
    </row>
    <row r="387" spans="1:17" ht="15" customHeight="1" x14ac:dyDescent="0.25">
      <c r="A387" s="112"/>
      <c r="B387" s="113"/>
      <c r="C387" s="19" t="s">
        <v>3927</v>
      </c>
      <c r="D387" s="20" t="s">
        <v>6362</v>
      </c>
      <c r="E387" s="4">
        <v>34.216667000000001</v>
      </c>
      <c r="F387" s="4">
        <v>-116.95</v>
      </c>
      <c r="G387" s="4" t="s">
        <v>7982</v>
      </c>
      <c r="H387" s="4" t="s">
        <v>7902</v>
      </c>
      <c r="I387" s="4">
        <v>2008</v>
      </c>
      <c r="J387" s="4"/>
      <c r="K387" s="4"/>
      <c r="L387" s="4"/>
      <c r="M387" s="4"/>
      <c r="N387" s="4"/>
      <c r="O387" s="4"/>
      <c r="P387" s="4"/>
      <c r="Q387" s="4"/>
    </row>
    <row r="388" spans="1:17" ht="15" customHeight="1" x14ac:dyDescent="0.25">
      <c r="A388" s="112"/>
      <c r="B388" s="113"/>
      <c r="C388" s="19" t="s">
        <v>3659</v>
      </c>
      <c r="D388" s="20" t="s">
        <v>6362</v>
      </c>
      <c r="E388" s="4">
        <v>35.066667000000002</v>
      </c>
      <c r="F388" s="4">
        <v>135.683333</v>
      </c>
      <c r="G388" s="4" t="s">
        <v>7896</v>
      </c>
      <c r="H388" s="4" t="s">
        <v>7832</v>
      </c>
      <c r="I388" s="4">
        <v>1990</v>
      </c>
      <c r="J388" s="4"/>
      <c r="K388" s="4"/>
      <c r="L388" s="4"/>
      <c r="M388" s="4"/>
      <c r="N388" s="4"/>
      <c r="O388" s="4"/>
      <c r="P388" s="4"/>
      <c r="Q388" s="4"/>
    </row>
    <row r="389" spans="1:17" ht="15" customHeight="1" x14ac:dyDescent="0.25">
      <c r="A389" s="112"/>
      <c r="B389" s="113"/>
      <c r="C389" s="19" t="s">
        <v>290</v>
      </c>
      <c r="D389" s="20" t="s">
        <v>6362</v>
      </c>
      <c r="E389" s="4">
        <v>38</v>
      </c>
      <c r="F389" s="4">
        <v>23.633333</v>
      </c>
      <c r="G389" s="4" t="s">
        <v>7813</v>
      </c>
      <c r="H389" s="4" t="s">
        <v>7814</v>
      </c>
      <c r="I389" s="4">
        <v>1995</v>
      </c>
      <c r="J389" s="4"/>
      <c r="K389" s="4"/>
      <c r="L389" s="4"/>
      <c r="M389" s="4"/>
      <c r="N389" s="4"/>
      <c r="O389" s="4"/>
      <c r="P389" s="4"/>
      <c r="Q389" s="4"/>
    </row>
    <row r="390" spans="1:17" ht="15" customHeight="1" x14ac:dyDescent="0.25">
      <c r="A390" s="112"/>
      <c r="B390" s="113"/>
      <c r="C390" s="19" t="s">
        <v>1877</v>
      </c>
      <c r="D390" s="20" t="s">
        <v>6362</v>
      </c>
      <c r="E390" s="4">
        <v>37.374948000000003</v>
      </c>
      <c r="F390" s="4">
        <v>-80.523627000000005</v>
      </c>
      <c r="G390" s="4" t="s">
        <v>8000</v>
      </c>
      <c r="H390" s="4" t="s">
        <v>7814</v>
      </c>
      <c r="I390" s="4">
        <v>1984</v>
      </c>
      <c r="J390" s="4"/>
      <c r="K390" s="4"/>
      <c r="L390" s="4"/>
      <c r="M390" s="4"/>
      <c r="N390" s="4"/>
      <c r="O390" s="4"/>
      <c r="P390" s="4"/>
      <c r="Q390" s="4"/>
    </row>
    <row r="391" spans="1:17" ht="15" customHeight="1" x14ac:dyDescent="0.25">
      <c r="A391" s="112"/>
      <c r="B391" s="113"/>
      <c r="C391" s="19" t="s">
        <v>1878</v>
      </c>
      <c r="D391" s="20" t="s">
        <v>6362</v>
      </c>
      <c r="E391">
        <v>37.374948000000003</v>
      </c>
      <c r="F391">
        <v>-80.523627000000005</v>
      </c>
      <c r="G391" s="1" t="s">
        <v>8000</v>
      </c>
      <c r="H391" s="1" t="s">
        <v>7814</v>
      </c>
      <c r="I391" s="1">
        <v>1984</v>
      </c>
      <c r="J391" s="4"/>
      <c r="K391" s="4"/>
      <c r="L391" s="4"/>
      <c r="M391" s="4"/>
      <c r="N391" s="4"/>
      <c r="O391" s="4"/>
      <c r="P391" s="4"/>
      <c r="Q391" s="4"/>
    </row>
    <row r="392" spans="1:17" ht="15" customHeight="1" x14ac:dyDescent="0.25">
      <c r="A392" s="112"/>
      <c r="B392" s="113"/>
      <c r="C392" s="19" t="s">
        <v>3894</v>
      </c>
      <c r="D392" s="20" t="s">
        <v>6362</v>
      </c>
      <c r="E392" s="4">
        <v>36.1</v>
      </c>
      <c r="F392" s="4">
        <v>137.55000000000001</v>
      </c>
      <c r="G392" s="4" t="s">
        <v>7989</v>
      </c>
      <c r="H392" s="4" t="s">
        <v>7990</v>
      </c>
      <c r="I392" s="4">
        <v>2016</v>
      </c>
      <c r="J392" s="4"/>
      <c r="K392" s="4"/>
      <c r="L392" s="4"/>
      <c r="M392" s="4"/>
      <c r="N392" s="4"/>
      <c r="O392" s="4"/>
      <c r="P392" s="4"/>
      <c r="Q392" s="4"/>
    </row>
    <row r="393" spans="1:17" ht="15" customHeight="1" x14ac:dyDescent="0.25">
      <c r="A393" s="112"/>
      <c r="B393" s="113"/>
      <c r="C393" s="19" t="s">
        <v>292</v>
      </c>
      <c r="D393" s="20" t="s">
        <v>6362</v>
      </c>
      <c r="E393" s="4">
        <v>38</v>
      </c>
      <c r="F393" s="4">
        <v>23.633333</v>
      </c>
      <c r="G393" s="4" t="s">
        <v>7813</v>
      </c>
      <c r="H393" s="4" t="s">
        <v>7814</v>
      </c>
      <c r="I393" s="4">
        <v>1995</v>
      </c>
      <c r="J393" s="4"/>
      <c r="K393" s="4"/>
      <c r="L393" s="4"/>
      <c r="M393" s="4"/>
      <c r="N393" s="4"/>
      <c r="O393" s="4"/>
      <c r="P393" s="4"/>
      <c r="Q393" s="4"/>
    </row>
    <row r="394" spans="1:17" ht="15" customHeight="1" x14ac:dyDescent="0.25">
      <c r="A394" s="112"/>
      <c r="B394" s="113"/>
      <c r="C394" s="19" t="s">
        <v>4114</v>
      </c>
      <c r="D394" s="20" t="s">
        <v>6362</v>
      </c>
      <c r="E394" s="4">
        <v>38.516666999999998</v>
      </c>
      <c r="F394" s="4">
        <v>-90.55</v>
      </c>
      <c r="G394" s="4" t="s">
        <v>8001</v>
      </c>
      <c r="H394" s="4" t="s">
        <v>7895</v>
      </c>
      <c r="I394" s="4">
        <v>2018</v>
      </c>
      <c r="J394" s="4"/>
      <c r="K394" s="4"/>
      <c r="L394" s="4"/>
      <c r="M394" s="4"/>
      <c r="N394" s="4"/>
      <c r="O394" s="4"/>
      <c r="P394" s="4"/>
      <c r="Q394" s="4"/>
    </row>
    <row r="395" spans="1:17" ht="15" customHeight="1" x14ac:dyDescent="0.25">
      <c r="A395" s="112"/>
      <c r="B395" s="113"/>
      <c r="C395" s="19" t="s">
        <v>3257</v>
      </c>
      <c r="D395" s="20" t="s">
        <v>6362</v>
      </c>
      <c r="E395" s="4">
        <v>51.433332999999998</v>
      </c>
      <c r="F395" s="4">
        <v>-2.6666669999999999</v>
      </c>
      <c r="G395" s="4" t="s">
        <v>7966</v>
      </c>
      <c r="H395" s="4" t="s">
        <v>7967</v>
      </c>
      <c r="I395" s="4">
        <v>1999</v>
      </c>
      <c r="J395" s="4"/>
      <c r="K395" s="4"/>
      <c r="L395" s="4"/>
      <c r="M395" s="4"/>
      <c r="N395" s="4"/>
      <c r="O395" s="4"/>
      <c r="P395" s="4"/>
      <c r="Q395" s="4"/>
    </row>
    <row r="396" spans="1:17" ht="15" customHeight="1" x14ac:dyDescent="0.25">
      <c r="A396" s="112"/>
      <c r="B396" s="113"/>
      <c r="C396" s="84" t="s">
        <v>7337</v>
      </c>
      <c r="D396" s="83" t="s">
        <v>6362</v>
      </c>
      <c r="E396" s="4">
        <v>43.935277999999997</v>
      </c>
      <c r="F396" s="4">
        <v>3.512778</v>
      </c>
      <c r="G396" s="4" t="s">
        <v>7998</v>
      </c>
      <c r="H396" s="4" t="s">
        <v>7999</v>
      </c>
      <c r="I396" s="4">
        <v>2020</v>
      </c>
      <c r="J396" s="4"/>
      <c r="K396" s="4"/>
      <c r="L396" s="4"/>
      <c r="M396" s="4"/>
      <c r="N396" s="4"/>
      <c r="O396" s="4"/>
      <c r="P396" s="4"/>
      <c r="Q396" s="4"/>
    </row>
    <row r="397" spans="1:17" ht="15" customHeight="1" x14ac:dyDescent="0.25">
      <c r="A397" s="112"/>
      <c r="B397" s="113"/>
      <c r="C397" s="19" t="s">
        <v>6095</v>
      </c>
      <c r="D397" s="20" t="s">
        <v>6362</v>
      </c>
      <c r="E397" s="4">
        <v>46.366667</v>
      </c>
      <c r="F397" s="4">
        <v>-97.266666999999998</v>
      </c>
      <c r="G397" s="4" t="s">
        <v>8002</v>
      </c>
      <c r="H397" s="4" t="s">
        <v>8003</v>
      </c>
      <c r="I397" s="4">
        <v>2019</v>
      </c>
      <c r="J397" s="4"/>
      <c r="K397" s="4"/>
      <c r="L397" s="4"/>
      <c r="M397" s="4"/>
      <c r="N397" s="4"/>
      <c r="O397" s="4"/>
      <c r="P397" s="4"/>
      <c r="Q397" s="4"/>
    </row>
    <row r="398" spans="1:17" ht="15" customHeight="1" x14ac:dyDescent="0.25">
      <c r="A398" s="112"/>
      <c r="B398" s="113"/>
      <c r="C398" s="19" t="s">
        <v>6094</v>
      </c>
      <c r="D398" s="20" t="s">
        <v>6362</v>
      </c>
      <c r="E398" s="4">
        <v>39.824722000000001</v>
      </c>
      <c r="F398" s="4">
        <v>-81.748889000000005</v>
      </c>
      <c r="G398" s="4" t="s">
        <v>7979</v>
      </c>
      <c r="H398" s="4" t="s">
        <v>7980</v>
      </c>
      <c r="I398" s="4">
        <v>2013</v>
      </c>
      <c r="J398" s="4"/>
      <c r="K398" s="4"/>
      <c r="L398" s="4"/>
      <c r="M398" s="4"/>
      <c r="N398" s="4"/>
      <c r="O398" s="4"/>
      <c r="P398" s="4"/>
      <c r="Q398" s="4"/>
    </row>
    <row r="399" spans="1:17" ht="15" customHeight="1" x14ac:dyDescent="0.25">
      <c r="A399" s="112"/>
      <c r="B399" s="113"/>
      <c r="C399" s="19" t="s">
        <v>1879</v>
      </c>
      <c r="D399" s="20" t="s">
        <v>6362</v>
      </c>
      <c r="E399" s="4">
        <v>37.374948000000003</v>
      </c>
      <c r="F399" s="4">
        <v>-80.523627000000005</v>
      </c>
      <c r="G399" s="4" t="s">
        <v>8000</v>
      </c>
      <c r="H399" s="4" t="s">
        <v>7814</v>
      </c>
      <c r="I399" s="4">
        <v>1984</v>
      </c>
      <c r="J399" s="4"/>
      <c r="K399" s="4"/>
      <c r="L399" s="4"/>
      <c r="M399" s="4"/>
      <c r="N399" s="4"/>
      <c r="O399" s="4"/>
      <c r="P399" s="4"/>
      <c r="Q399" s="4"/>
    </row>
    <row r="400" spans="1:17" ht="15" customHeight="1" x14ac:dyDescent="0.25">
      <c r="A400" s="112" t="s">
        <v>18</v>
      </c>
      <c r="B400" s="113">
        <v>5556</v>
      </c>
      <c r="C400" s="58" t="s">
        <v>6431</v>
      </c>
      <c r="D400" t="s">
        <v>6362</v>
      </c>
      <c r="E400">
        <v>-31.65</v>
      </c>
      <c r="F400">
        <v>-52.55</v>
      </c>
      <c r="G400" s="1" t="s">
        <v>7836</v>
      </c>
      <c r="H400" s="4" t="s">
        <v>7837</v>
      </c>
      <c r="I400" s="4">
        <v>2017</v>
      </c>
      <c r="J400" s="4"/>
      <c r="K400" s="4"/>
      <c r="L400" s="4"/>
      <c r="M400" s="4"/>
      <c r="N400" s="4"/>
      <c r="O400" s="4"/>
      <c r="P400" s="4"/>
      <c r="Q400" s="4"/>
    </row>
    <row r="401" spans="1:17" ht="15" customHeight="1" x14ac:dyDescent="0.25">
      <c r="A401" s="112"/>
      <c r="B401" s="113"/>
      <c r="C401" s="58" t="s">
        <v>6430</v>
      </c>
      <c r="D401" t="s">
        <v>6362</v>
      </c>
      <c r="E401">
        <v>-31.65</v>
      </c>
      <c r="F401">
        <v>-52.55</v>
      </c>
      <c r="G401" s="1" t="s">
        <v>7836</v>
      </c>
      <c r="H401" s="4" t="s">
        <v>7837</v>
      </c>
      <c r="I401" s="4">
        <v>2017</v>
      </c>
      <c r="J401" s="4"/>
      <c r="K401" s="4"/>
      <c r="L401" s="4"/>
      <c r="M401" s="4"/>
      <c r="N401" s="4"/>
      <c r="O401" s="4"/>
      <c r="P401" s="4"/>
      <c r="Q401" s="4"/>
    </row>
    <row r="402" spans="1:17" ht="15" customHeight="1" x14ac:dyDescent="0.25">
      <c r="A402" s="112"/>
      <c r="B402" s="113"/>
      <c r="C402" s="58" t="s">
        <v>6950</v>
      </c>
      <c r="D402" t="s">
        <v>6362</v>
      </c>
      <c r="E402" s="4">
        <v>-21.533332999999999</v>
      </c>
      <c r="F402" s="4">
        <v>165.716667</v>
      </c>
      <c r="G402" s="4" t="s">
        <v>7950</v>
      </c>
      <c r="H402" s="4" t="s">
        <v>7893</v>
      </c>
      <c r="I402" s="4">
        <v>1983</v>
      </c>
      <c r="J402" s="4"/>
      <c r="K402" s="4"/>
      <c r="L402" s="4"/>
      <c r="M402" s="4"/>
      <c r="N402" s="4"/>
      <c r="O402" s="4"/>
      <c r="P402" s="4"/>
      <c r="Q402" s="4"/>
    </row>
    <row r="403" spans="1:17" ht="15" customHeight="1" x14ac:dyDescent="0.25">
      <c r="A403" s="112"/>
      <c r="B403" s="113"/>
      <c r="C403" s="19" t="s">
        <v>4208</v>
      </c>
      <c r="D403" s="20" t="s">
        <v>6362</v>
      </c>
      <c r="E403" s="9">
        <v>-20.476803</v>
      </c>
      <c r="F403" s="9">
        <v>164.36779999999999</v>
      </c>
      <c r="G403" s="1" t="s">
        <v>7824</v>
      </c>
      <c r="H403" s="1" t="s">
        <v>7814</v>
      </c>
      <c r="I403" s="1">
        <v>2004</v>
      </c>
      <c r="J403" s="4"/>
      <c r="K403" s="4"/>
      <c r="L403" s="4"/>
      <c r="M403" s="4"/>
      <c r="N403" s="4"/>
      <c r="O403" s="4"/>
      <c r="P403" s="4"/>
      <c r="Q403" s="4"/>
    </row>
    <row r="404" spans="1:17" ht="15" customHeight="1" x14ac:dyDescent="0.25">
      <c r="A404" s="112"/>
      <c r="B404" s="113"/>
      <c r="C404" s="19" t="s">
        <v>3456</v>
      </c>
      <c r="D404" s="20" t="s">
        <v>6362</v>
      </c>
      <c r="E404" s="4">
        <v>-21.165278000000001</v>
      </c>
      <c r="F404" s="4">
        <v>-47.855556</v>
      </c>
      <c r="G404" s="4" t="s">
        <v>7874</v>
      </c>
      <c r="H404" s="4" t="s">
        <v>7875</v>
      </c>
      <c r="I404" s="4">
        <v>2015</v>
      </c>
      <c r="J404" s="4"/>
      <c r="K404" s="4"/>
      <c r="L404" s="4"/>
      <c r="M404" s="4"/>
      <c r="N404" s="4"/>
      <c r="O404" s="4"/>
      <c r="P404" s="4"/>
      <c r="Q404" s="4"/>
    </row>
    <row r="405" spans="1:17" ht="15" customHeight="1" x14ac:dyDescent="0.25">
      <c r="A405" s="112"/>
      <c r="B405" s="113"/>
      <c r="C405" s="19" t="s">
        <v>4181</v>
      </c>
      <c r="D405" s="20" t="s">
        <v>6362</v>
      </c>
      <c r="E405" s="4">
        <v>30.283332999999999</v>
      </c>
      <c r="F405" s="4">
        <v>130.61666700000001</v>
      </c>
      <c r="G405" s="4" t="s">
        <v>7883</v>
      </c>
      <c r="H405" s="4" t="s">
        <v>7884</v>
      </c>
      <c r="I405" s="4">
        <v>1987</v>
      </c>
      <c r="J405" s="4"/>
      <c r="K405" s="4"/>
      <c r="L405" s="4"/>
      <c r="M405" s="4"/>
      <c r="N405" s="4"/>
      <c r="O405" s="4"/>
      <c r="P405" s="4"/>
      <c r="Q405" s="4"/>
    </row>
    <row r="406" spans="1:17" ht="15" customHeight="1" x14ac:dyDescent="0.25">
      <c r="A406" s="112"/>
      <c r="B406" s="113"/>
      <c r="C406" s="19" t="s">
        <v>4958</v>
      </c>
      <c r="D406" s="20" t="s">
        <v>6362</v>
      </c>
      <c r="E406" s="4">
        <v>45.25</v>
      </c>
      <c r="F406" s="4">
        <v>-110.75</v>
      </c>
      <c r="G406" s="4" t="s">
        <v>7886</v>
      </c>
      <c r="H406" s="4" t="s">
        <v>7835</v>
      </c>
      <c r="I406" s="4">
        <v>2018</v>
      </c>
      <c r="J406" s="4"/>
      <c r="K406" s="4"/>
      <c r="L406" s="4"/>
      <c r="M406" s="4"/>
      <c r="N406" s="4"/>
      <c r="O406" s="4"/>
      <c r="P406" s="4"/>
      <c r="Q406" s="4"/>
    </row>
    <row r="407" spans="1:17" ht="15" customHeight="1" x14ac:dyDescent="0.25">
      <c r="A407" s="112"/>
      <c r="B407" s="113"/>
      <c r="C407" s="37" t="s">
        <v>6096</v>
      </c>
      <c r="D407" s="20" t="s">
        <v>6362</v>
      </c>
      <c r="E407" s="4">
        <v>45.531944000000003</v>
      </c>
      <c r="F407" s="4">
        <v>12.734999999999999</v>
      </c>
      <c r="G407" s="4" t="s">
        <v>7978</v>
      </c>
      <c r="H407" s="4" t="s">
        <v>7812</v>
      </c>
      <c r="I407" s="4">
        <v>2019</v>
      </c>
      <c r="J407" s="4"/>
      <c r="K407" s="4"/>
      <c r="L407" s="4"/>
      <c r="M407" s="4"/>
      <c r="N407" s="4"/>
      <c r="O407" s="4"/>
      <c r="P407" s="4"/>
      <c r="Q407" s="4"/>
    </row>
    <row r="408" spans="1:17" ht="15" customHeight="1" x14ac:dyDescent="0.25">
      <c r="A408" s="112"/>
      <c r="B408" s="113"/>
      <c r="C408" s="19" t="s">
        <v>295</v>
      </c>
      <c r="D408" s="20" t="s">
        <v>6362</v>
      </c>
      <c r="E408" s="4">
        <v>-22.766667000000002</v>
      </c>
      <c r="F408" s="4">
        <v>-48.416666999999997</v>
      </c>
      <c r="G408" s="4" t="s">
        <v>7862</v>
      </c>
      <c r="H408" s="4" t="s">
        <v>7832</v>
      </c>
      <c r="I408" s="4">
        <v>2006</v>
      </c>
      <c r="J408" s="4"/>
      <c r="K408" s="4"/>
      <c r="L408" s="4"/>
      <c r="M408" s="4"/>
      <c r="N408" s="4"/>
      <c r="O408" s="4"/>
      <c r="P408" s="4"/>
      <c r="Q408" s="4"/>
    </row>
    <row r="409" spans="1:17" ht="15" customHeight="1" x14ac:dyDescent="0.25">
      <c r="A409" s="112"/>
      <c r="B409" s="113"/>
      <c r="C409" s="19" t="s">
        <v>1880</v>
      </c>
      <c r="D409" s="20" t="s">
        <v>6362</v>
      </c>
      <c r="E409" s="4">
        <v>10.55</v>
      </c>
      <c r="F409" s="4">
        <v>-85.233333000000002</v>
      </c>
      <c r="G409" s="4" t="s">
        <v>8004</v>
      </c>
      <c r="H409" s="4" t="s">
        <v>8005</v>
      </c>
      <c r="I409" s="4">
        <v>1980</v>
      </c>
      <c r="J409" s="4"/>
      <c r="K409" s="4"/>
      <c r="L409" s="4"/>
      <c r="M409" s="4"/>
      <c r="N409" s="4"/>
      <c r="O409" s="4"/>
      <c r="P409" s="4"/>
      <c r="Q409" s="4"/>
    </row>
    <row r="410" spans="1:17" ht="15" customHeight="1" x14ac:dyDescent="0.25">
      <c r="A410" s="112"/>
      <c r="B410" s="113"/>
      <c r="C410" s="19" t="s">
        <v>1881</v>
      </c>
      <c r="D410" s="20" t="s">
        <v>6362</v>
      </c>
      <c r="E410" s="1">
        <v>-29.609971999999999</v>
      </c>
      <c r="F410" s="1">
        <v>30.133167</v>
      </c>
      <c r="G410" s="1" t="s">
        <v>8963</v>
      </c>
      <c r="H410" s="1" t="s">
        <v>7873</v>
      </c>
      <c r="I410" s="1">
        <v>2009</v>
      </c>
      <c r="J410" s="4"/>
      <c r="K410" s="4"/>
      <c r="L410" s="4"/>
      <c r="M410" s="4"/>
      <c r="N410" s="4"/>
      <c r="O410" s="4"/>
      <c r="P410" s="4"/>
      <c r="Q410" s="4"/>
    </row>
    <row r="411" spans="1:17" ht="15" customHeight="1" x14ac:dyDescent="0.25">
      <c r="A411" s="112"/>
      <c r="B411" s="113"/>
      <c r="C411" s="19" t="s">
        <v>1882</v>
      </c>
      <c r="D411" s="20" t="s">
        <v>6362</v>
      </c>
      <c r="E411" s="4">
        <v>38.442309999999999</v>
      </c>
      <c r="F411" s="4">
        <v>-78.470150000000004</v>
      </c>
      <c r="G411" s="4" t="s">
        <v>8006</v>
      </c>
      <c r="H411" s="4" t="s">
        <v>7814</v>
      </c>
      <c r="I411" s="4">
        <v>2012</v>
      </c>
      <c r="J411" s="4"/>
      <c r="K411" s="4"/>
      <c r="L411" s="4"/>
      <c r="M411" s="4"/>
      <c r="N411" s="4"/>
      <c r="O411" s="4"/>
      <c r="P411" s="4"/>
      <c r="Q411" s="4"/>
    </row>
    <row r="412" spans="1:17" ht="15" customHeight="1" x14ac:dyDescent="0.25">
      <c r="A412" s="112"/>
      <c r="B412" s="113"/>
      <c r="C412" s="19" t="s">
        <v>1883</v>
      </c>
      <c r="D412" s="20" t="s">
        <v>6362</v>
      </c>
      <c r="E412" s="1">
        <v>-29.537721999999999</v>
      </c>
      <c r="F412" s="1">
        <v>30.170306</v>
      </c>
      <c r="G412" s="1" t="s">
        <v>8963</v>
      </c>
      <c r="H412" s="1" t="s">
        <v>7873</v>
      </c>
      <c r="I412" s="1">
        <v>2009</v>
      </c>
      <c r="J412" s="4"/>
      <c r="K412" s="4"/>
      <c r="L412" s="4"/>
      <c r="M412" s="4"/>
      <c r="N412" s="4"/>
      <c r="O412" s="4"/>
      <c r="P412" s="4"/>
      <c r="Q412" s="4"/>
    </row>
    <row r="413" spans="1:17" ht="15" customHeight="1" x14ac:dyDescent="0.25">
      <c r="A413" s="112"/>
      <c r="B413" s="113"/>
      <c r="C413" s="19" t="s">
        <v>1884</v>
      </c>
      <c r="D413" s="20" t="s">
        <v>6362</v>
      </c>
      <c r="E413" s="4">
        <v>39.063442000000002</v>
      </c>
      <c r="F413" s="4">
        <v>-78.064943999999997</v>
      </c>
      <c r="G413" s="4" t="s">
        <v>8007</v>
      </c>
      <c r="H413" s="4" t="s">
        <v>7814</v>
      </c>
      <c r="I413" s="4">
        <v>2003</v>
      </c>
      <c r="J413" s="4"/>
      <c r="K413" s="4"/>
      <c r="L413" s="4"/>
      <c r="M413" s="4"/>
      <c r="N413" s="4"/>
      <c r="O413" s="4"/>
      <c r="P413" s="4"/>
      <c r="Q413" s="4"/>
    </row>
    <row r="414" spans="1:17" ht="15" customHeight="1" x14ac:dyDescent="0.25">
      <c r="A414" s="112"/>
      <c r="B414" s="113"/>
      <c r="C414" s="19" t="s">
        <v>1885</v>
      </c>
      <c r="D414" s="20" t="s">
        <v>6362</v>
      </c>
      <c r="E414" s="1">
        <v>-29.218333000000001</v>
      </c>
      <c r="F414" s="1">
        <v>29.555</v>
      </c>
      <c r="G414" s="1" t="s">
        <v>8963</v>
      </c>
      <c r="H414" s="1" t="s">
        <v>7873</v>
      </c>
      <c r="I414" s="1">
        <v>2009</v>
      </c>
      <c r="J414" s="4"/>
      <c r="K414" s="4"/>
      <c r="L414" s="4"/>
      <c r="M414" s="4"/>
      <c r="N414" s="4"/>
      <c r="O414" s="4"/>
      <c r="P414" s="4"/>
      <c r="Q414" s="4"/>
    </row>
    <row r="415" spans="1:17" ht="15" customHeight="1" x14ac:dyDescent="0.25">
      <c r="A415" s="112"/>
      <c r="B415" s="113"/>
      <c r="C415" s="58" t="s">
        <v>7652</v>
      </c>
      <c r="D415" t="s">
        <v>6362</v>
      </c>
      <c r="E415">
        <v>50.201428999999997</v>
      </c>
      <c r="F415">
        <v>17.412061999999999</v>
      </c>
      <c r="G415" t="s">
        <v>7650</v>
      </c>
      <c r="H415" s="9" t="s">
        <v>7895</v>
      </c>
      <c r="I415">
        <v>2022</v>
      </c>
      <c r="J415" s="4"/>
      <c r="K415" s="4"/>
      <c r="L415" s="4"/>
      <c r="M415" s="4"/>
      <c r="N415" s="4"/>
      <c r="O415" s="4"/>
      <c r="P415" s="4"/>
      <c r="Q415" s="4"/>
    </row>
    <row r="416" spans="1:17" ht="15" customHeight="1" x14ac:dyDescent="0.25">
      <c r="A416" s="112"/>
      <c r="B416" s="113"/>
      <c r="C416" s="58" t="s">
        <v>6432</v>
      </c>
      <c r="D416" t="s">
        <v>6362</v>
      </c>
      <c r="E416" s="4">
        <v>26.15</v>
      </c>
      <c r="F416" s="4">
        <v>-97.983333000000002</v>
      </c>
      <c r="G416" s="4" t="s">
        <v>7834</v>
      </c>
      <c r="H416" s="4" t="s">
        <v>7835</v>
      </c>
      <c r="I416" s="4">
        <v>2007</v>
      </c>
      <c r="J416" s="4"/>
      <c r="K416" s="4"/>
      <c r="L416" s="4"/>
      <c r="M416" s="4"/>
      <c r="N416" s="4"/>
      <c r="O416" s="4"/>
      <c r="P416" s="4"/>
      <c r="Q416" s="4"/>
    </row>
    <row r="417" spans="1:17" ht="15" customHeight="1" x14ac:dyDescent="0.25">
      <c r="A417" s="112"/>
      <c r="B417" s="113"/>
      <c r="C417" s="19" t="s">
        <v>6097</v>
      </c>
      <c r="D417" s="20" t="s">
        <v>6362</v>
      </c>
      <c r="E417" s="4">
        <v>46.366667</v>
      </c>
      <c r="F417" s="4">
        <v>-97.266666999999998</v>
      </c>
      <c r="G417" s="4" t="s">
        <v>8002</v>
      </c>
      <c r="H417" s="4" t="s">
        <v>8003</v>
      </c>
      <c r="I417" s="4">
        <v>2019</v>
      </c>
      <c r="J417" s="4"/>
      <c r="K417" s="4"/>
      <c r="L417" s="4"/>
      <c r="M417" s="4"/>
      <c r="N417" s="4"/>
      <c r="O417" s="4"/>
      <c r="P417" s="4"/>
      <c r="Q417" s="4"/>
    </row>
    <row r="418" spans="1:17" ht="15" customHeight="1" x14ac:dyDescent="0.25">
      <c r="A418" s="112"/>
      <c r="B418" s="113"/>
      <c r="C418" s="19" t="s">
        <v>1886</v>
      </c>
      <c r="D418" s="20" t="s">
        <v>6362</v>
      </c>
      <c r="E418" s="4">
        <v>38.442309999999999</v>
      </c>
      <c r="F418" s="4">
        <v>-78.470150000000004</v>
      </c>
      <c r="G418" s="4" t="s">
        <v>8006</v>
      </c>
      <c r="H418" s="4" t="s">
        <v>7814</v>
      </c>
      <c r="I418" s="4">
        <v>2012</v>
      </c>
      <c r="J418" s="4"/>
      <c r="K418" s="4"/>
      <c r="L418" s="4"/>
      <c r="M418" s="4"/>
      <c r="N418" s="4"/>
      <c r="O418" s="4"/>
      <c r="P418" s="4"/>
      <c r="Q418" s="4"/>
    </row>
    <row r="419" spans="1:17" ht="15" customHeight="1" x14ac:dyDescent="0.25">
      <c r="A419" s="112"/>
      <c r="B419" s="113"/>
      <c r="C419" s="19" t="s">
        <v>1887</v>
      </c>
      <c r="D419" s="20" t="s">
        <v>6362</v>
      </c>
      <c r="E419" s="4">
        <v>31.559155000000001</v>
      </c>
      <c r="F419" s="4">
        <v>-110.526033</v>
      </c>
      <c r="G419" s="4" t="s">
        <v>8008</v>
      </c>
      <c r="H419" s="4" t="s">
        <v>7830</v>
      </c>
      <c r="I419" s="4">
        <v>1996</v>
      </c>
      <c r="J419" s="4"/>
      <c r="K419" s="4"/>
      <c r="L419" s="4"/>
      <c r="M419" s="4"/>
      <c r="N419" s="4"/>
      <c r="O419" s="4"/>
      <c r="P419" s="4"/>
      <c r="Q419" s="4"/>
    </row>
    <row r="420" spans="1:17" ht="15" customHeight="1" x14ac:dyDescent="0.25">
      <c r="A420" s="112"/>
      <c r="B420" s="113"/>
      <c r="C420" s="19" t="s">
        <v>1888</v>
      </c>
      <c r="D420" s="20" t="s">
        <v>6362</v>
      </c>
      <c r="E420" s="4">
        <v>39.833333000000003</v>
      </c>
      <c r="F420" s="4">
        <v>-87.55</v>
      </c>
      <c r="G420" s="4" t="s">
        <v>8009</v>
      </c>
      <c r="H420" s="4" t="s">
        <v>7944</v>
      </c>
      <c r="I420" s="4">
        <v>2007</v>
      </c>
      <c r="J420" s="4"/>
      <c r="K420" s="4"/>
      <c r="L420" s="4"/>
      <c r="M420" s="4"/>
      <c r="N420" s="4"/>
      <c r="O420" s="4"/>
      <c r="P420" s="4"/>
      <c r="Q420" s="4"/>
    </row>
    <row r="421" spans="1:17" ht="15" customHeight="1" x14ac:dyDescent="0.25">
      <c r="A421" s="112"/>
      <c r="B421" s="113"/>
      <c r="C421" s="19" t="s">
        <v>3755</v>
      </c>
      <c r="D421" s="20" t="s">
        <v>6362</v>
      </c>
      <c r="E421" s="4">
        <v>36.950000000000003</v>
      </c>
      <c r="F421" s="4">
        <v>-92.933333000000005</v>
      </c>
      <c r="G421" s="4" t="s">
        <v>8010</v>
      </c>
      <c r="H421" s="4" t="s">
        <v>7830</v>
      </c>
      <c r="I421" s="4">
        <v>2012</v>
      </c>
      <c r="J421" s="4"/>
      <c r="K421" s="4"/>
      <c r="L421" s="4"/>
      <c r="M421" s="4"/>
      <c r="N421" s="4"/>
      <c r="O421" s="4"/>
      <c r="P421" s="4"/>
      <c r="Q421" s="4"/>
    </row>
    <row r="422" spans="1:17" ht="15" customHeight="1" x14ac:dyDescent="0.25">
      <c r="A422" s="112"/>
      <c r="B422" s="113"/>
      <c r="C422" s="19" t="s">
        <v>1889</v>
      </c>
      <c r="D422" s="20" t="s">
        <v>6362</v>
      </c>
      <c r="E422" s="1">
        <v>-29.218333000000001</v>
      </c>
      <c r="F422" s="1">
        <v>29.555</v>
      </c>
      <c r="G422" s="1" t="s">
        <v>8963</v>
      </c>
      <c r="H422" s="1" t="s">
        <v>7873</v>
      </c>
      <c r="I422" s="1">
        <v>2009</v>
      </c>
      <c r="J422" s="4"/>
      <c r="K422" s="4"/>
      <c r="L422" s="4"/>
      <c r="M422" s="4"/>
      <c r="N422" s="4"/>
      <c r="O422" s="4"/>
      <c r="P422" s="4"/>
      <c r="Q422" s="4"/>
    </row>
    <row r="423" spans="1:17" ht="15" customHeight="1" x14ac:dyDescent="0.25">
      <c r="A423" s="112"/>
      <c r="B423" s="113"/>
      <c r="C423" s="19" t="s">
        <v>297</v>
      </c>
      <c r="D423" s="20" t="s">
        <v>6362</v>
      </c>
      <c r="E423">
        <v>-22.8</v>
      </c>
      <c r="F423">
        <v>-47.033332999999999</v>
      </c>
      <c r="G423" t="s">
        <v>7865</v>
      </c>
      <c r="H423" t="s">
        <v>7866</v>
      </c>
      <c r="I423">
        <v>2006</v>
      </c>
    </row>
    <row r="424" spans="1:17" ht="15" customHeight="1" x14ac:dyDescent="0.25">
      <c r="A424" s="112"/>
      <c r="B424" s="113"/>
      <c r="C424" s="19" t="s">
        <v>7080</v>
      </c>
      <c r="D424" s="20" t="s">
        <v>6363</v>
      </c>
      <c r="E424">
        <v>-7.4791670000000003</v>
      </c>
      <c r="F424">
        <v>-36.905000000000001</v>
      </c>
      <c r="G424" t="s">
        <v>8011</v>
      </c>
      <c r="H424" t="s">
        <v>7835</v>
      </c>
      <c r="I424">
        <v>2009</v>
      </c>
    </row>
    <row r="425" spans="1:17" ht="15" customHeight="1" x14ac:dyDescent="0.25">
      <c r="A425" s="112"/>
      <c r="B425" s="113"/>
      <c r="C425" s="19" t="s">
        <v>6066</v>
      </c>
      <c r="D425" s="20" t="s">
        <v>6362</v>
      </c>
      <c r="E425">
        <v>-15.766667</v>
      </c>
      <c r="F425">
        <v>-56.083333000000003</v>
      </c>
      <c r="G425" t="s">
        <v>7949</v>
      </c>
      <c r="H425" t="s">
        <v>7835</v>
      </c>
      <c r="I425">
        <v>2000</v>
      </c>
    </row>
    <row r="426" spans="1:17" ht="15" customHeight="1" x14ac:dyDescent="0.25">
      <c r="A426" s="112"/>
      <c r="B426" s="113"/>
      <c r="C426" s="19" t="s">
        <v>301</v>
      </c>
      <c r="D426" s="20" t="s">
        <v>6362</v>
      </c>
      <c r="E426">
        <v>-22.766667000000002</v>
      </c>
      <c r="F426">
        <v>-48.416666999999997</v>
      </c>
      <c r="G426" t="s">
        <v>7862</v>
      </c>
      <c r="H426" t="s">
        <v>7832</v>
      </c>
      <c r="I426">
        <v>2006</v>
      </c>
    </row>
    <row r="427" spans="1:17" ht="15" customHeight="1" x14ac:dyDescent="0.25">
      <c r="A427" s="112"/>
      <c r="B427" s="113"/>
      <c r="C427" s="19" t="s">
        <v>302</v>
      </c>
      <c r="D427" s="20" t="s">
        <v>6362</v>
      </c>
      <c r="E427">
        <v>-22.766667000000002</v>
      </c>
      <c r="F427">
        <v>-48.416666999999997</v>
      </c>
      <c r="G427" t="s">
        <v>7862</v>
      </c>
      <c r="H427" t="s">
        <v>7832</v>
      </c>
      <c r="I427">
        <v>2006</v>
      </c>
    </row>
    <row r="428" spans="1:17" ht="15" customHeight="1" x14ac:dyDescent="0.25">
      <c r="A428" s="112"/>
      <c r="B428" s="113"/>
      <c r="C428" s="19" t="s">
        <v>303</v>
      </c>
      <c r="D428" s="20" t="s">
        <v>6362</v>
      </c>
      <c r="E428">
        <v>-30.333333</v>
      </c>
      <c r="F428">
        <v>-50.833333000000003</v>
      </c>
      <c r="G428" t="s">
        <v>7932</v>
      </c>
      <c r="H428" t="s">
        <v>7853</v>
      </c>
      <c r="I428">
        <v>2008</v>
      </c>
    </row>
    <row r="429" spans="1:17" ht="15" customHeight="1" x14ac:dyDescent="0.25">
      <c r="A429" s="112"/>
      <c r="B429" s="113"/>
      <c r="C429" s="19" t="s">
        <v>3457</v>
      </c>
      <c r="D429" s="20" t="s">
        <v>6362</v>
      </c>
      <c r="E429">
        <v>-21.165278000000001</v>
      </c>
      <c r="F429">
        <v>-47.855556</v>
      </c>
      <c r="G429" t="s">
        <v>7874</v>
      </c>
      <c r="H429" t="s">
        <v>7875</v>
      </c>
      <c r="I429">
        <v>2015</v>
      </c>
    </row>
    <row r="430" spans="1:17" ht="15" customHeight="1" x14ac:dyDescent="0.25">
      <c r="A430" s="112"/>
      <c r="B430" s="113"/>
      <c r="C430" s="19" t="s">
        <v>3041</v>
      </c>
      <c r="D430" s="20" t="s">
        <v>6362</v>
      </c>
      <c r="E430">
        <v>0.283333</v>
      </c>
      <c r="F430">
        <v>37.866667</v>
      </c>
      <c r="G430" t="s">
        <v>7829</v>
      </c>
      <c r="H430" t="s">
        <v>7830</v>
      </c>
      <c r="I430">
        <v>2011</v>
      </c>
    </row>
    <row r="431" spans="1:17" ht="15" customHeight="1" x14ac:dyDescent="0.25">
      <c r="A431" s="112"/>
      <c r="B431" s="113"/>
      <c r="C431" s="19" t="s">
        <v>4959</v>
      </c>
      <c r="D431" s="20" t="s">
        <v>6362</v>
      </c>
      <c r="E431">
        <v>8.191694</v>
      </c>
      <c r="F431">
        <v>37.059249999999999</v>
      </c>
      <c r="G431" t="s">
        <v>7831</v>
      </c>
      <c r="H431" t="s">
        <v>7832</v>
      </c>
      <c r="I431">
        <v>2005</v>
      </c>
    </row>
    <row r="432" spans="1:17" ht="15" customHeight="1" x14ac:dyDescent="0.25">
      <c r="A432" s="112"/>
      <c r="B432" s="113"/>
      <c r="C432" s="58" t="s">
        <v>6433</v>
      </c>
      <c r="D432" t="s">
        <v>6362</v>
      </c>
      <c r="E432">
        <v>-31.65</v>
      </c>
      <c r="F432">
        <v>-52.55</v>
      </c>
      <c r="G432" t="s">
        <v>7836</v>
      </c>
      <c r="H432" t="s">
        <v>7837</v>
      </c>
      <c r="I432">
        <v>2017</v>
      </c>
    </row>
    <row r="433" spans="1:9" ht="15" customHeight="1" x14ac:dyDescent="0.25">
      <c r="A433" s="112"/>
      <c r="B433" s="113"/>
      <c r="C433" s="19" t="s">
        <v>4209</v>
      </c>
      <c r="D433" s="20" t="s">
        <v>6362</v>
      </c>
      <c r="E433" s="9">
        <v>-20.476803</v>
      </c>
      <c r="F433" s="9">
        <v>164.36779999999999</v>
      </c>
      <c r="G433" s="9" t="s">
        <v>7824</v>
      </c>
      <c r="H433" s="9" t="s">
        <v>7814</v>
      </c>
      <c r="I433" s="9">
        <v>2004</v>
      </c>
    </row>
    <row r="434" spans="1:9" ht="15" customHeight="1" x14ac:dyDescent="0.25">
      <c r="A434" s="112"/>
      <c r="B434" s="113"/>
      <c r="C434" s="58" t="s">
        <v>6951</v>
      </c>
      <c r="D434" t="s">
        <v>6362</v>
      </c>
      <c r="E434">
        <v>-21.533332999999999</v>
      </c>
      <c r="F434">
        <v>165.716667</v>
      </c>
      <c r="G434" t="s">
        <v>7950</v>
      </c>
      <c r="H434" t="s">
        <v>7893</v>
      </c>
      <c r="I434">
        <v>1983</v>
      </c>
    </row>
    <row r="435" spans="1:9" ht="15" customHeight="1" x14ac:dyDescent="0.25">
      <c r="A435" s="112"/>
      <c r="B435" s="113"/>
      <c r="C435" s="19" t="s">
        <v>305</v>
      </c>
      <c r="D435" s="20" t="s">
        <v>6362</v>
      </c>
      <c r="E435">
        <v>-22.8</v>
      </c>
      <c r="F435">
        <v>-47.033332999999999</v>
      </c>
      <c r="G435" t="s">
        <v>7865</v>
      </c>
      <c r="H435" t="s">
        <v>7866</v>
      </c>
      <c r="I435">
        <v>2006</v>
      </c>
    </row>
    <row r="436" spans="1:9" ht="15" customHeight="1" x14ac:dyDescent="0.25">
      <c r="A436" s="112"/>
      <c r="B436" s="113"/>
      <c r="C436" s="58" t="s">
        <v>6434</v>
      </c>
      <c r="D436" t="s">
        <v>6362</v>
      </c>
      <c r="E436">
        <v>-31.65</v>
      </c>
      <c r="F436">
        <v>-52.55</v>
      </c>
      <c r="G436" t="s">
        <v>7836</v>
      </c>
      <c r="H436" t="s">
        <v>7837</v>
      </c>
      <c r="I436">
        <v>2017</v>
      </c>
    </row>
    <row r="437" spans="1:9" ht="15" customHeight="1" x14ac:dyDescent="0.25">
      <c r="A437" s="112"/>
      <c r="B437" s="113"/>
      <c r="C437" s="58" t="s">
        <v>6436</v>
      </c>
      <c r="D437" t="s">
        <v>6362</v>
      </c>
      <c r="E437">
        <v>26.15</v>
      </c>
      <c r="F437">
        <v>-97.983333000000002</v>
      </c>
      <c r="G437" t="s">
        <v>7834</v>
      </c>
      <c r="H437" t="s">
        <v>7835</v>
      </c>
      <c r="I437">
        <v>2007</v>
      </c>
    </row>
    <row r="438" spans="1:9" ht="15" customHeight="1" x14ac:dyDescent="0.25">
      <c r="A438" s="112"/>
      <c r="B438" s="113"/>
      <c r="C438" s="58" t="s">
        <v>6435</v>
      </c>
      <c r="D438" t="s">
        <v>6362</v>
      </c>
      <c r="E438">
        <v>26.15</v>
      </c>
      <c r="F438">
        <v>-97.983333000000002</v>
      </c>
      <c r="G438" t="s">
        <v>7834</v>
      </c>
      <c r="H438" t="s">
        <v>7835</v>
      </c>
      <c r="I438">
        <v>2007</v>
      </c>
    </row>
    <row r="439" spans="1:9" ht="15" customHeight="1" x14ac:dyDescent="0.25">
      <c r="A439" s="112"/>
      <c r="B439" s="113"/>
      <c r="C439" s="19" t="s">
        <v>4960</v>
      </c>
      <c r="D439" s="20" t="s">
        <v>6362</v>
      </c>
      <c r="E439">
        <v>-12.941632999999999</v>
      </c>
      <c r="F439">
        <v>-38.354759999999999</v>
      </c>
      <c r="G439" t="s">
        <v>8012</v>
      </c>
      <c r="H439" t="s">
        <v>7853</v>
      </c>
      <c r="I439">
        <v>2006</v>
      </c>
    </row>
    <row r="440" spans="1:9" ht="15" customHeight="1" x14ac:dyDescent="0.25">
      <c r="A440" s="112"/>
      <c r="B440" s="113"/>
      <c r="C440" s="58" t="s">
        <v>7426</v>
      </c>
      <c r="D440" t="s">
        <v>6362</v>
      </c>
      <c r="E440">
        <v>21.609444</v>
      </c>
      <c r="F440">
        <v>-88.036666999999994</v>
      </c>
      <c r="G440" t="s">
        <v>7931</v>
      </c>
      <c r="H440" t="s">
        <v>7864</v>
      </c>
      <c r="I440">
        <v>2013</v>
      </c>
    </row>
    <row r="441" spans="1:9" ht="15" customHeight="1" x14ac:dyDescent="0.25">
      <c r="A441" s="112"/>
      <c r="B441" s="113"/>
      <c r="C441" s="19" t="s">
        <v>4961</v>
      </c>
      <c r="D441" s="20" t="s">
        <v>6362</v>
      </c>
      <c r="E441">
        <v>-19.113333000000001</v>
      </c>
      <c r="F441">
        <v>-51.734166999999999</v>
      </c>
      <c r="G441" t="s">
        <v>8013</v>
      </c>
      <c r="H441" t="s">
        <v>8014</v>
      </c>
      <c r="I441">
        <v>2008</v>
      </c>
    </row>
    <row r="442" spans="1:9" ht="15" customHeight="1" x14ac:dyDescent="0.25">
      <c r="A442" s="112"/>
      <c r="B442" s="113"/>
      <c r="C442" s="19" t="s">
        <v>2297</v>
      </c>
      <c r="D442" s="20" t="s">
        <v>6363</v>
      </c>
      <c r="E442">
        <v>-19.581111</v>
      </c>
      <c r="F442">
        <v>-57.039444000000003</v>
      </c>
      <c r="G442" t="s">
        <v>7848</v>
      </c>
      <c r="H442" t="s">
        <v>7849</v>
      </c>
      <c r="I442">
        <v>2018</v>
      </c>
    </row>
    <row r="443" spans="1:9" ht="15" customHeight="1" x14ac:dyDescent="0.25">
      <c r="A443" s="112"/>
      <c r="B443" s="113"/>
      <c r="C443" s="19" t="s">
        <v>307</v>
      </c>
      <c r="D443" s="20" t="s">
        <v>6362</v>
      </c>
      <c r="E443">
        <v>5.5833329999999997</v>
      </c>
      <c r="F443">
        <v>-61.716667000000001</v>
      </c>
      <c r="G443" t="s">
        <v>8015</v>
      </c>
      <c r="H443" t="s">
        <v>7944</v>
      </c>
      <c r="I443">
        <v>1990</v>
      </c>
    </row>
    <row r="444" spans="1:9" ht="15" customHeight="1" x14ac:dyDescent="0.25">
      <c r="A444" s="112"/>
      <c r="B444" s="113"/>
      <c r="C444" s="19" t="s">
        <v>6098</v>
      </c>
      <c r="D444" s="20" t="s">
        <v>6362</v>
      </c>
      <c r="E444">
        <v>-3.0666669999999998</v>
      </c>
      <c r="F444">
        <v>37.35</v>
      </c>
      <c r="G444" t="s">
        <v>7846</v>
      </c>
      <c r="H444" t="s">
        <v>7847</v>
      </c>
      <c r="I444">
        <v>2020</v>
      </c>
    </row>
    <row r="445" spans="1:9" ht="15" customHeight="1" x14ac:dyDescent="0.25">
      <c r="A445" s="112"/>
      <c r="B445" s="113"/>
      <c r="C445" s="19" t="s">
        <v>1890</v>
      </c>
      <c r="D445" s="20" t="s">
        <v>6362</v>
      </c>
      <c r="E445">
        <v>-33.327720999999997</v>
      </c>
      <c r="F445">
        <v>26.532243000000001</v>
      </c>
      <c r="G445" t="s">
        <v>8016</v>
      </c>
      <c r="H445" t="s">
        <v>7907</v>
      </c>
      <c r="I445">
        <v>2009</v>
      </c>
    </row>
    <row r="446" spans="1:9" ht="15" customHeight="1" x14ac:dyDescent="0.25">
      <c r="A446" s="112"/>
      <c r="B446" s="113"/>
      <c r="C446" s="19" t="s">
        <v>6437</v>
      </c>
      <c r="D446" s="20" t="s">
        <v>6362</v>
      </c>
      <c r="E446">
        <v>4.0333329999999998</v>
      </c>
      <c r="F446">
        <v>113.833333</v>
      </c>
      <c r="G446" t="s">
        <v>7833</v>
      </c>
      <c r="H446" t="s">
        <v>7814</v>
      </c>
      <c r="I446">
        <v>1998</v>
      </c>
    </row>
    <row r="447" spans="1:9" ht="15" customHeight="1" x14ac:dyDescent="0.25">
      <c r="A447" s="112"/>
      <c r="B447" s="113"/>
      <c r="C447" s="19" t="s">
        <v>309</v>
      </c>
      <c r="D447" s="20" t="s">
        <v>6362</v>
      </c>
      <c r="E447">
        <v>-22.766667000000002</v>
      </c>
      <c r="F447">
        <v>-48.416666999999997</v>
      </c>
      <c r="G447" t="s">
        <v>7862</v>
      </c>
      <c r="H447" t="s">
        <v>7832</v>
      </c>
      <c r="I447">
        <v>2006</v>
      </c>
    </row>
    <row r="448" spans="1:9" ht="15" customHeight="1" x14ac:dyDescent="0.25">
      <c r="A448" s="112"/>
      <c r="B448" s="113"/>
      <c r="C448" s="19" t="s">
        <v>311</v>
      </c>
      <c r="D448" s="20" t="s">
        <v>6362</v>
      </c>
      <c r="E448">
        <v>-22.766667000000002</v>
      </c>
      <c r="F448">
        <v>-48.416666999999997</v>
      </c>
      <c r="G448" t="s">
        <v>7862</v>
      </c>
      <c r="H448" t="s">
        <v>7832</v>
      </c>
      <c r="I448">
        <v>2006</v>
      </c>
    </row>
    <row r="449" spans="1:9" ht="15" customHeight="1" x14ac:dyDescent="0.25">
      <c r="A449" s="112"/>
      <c r="B449" s="113"/>
      <c r="C449" s="19" t="s">
        <v>313</v>
      </c>
      <c r="D449" s="20" t="s">
        <v>6363</v>
      </c>
      <c r="E449">
        <v>-22.766667000000002</v>
      </c>
      <c r="F449">
        <v>-48.416666999999997</v>
      </c>
      <c r="G449" t="s">
        <v>7862</v>
      </c>
      <c r="H449" t="s">
        <v>7832</v>
      </c>
      <c r="I449">
        <v>2006</v>
      </c>
    </row>
    <row r="450" spans="1:9" ht="15" customHeight="1" x14ac:dyDescent="0.25">
      <c r="A450" s="112"/>
      <c r="B450" s="113"/>
      <c r="C450" s="19" t="s">
        <v>4962</v>
      </c>
      <c r="D450" s="20" t="s">
        <v>6363</v>
      </c>
      <c r="E450">
        <v>-7.1900829999999996</v>
      </c>
      <c r="F450">
        <v>-34.809086000000001</v>
      </c>
      <c r="G450" t="s">
        <v>8017</v>
      </c>
      <c r="H450" t="s">
        <v>7890</v>
      </c>
      <c r="I450">
        <v>2004</v>
      </c>
    </row>
    <row r="451" spans="1:9" ht="15" customHeight="1" x14ac:dyDescent="0.25">
      <c r="A451" s="112"/>
      <c r="B451" s="113"/>
      <c r="C451" s="19" t="s">
        <v>315</v>
      </c>
      <c r="D451" s="20" t="s">
        <v>6362</v>
      </c>
      <c r="E451">
        <v>5.5833329999999997</v>
      </c>
      <c r="F451">
        <v>-61.716667000000001</v>
      </c>
      <c r="G451" t="s">
        <v>8015</v>
      </c>
      <c r="H451" t="s">
        <v>7944</v>
      </c>
      <c r="I451">
        <v>1990</v>
      </c>
    </row>
    <row r="452" spans="1:9" ht="15" customHeight="1" x14ac:dyDescent="0.25">
      <c r="A452" s="112"/>
      <c r="B452" s="113"/>
      <c r="C452" s="19" t="s">
        <v>3868</v>
      </c>
      <c r="D452" s="20" t="s">
        <v>6362</v>
      </c>
      <c r="E452">
        <v>-22.893186</v>
      </c>
      <c r="F452">
        <v>-48.490372000000001</v>
      </c>
      <c r="G452" t="s">
        <v>8018</v>
      </c>
      <c r="H452" t="s">
        <v>7864</v>
      </c>
      <c r="I452">
        <v>2020</v>
      </c>
    </row>
    <row r="453" spans="1:9" ht="15" customHeight="1" x14ac:dyDescent="0.25">
      <c r="A453" s="112"/>
      <c r="B453" s="113"/>
      <c r="C453" s="19" t="s">
        <v>4963</v>
      </c>
      <c r="D453" s="20" t="s">
        <v>6362</v>
      </c>
      <c r="E453">
        <v>-12.941632999999999</v>
      </c>
      <c r="F453">
        <v>-38.354759999999999</v>
      </c>
      <c r="G453" t="s">
        <v>8012</v>
      </c>
      <c r="H453" t="s">
        <v>7853</v>
      </c>
      <c r="I453">
        <v>2006</v>
      </c>
    </row>
    <row r="454" spans="1:9" ht="15" customHeight="1" x14ac:dyDescent="0.25">
      <c r="A454" s="112"/>
      <c r="B454" s="113"/>
      <c r="C454" s="19" t="s">
        <v>3479</v>
      </c>
      <c r="D454" s="20" t="s">
        <v>6362</v>
      </c>
      <c r="E454">
        <v>7.2</v>
      </c>
      <c r="F454">
        <v>-58.6</v>
      </c>
      <c r="G454" t="s">
        <v>8019</v>
      </c>
      <c r="H454" t="s">
        <v>8020</v>
      </c>
      <c r="I454">
        <v>1972</v>
      </c>
    </row>
    <row r="455" spans="1:9" ht="15" customHeight="1" x14ac:dyDescent="0.25">
      <c r="A455" s="112"/>
      <c r="B455" s="113"/>
      <c r="C455" s="19" t="s">
        <v>317</v>
      </c>
      <c r="D455" s="20" t="s">
        <v>6362</v>
      </c>
      <c r="E455" s="2">
        <v>-19.177831000000001</v>
      </c>
      <c r="F455" s="2">
        <v>-48.396096999999997</v>
      </c>
      <c r="G455" t="s">
        <v>7852</v>
      </c>
      <c r="H455" t="s">
        <v>7853</v>
      </c>
      <c r="I455">
        <v>2016</v>
      </c>
    </row>
    <row r="456" spans="1:9" ht="15" customHeight="1" x14ac:dyDescent="0.25">
      <c r="A456" s="112"/>
      <c r="B456" s="113"/>
      <c r="C456" s="58" t="s">
        <v>6438</v>
      </c>
      <c r="D456" t="s">
        <v>6362</v>
      </c>
      <c r="E456">
        <v>26.15</v>
      </c>
      <c r="F456">
        <v>-97.983333000000002</v>
      </c>
      <c r="G456" t="s">
        <v>7834</v>
      </c>
      <c r="H456" t="s">
        <v>7835</v>
      </c>
      <c r="I456">
        <v>2007</v>
      </c>
    </row>
    <row r="457" spans="1:9" ht="15" customHeight="1" x14ac:dyDescent="0.25">
      <c r="A457" s="112"/>
      <c r="B457" s="113"/>
      <c r="C457" s="19" t="s">
        <v>319</v>
      </c>
      <c r="D457" s="20" t="s">
        <v>6362</v>
      </c>
      <c r="E457" s="2">
        <v>-19.177831000000001</v>
      </c>
      <c r="F457" s="2">
        <v>-48.396096999999997</v>
      </c>
      <c r="G457" t="s">
        <v>7852</v>
      </c>
      <c r="H457" t="s">
        <v>7853</v>
      </c>
      <c r="I457">
        <v>2016</v>
      </c>
    </row>
    <row r="458" spans="1:9" ht="15" customHeight="1" x14ac:dyDescent="0.25">
      <c r="A458" s="112"/>
      <c r="B458" s="113"/>
      <c r="C458" s="19" t="s">
        <v>6099</v>
      </c>
      <c r="D458" s="20" t="s">
        <v>6362</v>
      </c>
      <c r="E458">
        <v>-15.933332999999999</v>
      </c>
      <c r="F458">
        <v>-47.883333</v>
      </c>
      <c r="G458" t="s">
        <v>7854</v>
      </c>
      <c r="H458" t="s">
        <v>7845</v>
      </c>
      <c r="I458">
        <v>2019</v>
      </c>
    </row>
    <row r="459" spans="1:9" ht="15" customHeight="1" x14ac:dyDescent="0.25">
      <c r="A459" s="112"/>
      <c r="B459" s="113"/>
      <c r="C459" s="19" t="s">
        <v>1891</v>
      </c>
      <c r="D459" s="20" t="s">
        <v>6362</v>
      </c>
      <c r="E459">
        <v>-30.2</v>
      </c>
      <c r="F459">
        <v>-64.2</v>
      </c>
      <c r="G459" t="s">
        <v>7838</v>
      </c>
      <c r="H459" t="s">
        <v>7839</v>
      </c>
      <c r="I459">
        <v>2007</v>
      </c>
    </row>
    <row r="460" spans="1:9" ht="15" customHeight="1" x14ac:dyDescent="0.25">
      <c r="A460" s="112"/>
      <c r="B460" s="113"/>
      <c r="C460" s="19" t="s">
        <v>321</v>
      </c>
      <c r="D460" s="20" t="s">
        <v>6362</v>
      </c>
      <c r="E460">
        <v>-22.766667000000002</v>
      </c>
      <c r="F460">
        <v>-48.416666999999997</v>
      </c>
      <c r="G460" t="s">
        <v>7862</v>
      </c>
      <c r="H460" t="s">
        <v>7832</v>
      </c>
      <c r="I460">
        <v>2006</v>
      </c>
    </row>
    <row r="461" spans="1:9" ht="15" customHeight="1" x14ac:dyDescent="0.25">
      <c r="A461" s="112"/>
      <c r="B461" s="113"/>
      <c r="C461" s="19" t="s">
        <v>322</v>
      </c>
      <c r="D461" s="20" t="s">
        <v>6362</v>
      </c>
      <c r="E461">
        <v>-13.129889</v>
      </c>
      <c r="F461">
        <v>-41.594749999999998</v>
      </c>
      <c r="G461" t="s">
        <v>7815</v>
      </c>
      <c r="H461" t="s">
        <v>7816</v>
      </c>
      <c r="I461">
        <v>2009</v>
      </c>
    </row>
    <row r="462" spans="1:9" ht="15" customHeight="1" x14ac:dyDescent="0.25">
      <c r="A462" s="112"/>
      <c r="B462" s="113"/>
      <c r="C462" s="19" t="s">
        <v>3480</v>
      </c>
      <c r="D462" s="20" t="s">
        <v>6362</v>
      </c>
      <c r="E462">
        <v>7.2</v>
      </c>
      <c r="F462">
        <v>-58.6</v>
      </c>
      <c r="G462" t="s">
        <v>8019</v>
      </c>
      <c r="H462" t="s">
        <v>8020</v>
      </c>
      <c r="I462">
        <v>1972</v>
      </c>
    </row>
    <row r="463" spans="1:9" ht="15" customHeight="1" x14ac:dyDescent="0.25">
      <c r="A463" s="112"/>
      <c r="B463" s="113"/>
      <c r="C463" s="19" t="s">
        <v>6100</v>
      </c>
      <c r="D463" s="20" t="s">
        <v>6362</v>
      </c>
      <c r="E463">
        <v>-15.933332999999999</v>
      </c>
      <c r="F463">
        <v>-47.883333</v>
      </c>
      <c r="G463" t="s">
        <v>7854</v>
      </c>
      <c r="H463" t="s">
        <v>7845</v>
      </c>
      <c r="I463">
        <v>2019</v>
      </c>
    </row>
    <row r="464" spans="1:9" ht="15" customHeight="1" x14ac:dyDescent="0.25">
      <c r="A464" s="112"/>
      <c r="B464" s="113"/>
      <c r="C464" s="19" t="s">
        <v>2313</v>
      </c>
      <c r="D464" s="20" t="s">
        <v>6362</v>
      </c>
      <c r="E464">
        <v>-19.581111</v>
      </c>
      <c r="F464">
        <v>-57.039444000000003</v>
      </c>
      <c r="G464" t="s">
        <v>7848</v>
      </c>
      <c r="H464" t="s">
        <v>7849</v>
      </c>
      <c r="I464">
        <v>2018</v>
      </c>
    </row>
    <row r="465" spans="1:9" ht="15" customHeight="1" x14ac:dyDescent="0.25">
      <c r="A465" s="112"/>
      <c r="B465" s="113"/>
      <c r="C465" s="19" t="s">
        <v>1892</v>
      </c>
      <c r="D465" s="20" t="s">
        <v>6362</v>
      </c>
      <c r="E465">
        <v>35.505543000000003</v>
      </c>
      <c r="F465">
        <v>139.52082200000001</v>
      </c>
      <c r="G465" t="s">
        <v>8021</v>
      </c>
      <c r="H465" t="s">
        <v>7826</v>
      </c>
      <c r="I465">
        <v>2006</v>
      </c>
    </row>
    <row r="466" spans="1:9" ht="15" customHeight="1" x14ac:dyDescent="0.25">
      <c r="A466" s="112"/>
      <c r="B466" s="113"/>
      <c r="C466" s="19" t="s">
        <v>7048</v>
      </c>
      <c r="D466" s="20" t="s">
        <v>6362</v>
      </c>
      <c r="E466">
        <v>-24.2</v>
      </c>
      <c r="F466">
        <v>-48.433332999999998</v>
      </c>
      <c r="G466" t="s">
        <v>7858</v>
      </c>
      <c r="H466" t="s">
        <v>7835</v>
      </c>
      <c r="I466">
        <v>2010</v>
      </c>
    </row>
    <row r="467" spans="1:9" ht="15" customHeight="1" x14ac:dyDescent="0.25">
      <c r="A467" s="112"/>
      <c r="B467" s="113"/>
      <c r="C467" s="19" t="s">
        <v>1893</v>
      </c>
      <c r="D467" s="20" t="s">
        <v>6362</v>
      </c>
      <c r="E467" s="9">
        <v>-30.2</v>
      </c>
      <c r="F467" s="9">
        <v>-64.2</v>
      </c>
      <c r="G467" t="s">
        <v>7638</v>
      </c>
      <c r="H467" s="9" t="s">
        <v>8962</v>
      </c>
      <c r="I467">
        <v>2003</v>
      </c>
    </row>
    <row r="468" spans="1:9" ht="15" customHeight="1" x14ac:dyDescent="0.25">
      <c r="A468" s="112"/>
      <c r="B468" s="113"/>
      <c r="C468" s="19" t="s">
        <v>1894</v>
      </c>
      <c r="D468" s="20" t="s">
        <v>6362</v>
      </c>
      <c r="E468">
        <v>-31.37604</v>
      </c>
      <c r="F468">
        <v>-65.479889999999997</v>
      </c>
      <c r="G468" t="s">
        <v>8022</v>
      </c>
      <c r="H468" t="s">
        <v>7820</v>
      </c>
      <c r="I468">
        <v>2012</v>
      </c>
    </row>
    <row r="469" spans="1:9" ht="15" customHeight="1" x14ac:dyDescent="0.25">
      <c r="A469" s="112"/>
      <c r="B469" s="113"/>
      <c r="C469" s="19" t="s">
        <v>323</v>
      </c>
      <c r="D469" s="20" t="s">
        <v>6362</v>
      </c>
      <c r="E469">
        <v>31.1</v>
      </c>
      <c r="F469">
        <v>30.933333000000001</v>
      </c>
      <c r="G469" t="s">
        <v>7908</v>
      </c>
      <c r="H469" t="s">
        <v>7909</v>
      </c>
      <c r="I469">
        <v>2019</v>
      </c>
    </row>
    <row r="470" spans="1:9" ht="15" customHeight="1" x14ac:dyDescent="0.25">
      <c r="A470" s="112"/>
      <c r="B470" s="113"/>
      <c r="C470" s="58" t="s">
        <v>6439</v>
      </c>
      <c r="D470" t="s">
        <v>6362</v>
      </c>
      <c r="E470">
        <v>27.066666999999999</v>
      </c>
      <c r="F470">
        <v>142.216667</v>
      </c>
      <c r="G470" t="s">
        <v>7885</v>
      </c>
      <c r="H470" t="s">
        <v>7820</v>
      </c>
      <c r="I470">
        <v>2006</v>
      </c>
    </row>
    <row r="471" spans="1:9" ht="15" customHeight="1" x14ac:dyDescent="0.25">
      <c r="A471" s="112"/>
      <c r="B471" s="113"/>
      <c r="C471" s="19" t="s">
        <v>324</v>
      </c>
      <c r="D471" s="20" t="s">
        <v>6362</v>
      </c>
      <c r="E471">
        <v>-22.766667000000002</v>
      </c>
      <c r="F471">
        <v>-48.416666999999997</v>
      </c>
      <c r="G471" t="s">
        <v>7862</v>
      </c>
      <c r="H471" t="s">
        <v>7832</v>
      </c>
      <c r="I471">
        <v>2006</v>
      </c>
    </row>
    <row r="472" spans="1:9" ht="15" customHeight="1" x14ac:dyDescent="0.25">
      <c r="A472" s="112"/>
      <c r="B472" s="113"/>
      <c r="C472" s="19" t="s">
        <v>7129</v>
      </c>
      <c r="D472" s="20" t="s">
        <v>6362</v>
      </c>
      <c r="E472">
        <v>-22.918192000000001</v>
      </c>
      <c r="F472">
        <v>-44.601480000000002</v>
      </c>
      <c r="G472" t="s">
        <v>7943</v>
      </c>
      <c r="H472" t="s">
        <v>7944</v>
      </c>
      <c r="I472">
        <v>2006</v>
      </c>
    </row>
    <row r="473" spans="1:9" ht="15" customHeight="1" x14ac:dyDescent="0.25">
      <c r="A473" s="112"/>
      <c r="B473" s="113"/>
      <c r="C473" s="19" t="s">
        <v>325</v>
      </c>
      <c r="D473" s="20" t="s">
        <v>6362</v>
      </c>
      <c r="E473">
        <v>-24.2</v>
      </c>
      <c r="F473">
        <v>-48.433332999999998</v>
      </c>
      <c r="G473" t="s">
        <v>7858</v>
      </c>
      <c r="H473" t="s">
        <v>7835</v>
      </c>
      <c r="I473">
        <v>2010</v>
      </c>
    </row>
    <row r="474" spans="1:9" ht="15" customHeight="1" x14ac:dyDescent="0.25">
      <c r="A474" s="112"/>
      <c r="B474" s="113"/>
      <c r="C474" s="19" t="s">
        <v>326</v>
      </c>
      <c r="D474" s="20" t="s">
        <v>6362</v>
      </c>
      <c r="E474">
        <v>-22.918192000000001</v>
      </c>
      <c r="F474">
        <v>-44.601480000000002</v>
      </c>
      <c r="G474" t="s">
        <v>7943</v>
      </c>
      <c r="H474" t="s">
        <v>7944</v>
      </c>
      <c r="I474">
        <v>2006</v>
      </c>
    </row>
    <row r="475" spans="1:9" ht="15" customHeight="1" x14ac:dyDescent="0.25">
      <c r="A475" s="112"/>
      <c r="B475" s="113"/>
      <c r="C475" s="19" t="s">
        <v>327</v>
      </c>
      <c r="D475" s="20" t="s">
        <v>6362</v>
      </c>
      <c r="E475" s="2">
        <v>-19.177831000000001</v>
      </c>
      <c r="F475" s="2">
        <v>-48.396096999999997</v>
      </c>
      <c r="G475" t="s">
        <v>7852</v>
      </c>
      <c r="H475" t="s">
        <v>7853</v>
      </c>
      <c r="I475">
        <v>2016</v>
      </c>
    </row>
    <row r="476" spans="1:9" ht="15" customHeight="1" x14ac:dyDescent="0.25">
      <c r="A476" s="112"/>
      <c r="B476" s="113"/>
      <c r="C476" s="19" t="s">
        <v>329</v>
      </c>
      <c r="D476" s="20" t="s">
        <v>6362</v>
      </c>
      <c r="E476">
        <v>-22.766667000000002</v>
      </c>
      <c r="F476">
        <v>-48.416666999999997</v>
      </c>
      <c r="G476" t="s">
        <v>7862</v>
      </c>
      <c r="H476" t="s">
        <v>7832</v>
      </c>
      <c r="I476">
        <v>2006</v>
      </c>
    </row>
    <row r="477" spans="1:9" ht="15" customHeight="1" x14ac:dyDescent="0.25">
      <c r="A477" s="112"/>
      <c r="B477" s="113"/>
      <c r="C477" s="19" t="s">
        <v>331</v>
      </c>
      <c r="D477" s="20" t="s">
        <v>6362</v>
      </c>
      <c r="E477">
        <v>-22.918192000000001</v>
      </c>
      <c r="F477">
        <v>-44.601480000000002</v>
      </c>
      <c r="G477" t="s">
        <v>7943</v>
      </c>
      <c r="H477" t="s">
        <v>7944</v>
      </c>
      <c r="I477">
        <v>2006</v>
      </c>
    </row>
    <row r="478" spans="1:9" ht="15" customHeight="1" x14ac:dyDescent="0.25">
      <c r="A478" s="112"/>
      <c r="B478" s="113"/>
      <c r="C478" s="19" t="s">
        <v>1895</v>
      </c>
      <c r="D478" s="20" t="s">
        <v>6362</v>
      </c>
      <c r="E478" s="9">
        <v>-31.744721999999999</v>
      </c>
      <c r="F478" s="9">
        <v>29.372778</v>
      </c>
      <c r="G478" s="1" t="s">
        <v>8963</v>
      </c>
      <c r="H478" s="1" t="s">
        <v>7873</v>
      </c>
      <c r="I478" s="1">
        <v>2009</v>
      </c>
    </row>
    <row r="479" spans="1:9" ht="15" customHeight="1" x14ac:dyDescent="0.25">
      <c r="A479" s="112"/>
      <c r="B479" s="113"/>
      <c r="C479" s="19" t="s">
        <v>1896</v>
      </c>
      <c r="D479" s="20" t="s">
        <v>6362</v>
      </c>
      <c r="E479">
        <v>-30.285515</v>
      </c>
      <c r="F479">
        <v>30.603759</v>
      </c>
      <c r="G479" t="s">
        <v>8023</v>
      </c>
      <c r="H479" t="s">
        <v>7963</v>
      </c>
      <c r="I479">
        <v>2006</v>
      </c>
    </row>
    <row r="480" spans="1:9" ht="15" customHeight="1" x14ac:dyDescent="0.25">
      <c r="A480" s="112"/>
      <c r="B480" s="113"/>
      <c r="C480" s="19" t="s">
        <v>1897</v>
      </c>
      <c r="D480" s="20" t="s">
        <v>6362</v>
      </c>
      <c r="E480" s="9">
        <v>-29.841138999999998</v>
      </c>
      <c r="F480" s="9">
        <v>29.202000000000002</v>
      </c>
      <c r="G480" s="1" t="s">
        <v>8963</v>
      </c>
      <c r="H480" s="1" t="s">
        <v>7873</v>
      </c>
      <c r="I480" s="1">
        <v>2009</v>
      </c>
    </row>
    <row r="481" spans="1:9" ht="15" customHeight="1" x14ac:dyDescent="0.25">
      <c r="A481" s="112"/>
      <c r="B481" s="113"/>
      <c r="C481" s="19" t="s">
        <v>1898</v>
      </c>
      <c r="D481" s="20" t="s">
        <v>6362</v>
      </c>
      <c r="E481" s="9">
        <v>-29.537721999999999</v>
      </c>
      <c r="F481" s="9">
        <v>30.170306</v>
      </c>
      <c r="G481" s="1" t="s">
        <v>8963</v>
      </c>
      <c r="H481" s="1" t="s">
        <v>7873</v>
      </c>
      <c r="I481" s="1">
        <v>2009</v>
      </c>
    </row>
    <row r="482" spans="1:9" ht="15" customHeight="1" x14ac:dyDescent="0.25">
      <c r="A482" s="112"/>
      <c r="B482" s="113"/>
      <c r="C482" s="19" t="s">
        <v>1899</v>
      </c>
      <c r="D482" s="20" t="s">
        <v>6362</v>
      </c>
      <c r="E482" s="9">
        <v>-29.274999999999999</v>
      </c>
      <c r="F482" s="9">
        <v>30.279167000000001</v>
      </c>
      <c r="G482" s="1" t="s">
        <v>8963</v>
      </c>
      <c r="H482" s="1" t="s">
        <v>7873</v>
      </c>
      <c r="I482" s="1">
        <v>2009</v>
      </c>
    </row>
    <row r="483" spans="1:9" ht="15" customHeight="1" x14ac:dyDescent="0.25">
      <c r="A483" s="112"/>
      <c r="B483" s="113"/>
      <c r="C483" s="19" t="s">
        <v>1900</v>
      </c>
      <c r="D483" s="20" t="s">
        <v>6362</v>
      </c>
      <c r="E483" s="9">
        <v>-29.753693999999999</v>
      </c>
      <c r="F483" s="9">
        <v>30.358305999999999</v>
      </c>
      <c r="G483" s="1" t="s">
        <v>8963</v>
      </c>
      <c r="H483" s="1" t="s">
        <v>7873</v>
      </c>
      <c r="I483" s="1">
        <v>2009</v>
      </c>
    </row>
    <row r="484" spans="1:9" ht="15" customHeight="1" x14ac:dyDescent="0.25">
      <c r="A484" s="112"/>
      <c r="B484" s="113"/>
      <c r="C484" s="19" t="s">
        <v>3800</v>
      </c>
      <c r="D484" s="20" t="s">
        <v>6362</v>
      </c>
      <c r="E484">
        <v>17.916667</v>
      </c>
      <c r="F484">
        <v>-76.191666999999995</v>
      </c>
      <c r="G484" t="s">
        <v>7869</v>
      </c>
      <c r="H484" t="s">
        <v>7851</v>
      </c>
      <c r="I484">
        <v>1974</v>
      </c>
    </row>
    <row r="485" spans="1:9" ht="15" customHeight="1" x14ac:dyDescent="0.25">
      <c r="A485" s="112"/>
      <c r="B485" s="113"/>
      <c r="C485" s="19" t="s">
        <v>7128</v>
      </c>
      <c r="D485" s="20" t="s">
        <v>6362</v>
      </c>
      <c r="E485">
        <v>-22.918192000000001</v>
      </c>
      <c r="F485">
        <v>-44.601480000000002</v>
      </c>
      <c r="G485" t="s">
        <v>7943</v>
      </c>
      <c r="H485" t="s">
        <v>7944</v>
      </c>
      <c r="I485">
        <v>2006</v>
      </c>
    </row>
    <row r="486" spans="1:9" ht="15" customHeight="1" x14ac:dyDescent="0.25">
      <c r="A486" s="112"/>
      <c r="B486" s="113"/>
      <c r="C486" s="19" t="s">
        <v>1901</v>
      </c>
      <c r="D486" s="20" t="s">
        <v>6362</v>
      </c>
      <c r="E486" s="9">
        <v>-29.406972</v>
      </c>
      <c r="F486" s="9">
        <v>29.938777999999999</v>
      </c>
      <c r="G486" s="1" t="s">
        <v>8963</v>
      </c>
      <c r="H486" s="1" t="s">
        <v>7873</v>
      </c>
      <c r="I486" s="1">
        <v>2009</v>
      </c>
    </row>
    <row r="487" spans="1:9" ht="15" customHeight="1" x14ac:dyDescent="0.25">
      <c r="A487" s="112"/>
      <c r="B487" s="113"/>
      <c r="C487" s="19" t="s">
        <v>2921</v>
      </c>
      <c r="D487" s="20" t="s">
        <v>6362</v>
      </c>
      <c r="E487">
        <v>-32.533332999999999</v>
      </c>
      <c r="F487">
        <v>-68.95</v>
      </c>
      <c r="G487" t="s">
        <v>7953</v>
      </c>
      <c r="H487" t="s">
        <v>7946</v>
      </c>
      <c r="I487">
        <v>2012</v>
      </c>
    </row>
    <row r="488" spans="1:9" ht="15" customHeight="1" x14ac:dyDescent="0.25">
      <c r="A488" s="112"/>
      <c r="B488" s="113"/>
      <c r="C488" s="58" t="s">
        <v>6440</v>
      </c>
      <c r="D488" s="9" t="s">
        <v>6363</v>
      </c>
      <c r="E488">
        <v>10.45</v>
      </c>
      <c r="F488">
        <v>-85.116667000000007</v>
      </c>
      <c r="G488" t="s">
        <v>8024</v>
      </c>
      <c r="H488" t="s">
        <v>7851</v>
      </c>
      <c r="I488">
        <v>1984</v>
      </c>
    </row>
    <row r="489" spans="1:9" ht="15" customHeight="1" x14ac:dyDescent="0.25">
      <c r="A489" s="112"/>
      <c r="B489" s="113"/>
      <c r="C489" s="19" t="s">
        <v>333</v>
      </c>
      <c r="D489" s="20" t="s">
        <v>6362</v>
      </c>
      <c r="E489">
        <v>-24.2</v>
      </c>
      <c r="F489">
        <v>-48.433332999999998</v>
      </c>
      <c r="G489" t="s">
        <v>7858</v>
      </c>
      <c r="H489" t="s">
        <v>7835</v>
      </c>
      <c r="I489">
        <v>2010</v>
      </c>
    </row>
    <row r="490" spans="1:9" ht="15" customHeight="1" x14ac:dyDescent="0.25">
      <c r="A490" s="112"/>
      <c r="B490" s="113"/>
      <c r="C490" s="19" t="s">
        <v>334</v>
      </c>
      <c r="D490" s="20" t="s">
        <v>6362</v>
      </c>
      <c r="E490">
        <v>-13.129889</v>
      </c>
      <c r="F490">
        <v>-41.594749999999998</v>
      </c>
      <c r="G490" t="s">
        <v>7815</v>
      </c>
      <c r="H490" t="s">
        <v>7816</v>
      </c>
      <c r="I490">
        <v>2009</v>
      </c>
    </row>
    <row r="491" spans="1:9" ht="15" customHeight="1" x14ac:dyDescent="0.25">
      <c r="A491" s="112"/>
      <c r="B491" s="113"/>
      <c r="C491" s="19" t="s">
        <v>6443</v>
      </c>
      <c r="D491" s="20" t="s">
        <v>6362</v>
      </c>
      <c r="E491">
        <v>-22.766667000000002</v>
      </c>
      <c r="F491">
        <v>-48.416666999999997</v>
      </c>
      <c r="G491" t="s">
        <v>7862</v>
      </c>
      <c r="H491" t="s">
        <v>7832</v>
      </c>
      <c r="I491">
        <v>2006</v>
      </c>
    </row>
    <row r="492" spans="1:9" ht="15" customHeight="1" x14ac:dyDescent="0.25">
      <c r="A492" s="112"/>
      <c r="B492" s="113"/>
      <c r="C492" s="58" t="s">
        <v>7577</v>
      </c>
      <c r="D492" t="s">
        <v>6362</v>
      </c>
      <c r="E492">
        <v>-7.3765559999999999</v>
      </c>
      <c r="F492">
        <v>-39.304805999999999</v>
      </c>
      <c r="G492" t="s">
        <v>7958</v>
      </c>
      <c r="H492" t="s">
        <v>7907</v>
      </c>
      <c r="I492">
        <v>2021</v>
      </c>
    </row>
    <row r="493" spans="1:9" ht="15" customHeight="1" x14ac:dyDescent="0.25">
      <c r="A493" s="112"/>
      <c r="B493" s="113"/>
      <c r="C493" s="19" t="s">
        <v>2325</v>
      </c>
      <c r="D493" s="20" t="s">
        <v>6362</v>
      </c>
      <c r="E493">
        <v>-19.581111</v>
      </c>
      <c r="F493">
        <v>-57.039444000000003</v>
      </c>
      <c r="G493" t="s">
        <v>7848</v>
      </c>
      <c r="H493" t="s">
        <v>7849</v>
      </c>
      <c r="I493">
        <v>2018</v>
      </c>
    </row>
    <row r="494" spans="1:9" ht="15" customHeight="1" x14ac:dyDescent="0.25">
      <c r="A494" s="112"/>
      <c r="B494" s="113"/>
      <c r="C494" s="19" t="s">
        <v>4210</v>
      </c>
      <c r="D494" s="20" t="s">
        <v>6362</v>
      </c>
      <c r="E494" s="9">
        <v>-20.476803</v>
      </c>
      <c r="F494" s="9">
        <v>164.36779999999999</v>
      </c>
      <c r="G494" s="9" t="s">
        <v>7824</v>
      </c>
      <c r="H494" s="9" t="s">
        <v>7814</v>
      </c>
      <c r="I494" s="9">
        <v>2004</v>
      </c>
    </row>
    <row r="495" spans="1:9" ht="15" customHeight="1" x14ac:dyDescent="0.25">
      <c r="A495" s="112"/>
      <c r="B495" s="113"/>
      <c r="C495" s="19" t="s">
        <v>2372</v>
      </c>
      <c r="D495" s="20" t="s">
        <v>6362</v>
      </c>
      <c r="E495">
        <v>-18.280556000000001</v>
      </c>
      <c r="F495" s="96">
        <v>-52.048056000000003</v>
      </c>
      <c r="G495" t="s">
        <v>7848</v>
      </c>
      <c r="H495" t="s">
        <v>7849</v>
      </c>
      <c r="I495">
        <v>2018</v>
      </c>
    </row>
    <row r="496" spans="1:9" ht="15" customHeight="1" x14ac:dyDescent="0.25">
      <c r="A496" s="112"/>
      <c r="B496" s="113"/>
      <c r="C496" s="19" t="s">
        <v>3797</v>
      </c>
      <c r="D496" s="20" t="s">
        <v>6362</v>
      </c>
      <c r="E496">
        <v>17.916667</v>
      </c>
      <c r="F496">
        <v>-76.191666999999995</v>
      </c>
      <c r="G496" t="s">
        <v>7869</v>
      </c>
      <c r="H496" t="s">
        <v>7851</v>
      </c>
      <c r="I496">
        <v>1974</v>
      </c>
    </row>
    <row r="497" spans="1:9" ht="15" customHeight="1" x14ac:dyDescent="0.25">
      <c r="A497" s="112"/>
      <c r="B497" s="113"/>
      <c r="C497" s="19" t="s">
        <v>2326</v>
      </c>
      <c r="D497" s="20" t="s">
        <v>6362</v>
      </c>
      <c r="E497">
        <v>-19.581111</v>
      </c>
      <c r="F497">
        <v>-57.039444000000003</v>
      </c>
      <c r="G497" t="s">
        <v>7848</v>
      </c>
      <c r="H497" t="s">
        <v>7849</v>
      </c>
      <c r="I497">
        <v>2018</v>
      </c>
    </row>
    <row r="498" spans="1:9" ht="15" customHeight="1" x14ac:dyDescent="0.25">
      <c r="A498" s="112"/>
      <c r="B498" s="113"/>
      <c r="C498" s="58" t="s">
        <v>7427</v>
      </c>
      <c r="D498" t="s">
        <v>6362</v>
      </c>
      <c r="E498">
        <v>10.807333</v>
      </c>
      <c r="F498">
        <v>-3.0776669999999999</v>
      </c>
      <c r="G498" t="s">
        <v>7947</v>
      </c>
      <c r="H498" t="s">
        <v>7948</v>
      </c>
      <c r="I498">
        <v>2020</v>
      </c>
    </row>
    <row r="499" spans="1:9" ht="15" customHeight="1" x14ac:dyDescent="0.25">
      <c r="A499" s="112"/>
      <c r="B499" s="113"/>
      <c r="C499" s="19" t="s">
        <v>4964</v>
      </c>
      <c r="D499" s="20" t="s">
        <v>6362</v>
      </c>
      <c r="E499">
        <v>-0.78333299999999995</v>
      </c>
      <c r="F499">
        <v>-91.066666999999995</v>
      </c>
      <c r="G499" t="s">
        <v>8025</v>
      </c>
      <c r="H499" t="s">
        <v>7820</v>
      </c>
      <c r="I499">
        <v>2012</v>
      </c>
    </row>
    <row r="500" spans="1:9" ht="15" customHeight="1" x14ac:dyDescent="0.25">
      <c r="A500" s="112"/>
      <c r="B500" s="113"/>
      <c r="C500" s="19" t="s">
        <v>3798</v>
      </c>
      <c r="D500" s="20" t="s">
        <v>6362</v>
      </c>
      <c r="E500">
        <v>17.916667</v>
      </c>
      <c r="F500">
        <v>-76.191666999999995</v>
      </c>
      <c r="G500" t="s">
        <v>7869</v>
      </c>
      <c r="H500" t="s">
        <v>7851</v>
      </c>
      <c r="I500">
        <v>1974</v>
      </c>
    </row>
    <row r="501" spans="1:9" ht="15" customHeight="1" x14ac:dyDescent="0.25">
      <c r="A501" s="112"/>
      <c r="B501" s="113"/>
      <c r="C501" s="19" t="s">
        <v>3369</v>
      </c>
      <c r="D501" s="20" t="s">
        <v>6362</v>
      </c>
      <c r="E501">
        <v>26.15</v>
      </c>
      <c r="F501">
        <v>-97.983333000000002</v>
      </c>
      <c r="G501" t="s">
        <v>7834</v>
      </c>
      <c r="H501" t="s">
        <v>7835</v>
      </c>
      <c r="I501">
        <v>2007</v>
      </c>
    </row>
    <row r="502" spans="1:9" ht="15" customHeight="1" x14ac:dyDescent="0.25">
      <c r="A502" s="112"/>
      <c r="B502" s="113"/>
      <c r="C502" s="19" t="s">
        <v>3042</v>
      </c>
      <c r="D502" s="20" t="s">
        <v>6362</v>
      </c>
      <c r="E502">
        <v>0.283333</v>
      </c>
      <c r="F502">
        <v>37.866667</v>
      </c>
      <c r="G502" t="s">
        <v>7829</v>
      </c>
      <c r="H502" t="s">
        <v>7830</v>
      </c>
      <c r="I502">
        <v>2011</v>
      </c>
    </row>
    <row r="503" spans="1:9" ht="15" customHeight="1" x14ac:dyDescent="0.25">
      <c r="A503" s="112"/>
      <c r="B503" s="113"/>
      <c r="C503" s="19" t="s">
        <v>4182</v>
      </c>
      <c r="D503" s="20" t="s">
        <v>6362</v>
      </c>
      <c r="E503">
        <v>30.283332999999999</v>
      </c>
      <c r="F503">
        <v>130.61666700000001</v>
      </c>
      <c r="G503" t="s">
        <v>7883</v>
      </c>
      <c r="H503" t="s">
        <v>7884</v>
      </c>
      <c r="I503">
        <v>1987</v>
      </c>
    </row>
    <row r="504" spans="1:9" ht="15" customHeight="1" x14ac:dyDescent="0.25">
      <c r="A504" s="112"/>
      <c r="B504" s="113"/>
      <c r="C504" s="58" t="s">
        <v>6952</v>
      </c>
      <c r="D504" t="s">
        <v>6363</v>
      </c>
      <c r="E504">
        <v>-21.533332999999999</v>
      </c>
      <c r="F504">
        <v>165.716667</v>
      </c>
      <c r="G504" t="s">
        <v>7950</v>
      </c>
      <c r="H504" t="s">
        <v>7893</v>
      </c>
      <c r="I504">
        <v>1983</v>
      </c>
    </row>
    <row r="505" spans="1:9" x14ac:dyDescent="0.25">
      <c r="A505" s="112"/>
      <c r="B505" s="113"/>
      <c r="C505" s="62" t="s">
        <v>7653</v>
      </c>
      <c r="D505" t="s">
        <v>6362</v>
      </c>
      <c r="E505">
        <v>4.2039169999999997</v>
      </c>
      <c r="F505">
        <v>9.17</v>
      </c>
      <c r="G505" t="s">
        <v>8953</v>
      </c>
      <c r="H505" s="9" t="s">
        <v>7967</v>
      </c>
      <c r="I505">
        <v>2022</v>
      </c>
    </row>
    <row r="506" spans="1:9" ht="15" customHeight="1" x14ac:dyDescent="0.25">
      <c r="A506" s="112"/>
      <c r="B506" s="113"/>
      <c r="C506" s="58" t="s">
        <v>6441</v>
      </c>
      <c r="D506" t="s">
        <v>6363</v>
      </c>
      <c r="E506">
        <v>-31.65</v>
      </c>
      <c r="F506">
        <v>-52.55</v>
      </c>
      <c r="G506" t="s">
        <v>7836</v>
      </c>
      <c r="H506" t="s">
        <v>7837</v>
      </c>
      <c r="I506">
        <v>2017</v>
      </c>
    </row>
    <row r="507" spans="1:9" ht="15" customHeight="1" x14ac:dyDescent="0.25">
      <c r="A507" s="112"/>
      <c r="B507" s="113"/>
      <c r="C507" s="19" t="s">
        <v>6389</v>
      </c>
      <c r="D507" s="20" t="s">
        <v>6363</v>
      </c>
      <c r="E507">
        <v>-22.766667000000002</v>
      </c>
      <c r="F507">
        <v>-48.416666999999997</v>
      </c>
      <c r="G507" t="s">
        <v>7862</v>
      </c>
      <c r="H507" t="s">
        <v>7832</v>
      </c>
      <c r="I507">
        <v>2006</v>
      </c>
    </row>
    <row r="508" spans="1:9" ht="15" customHeight="1" x14ac:dyDescent="0.25">
      <c r="A508" s="112"/>
      <c r="B508" s="113"/>
      <c r="C508" s="19" t="s">
        <v>3799</v>
      </c>
      <c r="D508" s="20" t="s">
        <v>6363</v>
      </c>
      <c r="E508">
        <v>17.916667</v>
      </c>
      <c r="F508">
        <v>-76.191666999999995</v>
      </c>
      <c r="G508" t="s">
        <v>7869</v>
      </c>
      <c r="H508" t="s">
        <v>7851</v>
      </c>
      <c r="I508">
        <v>1974</v>
      </c>
    </row>
    <row r="509" spans="1:9" ht="15" customHeight="1" x14ac:dyDescent="0.25">
      <c r="A509" s="112"/>
      <c r="B509" s="113"/>
      <c r="C509" s="19" t="s">
        <v>3098</v>
      </c>
      <c r="D509" s="20" t="s">
        <v>6363</v>
      </c>
      <c r="E509">
        <v>-20.42774</v>
      </c>
      <c r="F509">
        <v>57.450059000000003</v>
      </c>
      <c r="G509" t="s">
        <v>7877</v>
      </c>
      <c r="H509" t="s">
        <v>7878</v>
      </c>
      <c r="I509">
        <v>2009</v>
      </c>
    </row>
    <row r="510" spans="1:9" ht="15" customHeight="1" x14ac:dyDescent="0.25">
      <c r="A510" s="112"/>
      <c r="B510" s="113"/>
      <c r="C510" s="58" t="s">
        <v>7371</v>
      </c>
      <c r="D510" t="s">
        <v>6363</v>
      </c>
      <c r="E510">
        <v>-3.0666669999999998</v>
      </c>
      <c r="F510">
        <v>-59.95</v>
      </c>
      <c r="G510" t="s">
        <v>7959</v>
      </c>
      <c r="H510" t="s">
        <v>7832</v>
      </c>
      <c r="I510">
        <v>2012</v>
      </c>
    </row>
    <row r="511" spans="1:9" x14ac:dyDescent="0.25">
      <c r="A511" s="112"/>
      <c r="B511" s="113"/>
      <c r="C511" s="58" t="s">
        <v>7654</v>
      </c>
      <c r="D511" t="s">
        <v>6362</v>
      </c>
      <c r="E511">
        <v>4.2039169999999997</v>
      </c>
      <c r="F511">
        <v>9.17</v>
      </c>
      <c r="G511" t="s">
        <v>8953</v>
      </c>
      <c r="H511" s="9" t="s">
        <v>7967</v>
      </c>
      <c r="I511">
        <v>2022</v>
      </c>
    </row>
    <row r="512" spans="1:9" ht="15" customHeight="1" x14ac:dyDescent="0.25">
      <c r="A512" s="112"/>
      <c r="B512" s="113"/>
      <c r="C512" s="19" t="s">
        <v>341</v>
      </c>
      <c r="D512" s="20" t="s">
        <v>6362</v>
      </c>
      <c r="E512">
        <v>-22.766667000000002</v>
      </c>
      <c r="F512">
        <v>-48.416666999999997</v>
      </c>
      <c r="G512" t="s">
        <v>7862</v>
      </c>
      <c r="H512" t="s">
        <v>7832</v>
      </c>
      <c r="I512">
        <v>2006</v>
      </c>
    </row>
    <row r="513" spans="1:9" ht="15" customHeight="1" x14ac:dyDescent="0.25">
      <c r="A513" s="112"/>
      <c r="B513" s="113"/>
      <c r="C513" s="19" t="s">
        <v>2337</v>
      </c>
      <c r="D513" s="20" t="s">
        <v>6362</v>
      </c>
      <c r="E513">
        <v>-19.581111</v>
      </c>
      <c r="F513">
        <v>-57.039444000000003</v>
      </c>
      <c r="G513" t="s">
        <v>7848</v>
      </c>
      <c r="H513" t="s">
        <v>7849</v>
      </c>
      <c r="I513">
        <v>2018</v>
      </c>
    </row>
    <row r="514" spans="1:9" ht="15" customHeight="1" x14ac:dyDescent="0.25">
      <c r="A514" s="112"/>
      <c r="B514" s="113"/>
      <c r="C514" s="19" t="s">
        <v>4183</v>
      </c>
      <c r="D514" s="20" t="s">
        <v>6362</v>
      </c>
      <c r="E514">
        <v>30.283332999999999</v>
      </c>
      <c r="F514">
        <v>130.61666700000001</v>
      </c>
      <c r="G514" t="s">
        <v>7883</v>
      </c>
      <c r="H514" t="s">
        <v>7884</v>
      </c>
      <c r="I514">
        <v>1987</v>
      </c>
    </row>
    <row r="515" spans="1:9" ht="15" customHeight="1" x14ac:dyDescent="0.25">
      <c r="A515" s="112"/>
      <c r="B515" s="113"/>
      <c r="C515" s="19" t="s">
        <v>6442</v>
      </c>
      <c r="D515" s="20" t="s">
        <v>6362</v>
      </c>
      <c r="E515" s="9">
        <v>-20.476803</v>
      </c>
      <c r="F515" s="9">
        <v>164.36779999999999</v>
      </c>
      <c r="G515" s="9" t="s">
        <v>7824</v>
      </c>
      <c r="H515" s="9" t="s">
        <v>7814</v>
      </c>
      <c r="I515" s="9">
        <v>2004</v>
      </c>
    </row>
    <row r="516" spans="1:9" ht="15" customHeight="1" x14ac:dyDescent="0.25">
      <c r="A516" s="112"/>
      <c r="B516" s="113"/>
      <c r="C516" s="19" t="s">
        <v>343</v>
      </c>
      <c r="D516" s="20" t="s">
        <v>6362</v>
      </c>
      <c r="E516">
        <v>22.25</v>
      </c>
      <c r="F516">
        <v>114.183333</v>
      </c>
      <c r="G516" t="s">
        <v>7892</v>
      </c>
      <c r="H516" t="s">
        <v>7893</v>
      </c>
      <c r="I516">
        <v>2001</v>
      </c>
    </row>
    <row r="517" spans="1:9" ht="15" customHeight="1" x14ac:dyDescent="0.25">
      <c r="A517" s="112"/>
      <c r="B517" s="113"/>
      <c r="C517" s="19" t="s">
        <v>2871</v>
      </c>
      <c r="D517" s="20" t="s">
        <v>6362</v>
      </c>
      <c r="E517">
        <v>-0.61666699999999997</v>
      </c>
      <c r="F517">
        <v>-90.3</v>
      </c>
      <c r="G517" t="s">
        <v>7823</v>
      </c>
      <c r="H517" t="s">
        <v>7814</v>
      </c>
      <c r="I517">
        <v>1987</v>
      </c>
    </row>
    <row r="518" spans="1:9" ht="15" customHeight="1" x14ac:dyDescent="0.25">
      <c r="A518" s="112"/>
      <c r="B518" s="113"/>
      <c r="C518" s="19" t="s">
        <v>4966</v>
      </c>
      <c r="D518" s="20" t="s">
        <v>6362</v>
      </c>
      <c r="E518">
        <v>42.583333000000003</v>
      </c>
      <c r="F518">
        <v>21.183333000000001</v>
      </c>
      <c r="G518" t="s">
        <v>7889</v>
      </c>
      <c r="H518" t="s">
        <v>7890</v>
      </c>
      <c r="I518">
        <v>2015</v>
      </c>
    </row>
    <row r="519" spans="1:9" ht="15" customHeight="1" x14ac:dyDescent="0.25">
      <c r="A519" s="112"/>
      <c r="B519" s="113"/>
      <c r="C519" s="58" t="s">
        <v>7181</v>
      </c>
      <c r="D519" s="20" t="s">
        <v>6362</v>
      </c>
      <c r="E519">
        <v>51.9</v>
      </c>
      <c r="F519">
        <v>9.8000000000000007</v>
      </c>
      <c r="G519" t="s">
        <v>7965</v>
      </c>
      <c r="H519" t="s">
        <v>7830</v>
      </c>
      <c r="I519">
        <v>2019</v>
      </c>
    </row>
    <row r="520" spans="1:9" ht="15" customHeight="1" x14ac:dyDescent="0.25">
      <c r="A520" s="112"/>
      <c r="B520" s="113"/>
      <c r="C520" s="19" t="s">
        <v>4965</v>
      </c>
      <c r="D520" s="20" t="s">
        <v>6362</v>
      </c>
      <c r="E520">
        <v>42.583333000000003</v>
      </c>
      <c r="F520">
        <v>21.183333000000001</v>
      </c>
      <c r="G520" t="s">
        <v>7889</v>
      </c>
      <c r="H520" t="s">
        <v>7890</v>
      </c>
      <c r="I520">
        <v>2015</v>
      </c>
    </row>
    <row r="521" spans="1:9" x14ac:dyDescent="0.25">
      <c r="A521" s="112"/>
      <c r="B521" s="113"/>
      <c r="C521" s="58" t="s">
        <v>7656</v>
      </c>
      <c r="D521" t="s">
        <v>6362</v>
      </c>
      <c r="E521">
        <v>4.2039169999999997</v>
      </c>
      <c r="F521">
        <v>9.17</v>
      </c>
      <c r="G521" t="s">
        <v>8953</v>
      </c>
      <c r="H521" s="9" t="s">
        <v>7967</v>
      </c>
      <c r="I521">
        <v>2022</v>
      </c>
    </row>
    <row r="522" spans="1:9" x14ac:dyDescent="0.25">
      <c r="A522" s="112"/>
      <c r="B522" s="113"/>
      <c r="C522" s="62" t="s">
        <v>7655</v>
      </c>
      <c r="D522" t="s">
        <v>6362</v>
      </c>
      <c r="E522">
        <v>4.2039169999999997</v>
      </c>
      <c r="F522">
        <v>9.17</v>
      </c>
      <c r="G522" t="s">
        <v>8953</v>
      </c>
      <c r="H522" s="9" t="s">
        <v>7967</v>
      </c>
      <c r="I522">
        <v>2022</v>
      </c>
    </row>
    <row r="523" spans="1:9" ht="15" customHeight="1" x14ac:dyDescent="0.25">
      <c r="A523" s="112"/>
      <c r="B523" s="113"/>
      <c r="C523" s="19" t="s">
        <v>1902</v>
      </c>
      <c r="D523" s="20" t="s">
        <v>6362</v>
      </c>
      <c r="E523" s="9">
        <v>-32.6</v>
      </c>
      <c r="F523" s="9">
        <v>26.95</v>
      </c>
      <c r="G523" s="1" t="s">
        <v>8963</v>
      </c>
      <c r="H523" s="1" t="s">
        <v>7873</v>
      </c>
      <c r="I523" s="1">
        <v>2009</v>
      </c>
    </row>
    <row r="524" spans="1:9" ht="15" customHeight="1" x14ac:dyDescent="0.25">
      <c r="A524" s="112"/>
      <c r="B524" s="113"/>
      <c r="C524" s="19" t="s">
        <v>1903</v>
      </c>
      <c r="D524" s="20" t="s">
        <v>6362</v>
      </c>
      <c r="E524" s="9">
        <v>-29.606110999999999</v>
      </c>
      <c r="F524" s="9">
        <v>30.128333000000001</v>
      </c>
      <c r="G524" s="1" t="s">
        <v>8963</v>
      </c>
      <c r="H524" s="1" t="s">
        <v>7873</v>
      </c>
      <c r="I524" s="1">
        <v>2009</v>
      </c>
    </row>
    <row r="525" spans="1:9" ht="15" customHeight="1" x14ac:dyDescent="0.25">
      <c r="A525" s="112"/>
      <c r="B525" s="113"/>
      <c r="C525" s="19" t="s">
        <v>1904</v>
      </c>
      <c r="D525" s="20" t="s">
        <v>6362</v>
      </c>
      <c r="E525" s="9">
        <v>-29.275193999999999</v>
      </c>
      <c r="F525" s="9">
        <v>30.279167000000001</v>
      </c>
      <c r="G525" s="1" t="s">
        <v>8963</v>
      </c>
      <c r="H525" s="1" t="s">
        <v>7873</v>
      </c>
      <c r="I525" s="1">
        <v>2009</v>
      </c>
    </row>
    <row r="526" spans="1:9" ht="15" customHeight="1" x14ac:dyDescent="0.25">
      <c r="A526" s="112"/>
      <c r="B526" s="113"/>
      <c r="C526" s="19" t="s">
        <v>1905</v>
      </c>
      <c r="D526" s="20" t="s">
        <v>6362</v>
      </c>
      <c r="E526" s="9">
        <v>-32.6</v>
      </c>
      <c r="F526" s="9">
        <v>26.95</v>
      </c>
      <c r="G526" s="1" t="s">
        <v>8963</v>
      </c>
      <c r="H526" s="1" t="s">
        <v>7873</v>
      </c>
      <c r="I526" s="1">
        <v>2009</v>
      </c>
    </row>
    <row r="527" spans="1:9" ht="15" customHeight="1" x14ac:dyDescent="0.25">
      <c r="A527" s="112"/>
      <c r="B527" s="113"/>
      <c r="C527" s="19" t="s">
        <v>1906</v>
      </c>
      <c r="D527" s="20" t="s">
        <v>6362</v>
      </c>
      <c r="E527">
        <v>-29.149443999999999</v>
      </c>
      <c r="F527">
        <v>31.575555999999999</v>
      </c>
      <c r="G527" t="s">
        <v>8026</v>
      </c>
      <c r="H527" t="s">
        <v>7851</v>
      </c>
      <c r="I527">
        <v>2008</v>
      </c>
    </row>
    <row r="528" spans="1:9" ht="15" customHeight="1" x14ac:dyDescent="0.25">
      <c r="A528" s="40" t="s">
        <v>19</v>
      </c>
      <c r="B528" s="53">
        <v>26</v>
      </c>
      <c r="C528" s="19" t="s">
        <v>4360</v>
      </c>
      <c r="D528" s="29" t="s">
        <v>6362</v>
      </c>
      <c r="E528">
        <v>33.192600842137701</v>
      </c>
      <c r="F528">
        <v>-101.299420378394</v>
      </c>
      <c r="G528" t="s">
        <v>8027</v>
      </c>
      <c r="H528" t="s">
        <v>8028</v>
      </c>
      <c r="I528">
        <v>2014</v>
      </c>
    </row>
    <row r="529" spans="1:9" ht="15" customHeight="1" x14ac:dyDescent="0.25">
      <c r="A529" s="115" t="s">
        <v>20</v>
      </c>
      <c r="B529" s="119">
        <v>480</v>
      </c>
      <c r="C529" s="19" t="s">
        <v>345</v>
      </c>
      <c r="D529" s="20" t="s">
        <v>6362</v>
      </c>
      <c r="E529">
        <v>-22.918192000000001</v>
      </c>
      <c r="F529">
        <v>-44.601480000000002</v>
      </c>
      <c r="G529" t="s">
        <v>7943</v>
      </c>
      <c r="H529" t="s">
        <v>7944</v>
      </c>
      <c r="I529">
        <v>2006</v>
      </c>
    </row>
    <row r="530" spans="1:9" ht="15" customHeight="1" x14ac:dyDescent="0.25">
      <c r="A530" s="115"/>
      <c r="B530" s="119"/>
      <c r="C530" s="19" t="s">
        <v>2356</v>
      </c>
      <c r="D530" s="20" t="s">
        <v>6362</v>
      </c>
      <c r="E530">
        <v>-20.544167000000002</v>
      </c>
      <c r="F530">
        <v>-54.398333000000001</v>
      </c>
      <c r="G530" t="s">
        <v>7848</v>
      </c>
      <c r="H530" t="s">
        <v>7849</v>
      </c>
      <c r="I530">
        <v>2018</v>
      </c>
    </row>
    <row r="531" spans="1:9" ht="15" customHeight="1" x14ac:dyDescent="0.25">
      <c r="A531" s="118"/>
      <c r="B531" s="120"/>
      <c r="C531" s="19" t="s">
        <v>348</v>
      </c>
      <c r="D531" s="20" t="s">
        <v>6362</v>
      </c>
      <c r="E531">
        <v>22.25</v>
      </c>
      <c r="F531">
        <v>114.183333</v>
      </c>
      <c r="G531" t="s">
        <v>7892</v>
      </c>
      <c r="H531" t="s">
        <v>7893</v>
      </c>
      <c r="I531">
        <v>2001</v>
      </c>
    </row>
    <row r="532" spans="1:9" ht="15" customHeight="1" x14ac:dyDescent="0.25">
      <c r="A532" s="118"/>
      <c r="B532" s="120"/>
      <c r="C532" s="58" t="s">
        <v>6444</v>
      </c>
      <c r="D532" t="s">
        <v>6362</v>
      </c>
      <c r="E532">
        <v>27.066666999999999</v>
      </c>
      <c r="F532">
        <v>142.216667</v>
      </c>
      <c r="G532" t="s">
        <v>7885</v>
      </c>
      <c r="H532" t="s">
        <v>7820</v>
      </c>
      <c r="I532">
        <v>2006</v>
      </c>
    </row>
    <row r="533" spans="1:9" ht="15" customHeight="1" x14ac:dyDescent="0.25">
      <c r="A533" s="118"/>
      <c r="B533" s="120"/>
      <c r="C533" s="19" t="s">
        <v>351</v>
      </c>
      <c r="D533" s="20" t="s">
        <v>6362</v>
      </c>
      <c r="E533">
        <v>22.25</v>
      </c>
      <c r="F533">
        <v>114.183333</v>
      </c>
      <c r="G533" t="s">
        <v>7892</v>
      </c>
      <c r="H533" t="s">
        <v>7893</v>
      </c>
      <c r="I533">
        <v>2001</v>
      </c>
    </row>
    <row r="534" spans="1:9" ht="15" customHeight="1" x14ac:dyDescent="0.25">
      <c r="A534" s="118"/>
      <c r="B534" s="120"/>
      <c r="C534" s="19" t="s">
        <v>352</v>
      </c>
      <c r="D534" s="20" t="s">
        <v>6362</v>
      </c>
      <c r="E534">
        <v>-30.333333</v>
      </c>
      <c r="F534">
        <v>-50.833333000000003</v>
      </c>
      <c r="G534" t="s">
        <v>7932</v>
      </c>
      <c r="H534" t="s">
        <v>7853</v>
      </c>
      <c r="I534">
        <v>2008</v>
      </c>
    </row>
    <row r="535" spans="1:9" ht="15" customHeight="1" x14ac:dyDescent="0.25">
      <c r="A535" s="118"/>
      <c r="B535" s="120"/>
      <c r="C535" s="58" t="s">
        <v>6445</v>
      </c>
      <c r="D535" t="s">
        <v>6362</v>
      </c>
      <c r="E535">
        <v>27.066666999999999</v>
      </c>
      <c r="F535">
        <v>142.216667</v>
      </c>
      <c r="G535" t="s">
        <v>7885</v>
      </c>
      <c r="H535" t="s">
        <v>7820</v>
      </c>
      <c r="I535">
        <v>2006</v>
      </c>
    </row>
    <row r="536" spans="1:9" x14ac:dyDescent="0.25">
      <c r="A536" s="118"/>
      <c r="B536" s="120"/>
      <c r="C536" s="58" t="s">
        <v>7657</v>
      </c>
      <c r="D536" t="s">
        <v>6362</v>
      </c>
      <c r="E536">
        <v>4.2039169999999997</v>
      </c>
      <c r="F536">
        <v>9.17</v>
      </c>
      <c r="G536" t="s">
        <v>8953</v>
      </c>
      <c r="H536" s="9" t="s">
        <v>7967</v>
      </c>
      <c r="I536">
        <v>2022</v>
      </c>
    </row>
    <row r="537" spans="1:9" ht="15" customHeight="1" x14ac:dyDescent="0.25">
      <c r="A537" s="118"/>
      <c r="B537" s="120"/>
      <c r="C537" s="19" t="s">
        <v>354</v>
      </c>
      <c r="D537" s="20" t="s">
        <v>6362</v>
      </c>
      <c r="E537">
        <v>22.25</v>
      </c>
      <c r="F537">
        <v>114.183333</v>
      </c>
      <c r="G537" t="s">
        <v>7892</v>
      </c>
      <c r="H537" t="s">
        <v>7893</v>
      </c>
      <c r="I537">
        <v>2001</v>
      </c>
    </row>
    <row r="538" spans="1:9" ht="15" customHeight="1" x14ac:dyDescent="0.25">
      <c r="A538" s="118"/>
      <c r="B538" s="120"/>
      <c r="C538" s="19" t="s">
        <v>356</v>
      </c>
      <c r="D538" s="20" t="s">
        <v>6362</v>
      </c>
      <c r="E538">
        <v>5.5833329999999997</v>
      </c>
      <c r="F538">
        <v>-61.716667000000001</v>
      </c>
      <c r="G538" t="s">
        <v>8015</v>
      </c>
      <c r="H538" t="s">
        <v>7944</v>
      </c>
      <c r="I538">
        <v>1990</v>
      </c>
    </row>
    <row r="539" spans="1:9" ht="15" customHeight="1" x14ac:dyDescent="0.25">
      <c r="A539" s="118"/>
      <c r="B539" s="120"/>
      <c r="C539" s="58" t="s">
        <v>6446</v>
      </c>
      <c r="D539" t="s">
        <v>6362</v>
      </c>
      <c r="E539">
        <v>27.066666999999999</v>
      </c>
      <c r="F539">
        <v>142.216667</v>
      </c>
      <c r="G539" t="s">
        <v>7885</v>
      </c>
      <c r="H539" t="s">
        <v>7820</v>
      </c>
      <c r="I539">
        <v>2006</v>
      </c>
    </row>
    <row r="540" spans="1:9" ht="15" customHeight="1" x14ac:dyDescent="0.25">
      <c r="A540" s="118"/>
      <c r="B540" s="120"/>
      <c r="C540" s="19" t="s">
        <v>358</v>
      </c>
      <c r="D540" s="20" t="s">
        <v>6362</v>
      </c>
      <c r="E540">
        <v>22.25</v>
      </c>
      <c r="F540">
        <v>114.183333</v>
      </c>
      <c r="G540" t="s">
        <v>7892</v>
      </c>
      <c r="H540" t="s">
        <v>7893</v>
      </c>
      <c r="I540">
        <v>2001</v>
      </c>
    </row>
    <row r="541" spans="1:9" ht="15" customHeight="1" x14ac:dyDescent="0.25">
      <c r="A541" s="112" t="s">
        <v>21</v>
      </c>
      <c r="B541" s="113">
        <v>3368</v>
      </c>
      <c r="C541" s="19" t="s">
        <v>4370</v>
      </c>
      <c r="D541" s="29" t="s">
        <v>6363</v>
      </c>
      <c r="E541">
        <v>-18.973033000000001</v>
      </c>
      <c r="F541">
        <v>136.78938500000001</v>
      </c>
      <c r="G541" t="s">
        <v>8029</v>
      </c>
      <c r="H541" t="s">
        <v>8030</v>
      </c>
      <c r="I541">
        <v>1983</v>
      </c>
    </row>
    <row r="542" spans="1:9" ht="15" customHeight="1" x14ac:dyDescent="0.25">
      <c r="A542" s="112"/>
      <c r="B542" s="113"/>
      <c r="C542" s="19" t="s">
        <v>4361</v>
      </c>
      <c r="D542" s="29" t="s">
        <v>6363</v>
      </c>
      <c r="E542">
        <v>5.6838670000000002</v>
      </c>
      <c r="F542">
        <v>-2.8840759999999999</v>
      </c>
      <c r="G542" t="s">
        <v>8031</v>
      </c>
      <c r="H542" t="s">
        <v>7893</v>
      </c>
      <c r="I542">
        <v>1996</v>
      </c>
    </row>
    <row r="543" spans="1:9" x14ac:dyDescent="0.25">
      <c r="A543" s="112"/>
      <c r="B543" s="113"/>
      <c r="C543" s="58" t="s">
        <v>7658</v>
      </c>
      <c r="D543" t="s">
        <v>6363</v>
      </c>
      <c r="E543">
        <v>4.2039169999999997</v>
      </c>
      <c r="F543">
        <v>9.17</v>
      </c>
      <c r="G543" t="s">
        <v>8953</v>
      </c>
      <c r="H543" s="9" t="s">
        <v>7967</v>
      </c>
      <c r="I543">
        <v>2022</v>
      </c>
    </row>
    <row r="544" spans="1:9" ht="15" customHeight="1" x14ac:dyDescent="0.25">
      <c r="A544" s="112"/>
      <c r="B544" s="113"/>
      <c r="C544" s="58" t="s">
        <v>6447</v>
      </c>
      <c r="D544" t="s">
        <v>6363</v>
      </c>
      <c r="E544">
        <v>-31.65</v>
      </c>
      <c r="F544">
        <v>-52.55</v>
      </c>
      <c r="G544" t="s">
        <v>7836</v>
      </c>
      <c r="H544" t="s">
        <v>7837</v>
      </c>
      <c r="I544">
        <v>2017</v>
      </c>
    </row>
    <row r="545" spans="1:9" ht="15" customHeight="1" x14ac:dyDescent="0.25">
      <c r="A545" s="112"/>
      <c r="B545" s="113"/>
      <c r="C545" s="19" t="s">
        <v>4968</v>
      </c>
      <c r="D545" s="20" t="s">
        <v>6363</v>
      </c>
      <c r="E545">
        <v>-12.941632999999999</v>
      </c>
      <c r="F545">
        <v>-38.354759999999999</v>
      </c>
      <c r="G545" t="s">
        <v>8012</v>
      </c>
      <c r="H545" t="s">
        <v>7853</v>
      </c>
      <c r="I545">
        <v>2006</v>
      </c>
    </row>
    <row r="546" spans="1:9" ht="15" customHeight="1" x14ac:dyDescent="0.25">
      <c r="A546" s="112"/>
      <c r="B546" s="113"/>
      <c r="C546" s="19" t="s">
        <v>4967</v>
      </c>
      <c r="D546" s="20" t="s">
        <v>6362</v>
      </c>
      <c r="E546">
        <v>3.821974</v>
      </c>
      <c r="F546">
        <v>-76.403615000000002</v>
      </c>
      <c r="G546" t="s">
        <v>8032</v>
      </c>
      <c r="H546" t="s">
        <v>8033</v>
      </c>
      <c r="I546">
        <v>1999</v>
      </c>
    </row>
    <row r="547" spans="1:9" ht="15" customHeight="1" x14ac:dyDescent="0.25">
      <c r="A547" s="112"/>
      <c r="B547" s="113"/>
      <c r="C547" s="19" t="s">
        <v>360</v>
      </c>
      <c r="D547" s="20" t="s">
        <v>6363</v>
      </c>
      <c r="E547">
        <v>-24.2</v>
      </c>
      <c r="F547">
        <v>-48.433332999999998</v>
      </c>
      <c r="G547" t="s">
        <v>7858</v>
      </c>
      <c r="H547" t="s">
        <v>7835</v>
      </c>
      <c r="I547">
        <v>2010</v>
      </c>
    </row>
    <row r="548" spans="1:9" ht="15" customHeight="1" x14ac:dyDescent="0.25">
      <c r="A548" s="112"/>
      <c r="B548" s="113"/>
      <c r="C548" s="19" t="s">
        <v>4367</v>
      </c>
      <c r="D548" s="29" t="s">
        <v>6363</v>
      </c>
      <c r="E548" s="9" t="s">
        <v>1979</v>
      </c>
      <c r="F548" s="9" t="s">
        <v>1979</v>
      </c>
      <c r="G548" t="s">
        <v>8034</v>
      </c>
      <c r="H548" t="s">
        <v>7832</v>
      </c>
      <c r="I548">
        <v>2017</v>
      </c>
    </row>
    <row r="549" spans="1:9" ht="15" customHeight="1" x14ac:dyDescent="0.25">
      <c r="A549" s="112"/>
      <c r="B549" s="113"/>
      <c r="C549" s="19" t="s">
        <v>2808</v>
      </c>
      <c r="D549" s="20" t="s">
        <v>6363</v>
      </c>
      <c r="E549">
        <v>38</v>
      </c>
      <c r="F549">
        <v>23.633333</v>
      </c>
      <c r="G549" t="s">
        <v>7813</v>
      </c>
      <c r="H549" t="s">
        <v>7814</v>
      </c>
      <c r="I549">
        <v>1995</v>
      </c>
    </row>
    <row r="550" spans="1:9" ht="15" customHeight="1" x14ac:dyDescent="0.25">
      <c r="A550" s="112"/>
      <c r="B550" s="113"/>
      <c r="C550" s="19" t="s">
        <v>4363</v>
      </c>
      <c r="D550" s="29" t="s">
        <v>6362</v>
      </c>
      <c r="E550">
        <v>35.200000000000003</v>
      </c>
      <c r="F550">
        <v>24.783332999999999</v>
      </c>
      <c r="G550" t="s">
        <v>8035</v>
      </c>
      <c r="H550" t="s">
        <v>7917</v>
      </c>
      <c r="I550">
        <v>2006</v>
      </c>
    </row>
    <row r="551" spans="1:9" ht="15" customHeight="1" x14ac:dyDescent="0.25">
      <c r="A551" s="112"/>
      <c r="B551" s="113"/>
      <c r="C551" s="19" t="s">
        <v>4364</v>
      </c>
      <c r="D551" s="29" t="s">
        <v>6362</v>
      </c>
      <c r="E551">
        <v>35.200000000000003</v>
      </c>
      <c r="F551">
        <v>24.783332999999999</v>
      </c>
      <c r="G551" t="s">
        <v>8035</v>
      </c>
      <c r="H551" t="s">
        <v>7917</v>
      </c>
      <c r="I551">
        <v>2006</v>
      </c>
    </row>
    <row r="552" spans="1:9" ht="15" customHeight="1" x14ac:dyDescent="0.25">
      <c r="A552" s="112"/>
      <c r="B552" s="113"/>
      <c r="C552" s="19" t="s">
        <v>5972</v>
      </c>
      <c r="D552" s="29" t="s">
        <v>6363</v>
      </c>
      <c r="E552">
        <v>43.066667000000002</v>
      </c>
      <c r="F552">
        <v>0.15</v>
      </c>
      <c r="G552" t="s">
        <v>8036</v>
      </c>
      <c r="H552" t="s">
        <v>7895</v>
      </c>
      <c r="I552">
        <v>2016</v>
      </c>
    </row>
    <row r="553" spans="1:9" ht="15" customHeight="1" x14ac:dyDescent="0.25">
      <c r="A553" s="112"/>
      <c r="B553" s="113"/>
      <c r="C553" s="19" t="s">
        <v>5971</v>
      </c>
      <c r="D553" s="29" t="s">
        <v>6363</v>
      </c>
      <c r="E553">
        <v>43.066667000000002</v>
      </c>
      <c r="F553">
        <v>0.15</v>
      </c>
      <c r="G553" t="s">
        <v>8036</v>
      </c>
      <c r="H553" t="s">
        <v>7895</v>
      </c>
      <c r="I553">
        <v>2016</v>
      </c>
    </row>
    <row r="554" spans="1:9" ht="15" customHeight="1" x14ac:dyDescent="0.25">
      <c r="A554" s="112"/>
      <c r="B554" s="113"/>
      <c r="C554" s="19" t="s">
        <v>5973</v>
      </c>
      <c r="D554" s="29" t="s">
        <v>6363</v>
      </c>
      <c r="E554">
        <v>-7.95</v>
      </c>
      <c r="F554">
        <v>-34.983333000000002</v>
      </c>
      <c r="G554" t="s">
        <v>8037</v>
      </c>
      <c r="H554" t="s">
        <v>8038</v>
      </c>
      <c r="I554">
        <v>2006</v>
      </c>
    </row>
    <row r="555" spans="1:9" ht="15" customHeight="1" x14ac:dyDescent="0.25">
      <c r="A555" s="112"/>
      <c r="B555" s="113"/>
      <c r="C555" s="19" t="s">
        <v>4362</v>
      </c>
      <c r="D555" s="29" t="s">
        <v>6363</v>
      </c>
      <c r="E555" s="9" t="s">
        <v>1979</v>
      </c>
      <c r="F555" s="9" t="s">
        <v>1979</v>
      </c>
      <c r="G555" t="s">
        <v>8039</v>
      </c>
      <c r="H555" t="s">
        <v>8040</v>
      </c>
      <c r="I555">
        <v>1913</v>
      </c>
    </row>
    <row r="556" spans="1:9" x14ac:dyDescent="0.25">
      <c r="A556" s="112"/>
      <c r="B556" s="113"/>
      <c r="C556" s="62" t="s">
        <v>7659</v>
      </c>
      <c r="D556" t="s">
        <v>6363</v>
      </c>
      <c r="E556">
        <v>4.2039169999999997</v>
      </c>
      <c r="F556">
        <v>9.17</v>
      </c>
      <c r="G556" t="s">
        <v>8953</v>
      </c>
      <c r="H556" s="9" t="s">
        <v>7967</v>
      </c>
      <c r="I556">
        <v>2022</v>
      </c>
    </row>
    <row r="557" spans="1:9" ht="15" customHeight="1" x14ac:dyDescent="0.25">
      <c r="A557" s="112"/>
      <c r="B557" s="113"/>
      <c r="C557" s="19" t="s">
        <v>6351</v>
      </c>
      <c r="D557" s="29" t="s">
        <v>6363</v>
      </c>
      <c r="E557">
        <v>8.7127780000000001</v>
      </c>
      <c r="F557">
        <v>-83.216667000000001</v>
      </c>
      <c r="G557" t="s">
        <v>8041</v>
      </c>
      <c r="H557" t="s">
        <v>8042</v>
      </c>
      <c r="I557">
        <v>2016</v>
      </c>
    </row>
    <row r="558" spans="1:9" ht="15" customHeight="1" x14ac:dyDescent="0.25">
      <c r="A558" s="112"/>
      <c r="B558" s="113"/>
      <c r="C558" s="19" t="s">
        <v>1907</v>
      </c>
      <c r="D558" s="20" t="s">
        <v>6363</v>
      </c>
      <c r="E558">
        <v>10.433332999999999</v>
      </c>
      <c r="F558">
        <v>-84</v>
      </c>
      <c r="G558" t="s">
        <v>8043</v>
      </c>
      <c r="H558" t="s">
        <v>7830</v>
      </c>
      <c r="I558">
        <v>1988</v>
      </c>
    </row>
    <row r="559" spans="1:9" ht="15" customHeight="1" x14ac:dyDescent="0.25">
      <c r="A559" s="112"/>
      <c r="B559" s="113"/>
      <c r="C559" s="19" t="s">
        <v>7152</v>
      </c>
      <c r="D559" s="20" t="s">
        <v>6363</v>
      </c>
      <c r="E559">
        <v>4.0333329999999998</v>
      </c>
      <c r="F559">
        <v>113.833333</v>
      </c>
      <c r="G559" t="s">
        <v>7833</v>
      </c>
      <c r="H559" t="s">
        <v>7814</v>
      </c>
      <c r="I559">
        <v>1998</v>
      </c>
    </row>
    <row r="560" spans="1:9" ht="15" customHeight="1" x14ac:dyDescent="0.25">
      <c r="A560" s="112"/>
      <c r="B560" s="113"/>
      <c r="C560" s="19" t="s">
        <v>361</v>
      </c>
      <c r="D560" s="20" t="s">
        <v>6363</v>
      </c>
      <c r="E560">
        <v>5.0672220000000001</v>
      </c>
      <c r="F560">
        <v>-53.053333000000002</v>
      </c>
      <c r="G560" t="s">
        <v>8044</v>
      </c>
      <c r="H560" t="s">
        <v>7893</v>
      </c>
      <c r="I560">
        <v>2007</v>
      </c>
    </row>
    <row r="561" spans="1:9" ht="15" customHeight="1" x14ac:dyDescent="0.25">
      <c r="A561" s="112"/>
      <c r="B561" s="113"/>
      <c r="C561" s="19" t="s">
        <v>4369</v>
      </c>
      <c r="D561" s="29" t="s">
        <v>6362</v>
      </c>
      <c r="E561" s="9" t="s">
        <v>1979</v>
      </c>
      <c r="F561" s="9" t="s">
        <v>1979</v>
      </c>
      <c r="G561" t="s">
        <v>8045</v>
      </c>
      <c r="H561" t="s">
        <v>8046</v>
      </c>
      <c r="I561">
        <v>1978</v>
      </c>
    </row>
    <row r="562" spans="1:9" ht="15" customHeight="1" x14ac:dyDescent="0.25">
      <c r="A562" s="112"/>
      <c r="B562" s="113"/>
      <c r="C562" s="19" t="s">
        <v>7158</v>
      </c>
      <c r="D562" s="29" t="s">
        <v>6363</v>
      </c>
      <c r="E562">
        <v>8.9333329999999993</v>
      </c>
      <c r="F562">
        <v>-67.416667000000004</v>
      </c>
      <c r="G562" t="s">
        <v>7918</v>
      </c>
      <c r="H562" t="s">
        <v>7871</v>
      </c>
      <c r="I562">
        <v>1992</v>
      </c>
    </row>
    <row r="563" spans="1:9" x14ac:dyDescent="0.25">
      <c r="A563" s="112"/>
      <c r="B563" s="113"/>
      <c r="C563" s="62" t="s">
        <v>7660</v>
      </c>
      <c r="D563" t="s">
        <v>6363</v>
      </c>
      <c r="E563">
        <v>4.2039169999999997</v>
      </c>
      <c r="F563">
        <v>9.17</v>
      </c>
      <c r="G563" t="s">
        <v>8953</v>
      </c>
      <c r="H563" s="9" t="s">
        <v>7967</v>
      </c>
      <c r="I563">
        <v>2022</v>
      </c>
    </row>
    <row r="564" spans="1:9" ht="15" customHeight="1" x14ac:dyDescent="0.25">
      <c r="A564" s="112"/>
      <c r="B564" s="113"/>
      <c r="C564" s="19" t="s">
        <v>4368</v>
      </c>
      <c r="D564" s="29" t="s">
        <v>6363</v>
      </c>
      <c r="E564">
        <v>40.393455000000003</v>
      </c>
      <c r="F564">
        <v>-74.626863</v>
      </c>
      <c r="G564" t="s">
        <v>8047</v>
      </c>
      <c r="H564" t="s">
        <v>7814</v>
      </c>
      <c r="I564">
        <v>1995</v>
      </c>
    </row>
    <row r="565" spans="1:9" ht="15" customHeight="1" x14ac:dyDescent="0.25">
      <c r="A565" s="112"/>
      <c r="B565" s="113"/>
      <c r="C565" s="19" t="s">
        <v>4366</v>
      </c>
      <c r="D565" s="29" t="s">
        <v>6363</v>
      </c>
      <c r="E565">
        <v>-18.168036000000001</v>
      </c>
      <c r="F565">
        <v>-43.340001999999998</v>
      </c>
      <c r="G565" t="s">
        <v>8048</v>
      </c>
      <c r="H565" t="s">
        <v>7866</v>
      </c>
      <c r="I565">
        <v>2018</v>
      </c>
    </row>
    <row r="566" spans="1:9" ht="15" customHeight="1" x14ac:dyDescent="0.25">
      <c r="A566" s="112"/>
      <c r="B566" s="113"/>
      <c r="C566" s="19" t="s">
        <v>363</v>
      </c>
      <c r="D566" s="20" t="s">
        <v>6363</v>
      </c>
      <c r="E566">
        <v>-23.742975000000001</v>
      </c>
      <c r="F566">
        <v>-45.824911</v>
      </c>
      <c r="G566" t="s">
        <v>8049</v>
      </c>
      <c r="H566" t="s">
        <v>8050</v>
      </c>
      <c r="I566">
        <v>1984</v>
      </c>
    </row>
    <row r="567" spans="1:9" ht="15" customHeight="1" x14ac:dyDescent="0.25">
      <c r="A567" s="112"/>
      <c r="B567" s="113"/>
      <c r="C567" s="19" t="s">
        <v>7121</v>
      </c>
      <c r="D567" s="20" t="s">
        <v>6363</v>
      </c>
      <c r="E567">
        <v>5.5833329999999997</v>
      </c>
      <c r="F567">
        <v>-61.716667000000001</v>
      </c>
      <c r="G567" t="s">
        <v>8015</v>
      </c>
      <c r="H567" t="s">
        <v>7944</v>
      </c>
      <c r="I567">
        <v>1990</v>
      </c>
    </row>
    <row r="568" spans="1:9" ht="15" customHeight="1" x14ac:dyDescent="0.25">
      <c r="A568" s="112"/>
      <c r="B568" s="113"/>
      <c r="C568" s="19" t="s">
        <v>6349</v>
      </c>
      <c r="D568" s="20" t="s">
        <v>6363</v>
      </c>
      <c r="E568" s="9">
        <v>-15.865150999999999</v>
      </c>
      <c r="F568" s="9">
        <v>-48.030320000000003</v>
      </c>
      <c r="G568" s="9" t="s">
        <v>8965</v>
      </c>
      <c r="H568" s="9" t="s">
        <v>8042</v>
      </c>
      <c r="I568">
        <v>2019</v>
      </c>
    </row>
    <row r="569" spans="1:9" ht="15" customHeight="1" x14ac:dyDescent="0.25">
      <c r="A569" s="112"/>
      <c r="B569" s="113"/>
      <c r="C569" s="19" t="s">
        <v>5974</v>
      </c>
      <c r="D569" s="29" t="s">
        <v>6363</v>
      </c>
      <c r="E569">
        <v>5.0634690000000004</v>
      </c>
      <c r="F569">
        <v>-53.048060999999997</v>
      </c>
      <c r="G569" t="s">
        <v>8051</v>
      </c>
      <c r="H569" t="s">
        <v>8038</v>
      </c>
      <c r="I569">
        <v>2000</v>
      </c>
    </row>
    <row r="570" spans="1:9" ht="15" customHeight="1" x14ac:dyDescent="0.25">
      <c r="A570" s="112"/>
      <c r="B570" s="113"/>
      <c r="C570" s="19" t="s">
        <v>6355</v>
      </c>
      <c r="D570" s="29" t="s">
        <v>6363</v>
      </c>
      <c r="E570">
        <v>-22.55</v>
      </c>
      <c r="F570">
        <v>-43.45</v>
      </c>
      <c r="G570" t="s">
        <v>8052</v>
      </c>
      <c r="H570" t="s">
        <v>7963</v>
      </c>
      <c r="I570">
        <v>2019</v>
      </c>
    </row>
    <row r="571" spans="1:9" ht="15" customHeight="1" x14ac:dyDescent="0.25">
      <c r="A571" s="112"/>
      <c r="B571" s="113"/>
      <c r="C571" s="19" t="s">
        <v>367</v>
      </c>
      <c r="D571" s="20" t="s">
        <v>6363</v>
      </c>
      <c r="E571">
        <v>-23.742975000000001</v>
      </c>
      <c r="F571">
        <v>-45.824911</v>
      </c>
      <c r="G571" t="s">
        <v>8049</v>
      </c>
      <c r="H571" t="s">
        <v>8050</v>
      </c>
      <c r="I571">
        <v>1984</v>
      </c>
    </row>
    <row r="572" spans="1:9" ht="15" customHeight="1" x14ac:dyDescent="0.25">
      <c r="A572" s="112"/>
      <c r="B572" s="113"/>
      <c r="C572" s="19" t="s">
        <v>369</v>
      </c>
      <c r="D572" s="20" t="s">
        <v>6363</v>
      </c>
      <c r="E572">
        <v>5.4928670000000004</v>
      </c>
      <c r="F572">
        <v>-53.303117</v>
      </c>
      <c r="G572" t="s">
        <v>8053</v>
      </c>
      <c r="H572" t="s">
        <v>7963</v>
      </c>
      <c r="I572">
        <v>1999</v>
      </c>
    </row>
    <row r="573" spans="1:9" ht="15" customHeight="1" x14ac:dyDescent="0.25">
      <c r="A573" s="112"/>
      <c r="B573" s="113"/>
      <c r="C573" s="19" t="s">
        <v>4365</v>
      </c>
      <c r="D573" s="29" t="s">
        <v>6363</v>
      </c>
      <c r="E573">
        <v>5.0622689999999997</v>
      </c>
      <c r="F573">
        <v>-53.050210999999997</v>
      </c>
      <c r="G573" t="s">
        <v>8054</v>
      </c>
      <c r="H573" t="s">
        <v>8055</v>
      </c>
      <c r="I573">
        <v>2002</v>
      </c>
    </row>
    <row r="574" spans="1:9" ht="15" customHeight="1" x14ac:dyDescent="0.25">
      <c r="A574" s="112"/>
      <c r="B574" s="113"/>
      <c r="C574" s="19" t="s">
        <v>1908</v>
      </c>
      <c r="D574" s="20" t="s">
        <v>6363</v>
      </c>
      <c r="E574">
        <v>9.15</v>
      </c>
      <c r="F574">
        <v>-79.833332999999996</v>
      </c>
      <c r="G574" t="s">
        <v>8056</v>
      </c>
      <c r="H574" t="s">
        <v>7814</v>
      </c>
      <c r="I574">
        <v>1986</v>
      </c>
    </row>
    <row r="575" spans="1:9" ht="15" customHeight="1" x14ac:dyDescent="0.25">
      <c r="A575" s="112"/>
      <c r="B575" s="113"/>
      <c r="C575" s="58" t="s">
        <v>6448</v>
      </c>
      <c r="D575" t="s">
        <v>6363</v>
      </c>
      <c r="E575">
        <v>-31.65</v>
      </c>
      <c r="F575">
        <v>-52.55</v>
      </c>
      <c r="G575" t="s">
        <v>7836</v>
      </c>
      <c r="H575" t="s">
        <v>7837</v>
      </c>
      <c r="I575">
        <v>2017</v>
      </c>
    </row>
    <row r="576" spans="1:9" ht="15" customHeight="1" x14ac:dyDescent="0.25">
      <c r="A576" s="112"/>
      <c r="B576" s="113"/>
      <c r="C576" s="19" t="s">
        <v>4969</v>
      </c>
      <c r="D576" s="20" t="s">
        <v>6363</v>
      </c>
      <c r="E576" s="9">
        <v>43.047021999999998</v>
      </c>
      <c r="F576" s="9">
        <v>-79.289096999999998</v>
      </c>
      <c r="G576" s="9" t="s">
        <v>8971</v>
      </c>
      <c r="H576" s="9" t="s">
        <v>7837</v>
      </c>
      <c r="I576">
        <v>1989</v>
      </c>
    </row>
    <row r="577" spans="1:9" ht="15" customHeight="1" x14ac:dyDescent="0.25">
      <c r="A577" s="112"/>
      <c r="B577" s="113"/>
      <c r="C577" s="19" t="s">
        <v>1909</v>
      </c>
      <c r="D577" s="20" t="s">
        <v>6363</v>
      </c>
      <c r="E577">
        <v>43.034843000000002</v>
      </c>
      <c r="F577">
        <v>141.521672</v>
      </c>
      <c r="G577" t="s">
        <v>8057</v>
      </c>
      <c r="H577" t="s">
        <v>7814</v>
      </c>
      <c r="I577">
        <v>1993</v>
      </c>
    </row>
    <row r="578" spans="1:9" ht="15" customHeight="1" x14ac:dyDescent="0.25">
      <c r="A578" s="112"/>
      <c r="B578" s="113"/>
      <c r="C578" s="19" t="s">
        <v>4970</v>
      </c>
      <c r="D578" s="20" t="s">
        <v>6363</v>
      </c>
      <c r="E578">
        <v>-7.1333330000000004</v>
      </c>
      <c r="F578">
        <v>-34.85</v>
      </c>
      <c r="G578" t="s">
        <v>7960</v>
      </c>
      <c r="H578" t="s">
        <v>7835</v>
      </c>
      <c r="I578">
        <v>2009</v>
      </c>
    </row>
    <row r="579" spans="1:9" ht="15" customHeight="1" x14ac:dyDescent="0.25">
      <c r="A579" s="112"/>
      <c r="B579" s="113"/>
      <c r="C579" s="19" t="s">
        <v>6352</v>
      </c>
      <c r="D579" s="20" t="s">
        <v>6363</v>
      </c>
      <c r="E579">
        <v>-7.8</v>
      </c>
      <c r="F579">
        <v>-35.016666999999998</v>
      </c>
      <c r="G579" t="s">
        <v>8058</v>
      </c>
      <c r="H579" t="s">
        <v>7917</v>
      </c>
      <c r="I579">
        <v>2013</v>
      </c>
    </row>
    <row r="580" spans="1:9" ht="15" customHeight="1" x14ac:dyDescent="0.25">
      <c r="A580" s="112"/>
      <c r="B580" s="113"/>
      <c r="C580" s="19" t="s">
        <v>6353</v>
      </c>
      <c r="D580" s="20" t="s">
        <v>6363</v>
      </c>
      <c r="E580">
        <v>-18.677638000000002</v>
      </c>
      <c r="F580">
        <v>145.45242099999999</v>
      </c>
      <c r="G580" t="s">
        <v>8059</v>
      </c>
      <c r="H580" t="s">
        <v>7871</v>
      </c>
      <c r="I580">
        <v>2020</v>
      </c>
    </row>
    <row r="581" spans="1:9" ht="15" customHeight="1" x14ac:dyDescent="0.25">
      <c r="A581" s="112"/>
      <c r="B581" s="113"/>
      <c r="C581" s="19" t="s">
        <v>6354</v>
      </c>
      <c r="D581" s="20" t="s">
        <v>6363</v>
      </c>
      <c r="E581">
        <v>-18.677638000000002</v>
      </c>
      <c r="F581">
        <v>145.45242099999999</v>
      </c>
      <c r="G581" t="s">
        <v>8059</v>
      </c>
      <c r="H581" t="s">
        <v>7871</v>
      </c>
      <c r="I581">
        <v>2020</v>
      </c>
    </row>
    <row r="582" spans="1:9" ht="15" customHeight="1" x14ac:dyDescent="0.25">
      <c r="A582" s="112"/>
      <c r="B582" s="113"/>
      <c r="C582" s="19" t="s">
        <v>6350</v>
      </c>
      <c r="D582" s="20" t="s">
        <v>6363</v>
      </c>
      <c r="E582" s="9">
        <v>-15.865150999999999</v>
      </c>
      <c r="F582" s="9">
        <v>-48.030320000000003</v>
      </c>
      <c r="G582" s="9" t="s">
        <v>8965</v>
      </c>
      <c r="H582" s="9" t="s">
        <v>8042</v>
      </c>
      <c r="I582">
        <v>2019</v>
      </c>
    </row>
    <row r="583" spans="1:9" ht="15" customHeight="1" x14ac:dyDescent="0.25">
      <c r="A583" s="112"/>
      <c r="B583" s="113"/>
      <c r="C583" s="19" t="s">
        <v>372</v>
      </c>
      <c r="D583" s="20" t="s">
        <v>6362</v>
      </c>
      <c r="E583">
        <v>31.1</v>
      </c>
      <c r="F583">
        <v>30.933333000000001</v>
      </c>
      <c r="G583" t="s">
        <v>7908</v>
      </c>
      <c r="H583" t="s">
        <v>7909</v>
      </c>
      <c r="I583">
        <v>2019</v>
      </c>
    </row>
    <row r="584" spans="1:9" ht="15" customHeight="1" x14ac:dyDescent="0.25">
      <c r="A584" s="112" t="s">
        <v>22</v>
      </c>
      <c r="B584" s="113">
        <v>1533</v>
      </c>
      <c r="C584" s="19" t="s">
        <v>4971</v>
      </c>
      <c r="D584" s="20" t="s">
        <v>6362</v>
      </c>
      <c r="E584">
        <v>46.55</v>
      </c>
      <c r="F584">
        <v>-66.133332999999993</v>
      </c>
      <c r="G584" t="s">
        <v>8060</v>
      </c>
      <c r="H584" t="s">
        <v>7895</v>
      </c>
      <c r="I584">
        <v>1982</v>
      </c>
    </row>
    <row r="585" spans="1:9" ht="15" customHeight="1" x14ac:dyDescent="0.25">
      <c r="A585" s="112"/>
      <c r="B585" s="113"/>
      <c r="C585" s="19" t="s">
        <v>2993</v>
      </c>
      <c r="D585" s="20" t="s">
        <v>6362</v>
      </c>
      <c r="E585">
        <v>46.55</v>
      </c>
      <c r="F585">
        <v>-66.116667000000007</v>
      </c>
      <c r="G585" t="s">
        <v>8061</v>
      </c>
      <c r="H585" t="s">
        <v>8055</v>
      </c>
      <c r="I585">
        <v>1987</v>
      </c>
    </row>
    <row r="586" spans="1:9" x14ac:dyDescent="0.25">
      <c r="A586" s="112"/>
      <c r="B586" s="113"/>
      <c r="C586" s="58" t="s">
        <v>7662</v>
      </c>
      <c r="D586" t="s">
        <v>6362</v>
      </c>
      <c r="E586">
        <v>4.2039169999999997</v>
      </c>
      <c r="F586">
        <v>9.17</v>
      </c>
      <c r="G586" t="s">
        <v>8953</v>
      </c>
      <c r="H586" s="9" t="s">
        <v>7967</v>
      </c>
      <c r="I586">
        <v>2022</v>
      </c>
    </row>
    <row r="587" spans="1:9" x14ac:dyDescent="0.25">
      <c r="A587" s="112"/>
      <c r="B587" s="113"/>
      <c r="C587" s="58" t="s">
        <v>7661</v>
      </c>
      <c r="D587" t="s">
        <v>6362</v>
      </c>
      <c r="E587">
        <v>4.2039169999999997</v>
      </c>
      <c r="F587">
        <v>9.17</v>
      </c>
      <c r="G587" t="s">
        <v>8953</v>
      </c>
      <c r="H587" s="9" t="s">
        <v>7967</v>
      </c>
      <c r="I587">
        <v>2022</v>
      </c>
    </row>
    <row r="588" spans="1:9" ht="15" customHeight="1" x14ac:dyDescent="0.25">
      <c r="A588" s="112"/>
      <c r="B588" s="113"/>
      <c r="C588" s="19" t="s">
        <v>375</v>
      </c>
      <c r="D588" s="20" t="s">
        <v>6362</v>
      </c>
      <c r="E588">
        <v>-22.8</v>
      </c>
      <c r="F588">
        <v>-47.033332999999999</v>
      </c>
      <c r="G588" t="s">
        <v>7865</v>
      </c>
      <c r="H588" t="s">
        <v>7866</v>
      </c>
      <c r="I588">
        <v>2006</v>
      </c>
    </row>
    <row r="589" spans="1:9" ht="15" customHeight="1" x14ac:dyDescent="0.25">
      <c r="A589" s="112"/>
      <c r="B589" s="113"/>
      <c r="C589" s="19" t="s">
        <v>4972</v>
      </c>
      <c r="D589" s="20" t="s">
        <v>6362</v>
      </c>
      <c r="E589">
        <v>45.333333000000003</v>
      </c>
      <c r="F589">
        <v>127.5</v>
      </c>
      <c r="G589" t="s">
        <v>8062</v>
      </c>
      <c r="H589" t="s">
        <v>7891</v>
      </c>
      <c r="I589">
        <v>1998</v>
      </c>
    </row>
    <row r="590" spans="1:9" ht="15" customHeight="1" x14ac:dyDescent="0.25">
      <c r="A590" s="112"/>
      <c r="B590" s="113"/>
      <c r="C590" s="58" t="s">
        <v>6449</v>
      </c>
      <c r="D590" t="s">
        <v>6362</v>
      </c>
      <c r="E590">
        <v>27.066666999999999</v>
      </c>
      <c r="F590">
        <v>142.216667</v>
      </c>
      <c r="G590" t="s">
        <v>7885</v>
      </c>
      <c r="H590" t="s">
        <v>7820</v>
      </c>
      <c r="I590">
        <v>2006</v>
      </c>
    </row>
    <row r="591" spans="1:9" ht="15" customHeight="1" x14ac:dyDescent="0.25">
      <c r="A591" s="112"/>
      <c r="B591" s="113"/>
      <c r="C591" s="19" t="s">
        <v>3745</v>
      </c>
      <c r="D591" s="20" t="s">
        <v>6362</v>
      </c>
      <c r="E591">
        <v>-20.416667</v>
      </c>
      <c r="F591">
        <v>57.716667000000001</v>
      </c>
      <c r="G591" t="s">
        <v>7926</v>
      </c>
      <c r="H591" t="s">
        <v>7927</v>
      </c>
      <c r="I591">
        <v>2002</v>
      </c>
    </row>
    <row r="592" spans="1:9" ht="15" customHeight="1" x14ac:dyDescent="0.25">
      <c r="A592" s="112"/>
      <c r="B592" s="113"/>
      <c r="C592" s="19" t="s">
        <v>1910</v>
      </c>
      <c r="D592" s="20" t="s">
        <v>6362</v>
      </c>
      <c r="E592">
        <v>51.814999999999998</v>
      </c>
      <c r="F592">
        <v>-0.35833300000000001</v>
      </c>
      <c r="G592" t="s">
        <v>8063</v>
      </c>
      <c r="H592" t="s">
        <v>7864</v>
      </c>
      <c r="I592">
        <v>2010</v>
      </c>
    </row>
    <row r="593" spans="1:9" ht="15" customHeight="1" x14ac:dyDescent="0.25">
      <c r="A593" s="112"/>
      <c r="B593" s="113"/>
      <c r="C593" s="19" t="s">
        <v>4184</v>
      </c>
      <c r="D593" s="20" t="s">
        <v>6362</v>
      </c>
      <c r="E593">
        <v>30.283332999999999</v>
      </c>
      <c r="F593">
        <v>130.61666700000001</v>
      </c>
      <c r="G593" t="s">
        <v>7883</v>
      </c>
      <c r="H593" t="s">
        <v>7884</v>
      </c>
      <c r="I593">
        <v>1987</v>
      </c>
    </row>
    <row r="594" spans="1:9" ht="15" customHeight="1" x14ac:dyDescent="0.25">
      <c r="A594" s="112"/>
      <c r="B594" s="113"/>
      <c r="C594" s="58" t="s">
        <v>6451</v>
      </c>
      <c r="D594" t="s">
        <v>6362</v>
      </c>
      <c r="E594">
        <v>26.15</v>
      </c>
      <c r="F594">
        <v>-97.983333000000002</v>
      </c>
      <c r="G594" t="s">
        <v>7834</v>
      </c>
      <c r="H594" t="s">
        <v>7835</v>
      </c>
      <c r="I594">
        <v>2007</v>
      </c>
    </row>
    <row r="595" spans="1:9" ht="15" customHeight="1" x14ac:dyDescent="0.25">
      <c r="A595" s="112"/>
      <c r="B595" s="113"/>
      <c r="C595" s="58" t="s">
        <v>6450</v>
      </c>
      <c r="D595" t="s">
        <v>6362</v>
      </c>
      <c r="E595">
        <v>27.066666999999999</v>
      </c>
      <c r="F595">
        <v>142.216667</v>
      </c>
      <c r="G595" t="s">
        <v>7885</v>
      </c>
      <c r="H595" t="s">
        <v>7820</v>
      </c>
      <c r="I595">
        <v>2006</v>
      </c>
    </row>
    <row r="596" spans="1:9" ht="15" customHeight="1" x14ac:dyDescent="0.25">
      <c r="A596" s="112"/>
      <c r="B596" s="113"/>
      <c r="C596" s="58" t="s">
        <v>6452</v>
      </c>
      <c r="D596" t="s">
        <v>6362</v>
      </c>
      <c r="E596">
        <v>27.066666999999999</v>
      </c>
      <c r="F596">
        <v>142.216667</v>
      </c>
      <c r="G596" t="s">
        <v>7885</v>
      </c>
      <c r="H596" t="s">
        <v>7820</v>
      </c>
      <c r="I596">
        <v>2006</v>
      </c>
    </row>
    <row r="597" spans="1:9" ht="15" customHeight="1" x14ac:dyDescent="0.25">
      <c r="A597" s="112"/>
      <c r="B597" s="113"/>
      <c r="C597" s="19" t="s">
        <v>4152</v>
      </c>
      <c r="D597" s="20" t="s">
        <v>6362</v>
      </c>
      <c r="E597">
        <v>30.333333</v>
      </c>
      <c r="F597">
        <v>130.566667</v>
      </c>
      <c r="G597" t="s">
        <v>7888</v>
      </c>
      <c r="H597" t="s">
        <v>7884</v>
      </c>
      <c r="I597">
        <v>1988</v>
      </c>
    </row>
    <row r="598" spans="1:9" ht="15" customHeight="1" x14ac:dyDescent="0.25">
      <c r="A598" s="112"/>
      <c r="B598" s="113"/>
      <c r="C598" s="19" t="s">
        <v>4973</v>
      </c>
      <c r="D598" s="20" t="s">
        <v>6362</v>
      </c>
      <c r="E598">
        <v>25.516667000000002</v>
      </c>
      <c r="F598">
        <v>91.866667000000007</v>
      </c>
      <c r="G598" t="s">
        <v>8064</v>
      </c>
      <c r="H598" t="s">
        <v>8065</v>
      </c>
      <c r="I598">
        <v>2014</v>
      </c>
    </row>
    <row r="599" spans="1:9" ht="15" customHeight="1" x14ac:dyDescent="0.25">
      <c r="A599" s="112"/>
      <c r="B599" s="113"/>
      <c r="C599" s="19" t="s">
        <v>4974</v>
      </c>
      <c r="D599" s="20" t="s">
        <v>6362</v>
      </c>
      <c r="E599">
        <v>8.191694</v>
      </c>
      <c r="F599">
        <v>37.059249999999999</v>
      </c>
      <c r="G599" t="s">
        <v>7831</v>
      </c>
      <c r="H599" t="s">
        <v>7832</v>
      </c>
      <c r="I599">
        <v>2005</v>
      </c>
    </row>
    <row r="600" spans="1:9" ht="15" customHeight="1" x14ac:dyDescent="0.25">
      <c r="A600" s="112"/>
      <c r="B600" s="113"/>
      <c r="C600" s="19" t="s">
        <v>3099</v>
      </c>
      <c r="D600" s="20" t="s">
        <v>6362</v>
      </c>
      <c r="E600">
        <v>-20.42774</v>
      </c>
      <c r="F600">
        <v>57.450059000000003</v>
      </c>
      <c r="G600" t="s">
        <v>7877</v>
      </c>
      <c r="H600" t="s">
        <v>7878</v>
      </c>
      <c r="I600">
        <v>2009</v>
      </c>
    </row>
    <row r="601" spans="1:9" ht="15" customHeight="1" x14ac:dyDescent="0.25">
      <c r="A601" s="112"/>
      <c r="B601" s="113"/>
      <c r="C601" s="58" t="s">
        <v>6953</v>
      </c>
      <c r="D601" t="s">
        <v>6362</v>
      </c>
      <c r="E601">
        <v>-21.533332999999999</v>
      </c>
      <c r="F601">
        <v>165.716667</v>
      </c>
      <c r="G601" t="s">
        <v>7950</v>
      </c>
      <c r="H601" t="s">
        <v>7893</v>
      </c>
      <c r="I601">
        <v>1983</v>
      </c>
    </row>
    <row r="602" spans="1:9" ht="15" customHeight="1" x14ac:dyDescent="0.25">
      <c r="A602" s="112"/>
      <c r="B602" s="113"/>
      <c r="C602" s="19" t="s">
        <v>4975</v>
      </c>
      <c r="D602" s="20" t="s">
        <v>6362</v>
      </c>
      <c r="E602">
        <v>8.191694</v>
      </c>
      <c r="F602">
        <v>37.059249999999999</v>
      </c>
      <c r="G602" t="s">
        <v>7831</v>
      </c>
      <c r="H602" t="s">
        <v>7832</v>
      </c>
      <c r="I602">
        <v>2005</v>
      </c>
    </row>
    <row r="603" spans="1:9" ht="15" customHeight="1" x14ac:dyDescent="0.25">
      <c r="A603" s="112"/>
      <c r="B603" s="113"/>
      <c r="C603" s="58" t="s">
        <v>6453</v>
      </c>
      <c r="D603" t="s">
        <v>6362</v>
      </c>
      <c r="E603">
        <v>-31.65</v>
      </c>
      <c r="F603">
        <v>-52.55</v>
      </c>
      <c r="G603" t="s">
        <v>7836</v>
      </c>
      <c r="H603" t="s">
        <v>7837</v>
      </c>
      <c r="I603">
        <v>2017</v>
      </c>
    </row>
    <row r="604" spans="1:9" ht="15" customHeight="1" x14ac:dyDescent="0.25">
      <c r="A604" s="112"/>
      <c r="B604" s="113"/>
      <c r="C604" s="19" t="s">
        <v>377</v>
      </c>
      <c r="D604" s="20" t="s">
        <v>6362</v>
      </c>
      <c r="E604" s="2">
        <v>-19.177831000000001</v>
      </c>
      <c r="F604" s="2">
        <v>-48.396096999999997</v>
      </c>
      <c r="G604" t="s">
        <v>7852</v>
      </c>
      <c r="H604" t="s">
        <v>7853</v>
      </c>
      <c r="I604">
        <v>2016</v>
      </c>
    </row>
    <row r="605" spans="1:9" ht="15" customHeight="1" x14ac:dyDescent="0.25">
      <c r="A605" s="112"/>
      <c r="B605" s="113"/>
      <c r="C605" s="19" t="s">
        <v>379</v>
      </c>
      <c r="D605" s="20" t="s">
        <v>6362</v>
      </c>
      <c r="E605">
        <v>-24.2</v>
      </c>
      <c r="F605">
        <v>-48.433332999999998</v>
      </c>
      <c r="G605" t="s">
        <v>7858</v>
      </c>
      <c r="H605" t="s">
        <v>7835</v>
      </c>
      <c r="I605">
        <v>2010</v>
      </c>
    </row>
    <row r="606" spans="1:9" ht="15" customHeight="1" x14ac:dyDescent="0.25">
      <c r="A606" s="112"/>
      <c r="B606" s="113"/>
      <c r="C606" s="19" t="s">
        <v>380</v>
      </c>
      <c r="D606" s="20" t="s">
        <v>6362</v>
      </c>
      <c r="E606">
        <v>22.25</v>
      </c>
      <c r="F606">
        <v>114.183333</v>
      </c>
      <c r="G606" t="s">
        <v>7892</v>
      </c>
      <c r="H606" t="s">
        <v>7893</v>
      </c>
      <c r="I606">
        <v>2001</v>
      </c>
    </row>
    <row r="607" spans="1:9" ht="15" customHeight="1" x14ac:dyDescent="0.25">
      <c r="A607" s="112"/>
      <c r="B607" s="113"/>
      <c r="C607" s="19" t="s">
        <v>2373</v>
      </c>
      <c r="D607" s="20" t="s">
        <v>6362</v>
      </c>
      <c r="E607">
        <v>-18.280556000000001</v>
      </c>
      <c r="F607" s="96">
        <v>-52.048056000000003</v>
      </c>
      <c r="G607" t="s">
        <v>7848</v>
      </c>
      <c r="H607" t="s">
        <v>7849</v>
      </c>
      <c r="I607">
        <v>2018</v>
      </c>
    </row>
    <row r="608" spans="1:9" ht="15" customHeight="1" x14ac:dyDescent="0.25">
      <c r="A608" s="112"/>
      <c r="B608" s="113"/>
      <c r="C608" s="19" t="s">
        <v>381</v>
      </c>
      <c r="D608" s="20" t="s">
        <v>6362</v>
      </c>
      <c r="E608">
        <v>-22.766667000000002</v>
      </c>
      <c r="F608">
        <v>-48.416666999999997</v>
      </c>
      <c r="G608" t="s">
        <v>7862</v>
      </c>
      <c r="H608" t="s">
        <v>7832</v>
      </c>
      <c r="I608">
        <v>2006</v>
      </c>
    </row>
    <row r="609" spans="1:9" ht="15" customHeight="1" x14ac:dyDescent="0.25">
      <c r="A609" s="112"/>
      <c r="B609" s="113"/>
      <c r="C609" s="19" t="s">
        <v>4359</v>
      </c>
      <c r="D609" s="29" t="s">
        <v>6362</v>
      </c>
      <c r="E609">
        <v>-32.469226999999997</v>
      </c>
      <c r="F609">
        <v>152.293645</v>
      </c>
      <c r="G609" t="s">
        <v>8066</v>
      </c>
      <c r="H609" t="s">
        <v>7907</v>
      </c>
      <c r="I609">
        <v>2007</v>
      </c>
    </row>
    <row r="610" spans="1:9" ht="15" customHeight="1" x14ac:dyDescent="0.25">
      <c r="A610" s="112" t="s">
        <v>23</v>
      </c>
      <c r="B610" s="113">
        <v>2522</v>
      </c>
      <c r="C610" s="19" t="s">
        <v>3598</v>
      </c>
      <c r="D610" s="20" t="s">
        <v>6362</v>
      </c>
      <c r="E610">
        <v>-15.766667</v>
      </c>
      <c r="F610">
        <v>-56.083333000000003</v>
      </c>
      <c r="G610" t="s">
        <v>7949</v>
      </c>
      <c r="H610" t="s">
        <v>7835</v>
      </c>
      <c r="I610">
        <v>2000</v>
      </c>
    </row>
    <row r="611" spans="1:9" ht="15" customHeight="1" x14ac:dyDescent="0.25">
      <c r="A611" s="112"/>
      <c r="B611" s="113"/>
      <c r="C611" s="19" t="s">
        <v>383</v>
      </c>
      <c r="D611" s="20" t="s">
        <v>6363</v>
      </c>
      <c r="E611">
        <v>-22.766667000000002</v>
      </c>
      <c r="F611">
        <v>-48.416666999999997</v>
      </c>
      <c r="G611" t="s">
        <v>7862</v>
      </c>
      <c r="H611" t="s">
        <v>7832</v>
      </c>
      <c r="I611">
        <v>2006</v>
      </c>
    </row>
    <row r="612" spans="1:9" ht="15" customHeight="1" x14ac:dyDescent="0.25">
      <c r="A612" s="112"/>
      <c r="B612" s="113"/>
      <c r="C612" s="19" t="s">
        <v>4976</v>
      </c>
      <c r="D612" s="20" t="s">
        <v>6362</v>
      </c>
      <c r="E612">
        <v>-12.941632999999999</v>
      </c>
      <c r="F612">
        <v>-38.354759999999999</v>
      </c>
      <c r="G612" t="s">
        <v>8012</v>
      </c>
      <c r="H612" t="s">
        <v>7853</v>
      </c>
      <c r="I612">
        <v>2006</v>
      </c>
    </row>
    <row r="613" spans="1:9" ht="15" customHeight="1" x14ac:dyDescent="0.25">
      <c r="A613" s="112"/>
      <c r="B613" s="113"/>
      <c r="C613" s="19" t="s">
        <v>2374</v>
      </c>
      <c r="D613" s="20" t="s">
        <v>6362</v>
      </c>
      <c r="E613">
        <v>-18.280556000000001</v>
      </c>
      <c r="F613" s="96">
        <v>-52.048056000000003</v>
      </c>
      <c r="G613" t="s">
        <v>7848</v>
      </c>
      <c r="H613" t="s">
        <v>7849</v>
      </c>
      <c r="I613">
        <v>2018</v>
      </c>
    </row>
    <row r="614" spans="1:9" ht="15" customHeight="1" x14ac:dyDescent="0.25">
      <c r="A614" s="112"/>
      <c r="B614" s="113"/>
      <c r="C614" s="58" t="s">
        <v>6454</v>
      </c>
      <c r="D614" t="s">
        <v>6362</v>
      </c>
      <c r="E614">
        <v>-31.65</v>
      </c>
      <c r="F614">
        <v>-52.55</v>
      </c>
      <c r="G614" t="s">
        <v>7836</v>
      </c>
      <c r="H614" t="s">
        <v>7837</v>
      </c>
      <c r="I614">
        <v>2017</v>
      </c>
    </row>
    <row r="615" spans="1:9" ht="15" customHeight="1" x14ac:dyDescent="0.25">
      <c r="A615" s="112"/>
      <c r="B615" s="113"/>
      <c r="C615" s="19" t="s">
        <v>4005</v>
      </c>
      <c r="D615" s="20" t="s">
        <v>6362</v>
      </c>
      <c r="E615">
        <v>8.35</v>
      </c>
      <c r="F615">
        <v>80.349999999999994</v>
      </c>
      <c r="G615" t="s">
        <v>7928</v>
      </c>
      <c r="H615" t="s">
        <v>7929</v>
      </c>
      <c r="I615">
        <v>1979</v>
      </c>
    </row>
    <row r="616" spans="1:9" ht="15" customHeight="1" x14ac:dyDescent="0.25">
      <c r="A616" s="112"/>
      <c r="B616" s="113"/>
      <c r="C616" s="58" t="s">
        <v>7372</v>
      </c>
      <c r="D616" t="s">
        <v>6363</v>
      </c>
      <c r="E616">
        <v>-3.0666669999999998</v>
      </c>
      <c r="F616">
        <v>-59.95</v>
      </c>
      <c r="G616" t="s">
        <v>7959</v>
      </c>
      <c r="H616" t="s">
        <v>7832</v>
      </c>
      <c r="I616">
        <v>2012</v>
      </c>
    </row>
    <row r="617" spans="1:9" ht="15" customHeight="1" x14ac:dyDescent="0.25">
      <c r="A617" s="112"/>
      <c r="B617" s="113"/>
      <c r="C617" s="19" t="s">
        <v>1911</v>
      </c>
      <c r="D617" s="20" t="s">
        <v>6363</v>
      </c>
      <c r="E617">
        <v>6.4991669999999999</v>
      </c>
      <c r="F617">
        <v>-58.218333000000001</v>
      </c>
      <c r="G617" t="s">
        <v>8067</v>
      </c>
      <c r="H617" t="s">
        <v>7893</v>
      </c>
      <c r="I617">
        <v>2001</v>
      </c>
    </row>
    <row r="618" spans="1:9" ht="15" customHeight="1" x14ac:dyDescent="0.25">
      <c r="A618" s="112"/>
      <c r="B618" s="113"/>
      <c r="C618" s="19" t="s">
        <v>4373</v>
      </c>
      <c r="D618" s="29" t="s">
        <v>6363</v>
      </c>
      <c r="E618">
        <v>-19.576778000000001</v>
      </c>
      <c r="F618">
        <v>-57.018833000000001</v>
      </c>
      <c r="G618" t="s">
        <v>8068</v>
      </c>
      <c r="H618" t="s">
        <v>8069</v>
      </c>
      <c r="I618">
        <v>2011</v>
      </c>
    </row>
    <row r="619" spans="1:9" ht="15" customHeight="1" x14ac:dyDescent="0.25">
      <c r="A619" s="112"/>
      <c r="B619" s="113"/>
      <c r="C619" s="19" t="s">
        <v>4374</v>
      </c>
      <c r="D619" s="29" t="s">
        <v>6363</v>
      </c>
      <c r="E619">
        <v>-19.576778000000001</v>
      </c>
      <c r="F619">
        <v>-57.018833000000001</v>
      </c>
      <c r="G619" t="s">
        <v>8068</v>
      </c>
      <c r="H619" t="s">
        <v>8069</v>
      </c>
      <c r="I619">
        <v>2011</v>
      </c>
    </row>
    <row r="620" spans="1:9" ht="15" customHeight="1" x14ac:dyDescent="0.25">
      <c r="A620" s="112"/>
      <c r="B620" s="113"/>
      <c r="C620" s="19" t="s">
        <v>4977</v>
      </c>
      <c r="D620" s="20" t="s">
        <v>6362</v>
      </c>
      <c r="E620">
        <v>11.05</v>
      </c>
      <c r="F620">
        <v>8.6333330000000004</v>
      </c>
      <c r="G620" t="s">
        <v>7951</v>
      </c>
      <c r="H620" t="s">
        <v>7952</v>
      </c>
      <c r="I620">
        <v>2019</v>
      </c>
    </row>
    <row r="621" spans="1:9" ht="15" customHeight="1" x14ac:dyDescent="0.25">
      <c r="A621" s="112"/>
      <c r="B621" s="113"/>
      <c r="C621" s="19" t="s">
        <v>384</v>
      </c>
      <c r="D621" s="20" t="s">
        <v>6362</v>
      </c>
      <c r="E621" s="2">
        <v>-19.177831000000001</v>
      </c>
      <c r="F621" s="2">
        <v>-48.396096999999997</v>
      </c>
      <c r="G621" t="s">
        <v>7852</v>
      </c>
      <c r="H621" t="s">
        <v>7853</v>
      </c>
      <c r="I621">
        <v>2016</v>
      </c>
    </row>
    <row r="622" spans="1:9" ht="15" customHeight="1" x14ac:dyDescent="0.25">
      <c r="A622" s="112"/>
      <c r="B622" s="113"/>
      <c r="C622" s="19" t="s">
        <v>386</v>
      </c>
      <c r="D622" s="20" t="s">
        <v>6362</v>
      </c>
      <c r="E622">
        <v>-30.333333</v>
      </c>
      <c r="F622">
        <v>-50.833333000000003</v>
      </c>
      <c r="G622" t="s">
        <v>7932</v>
      </c>
      <c r="H622" t="s">
        <v>7853</v>
      </c>
      <c r="I622">
        <v>2008</v>
      </c>
    </row>
    <row r="623" spans="1:9" ht="15" customHeight="1" x14ac:dyDescent="0.25">
      <c r="A623" s="112"/>
      <c r="B623" s="113"/>
      <c r="C623" s="19" t="s">
        <v>387</v>
      </c>
      <c r="D623" s="20" t="s">
        <v>6362</v>
      </c>
      <c r="E623">
        <v>-22.766667000000002</v>
      </c>
      <c r="F623">
        <v>-48.416666999999997</v>
      </c>
      <c r="G623" t="s">
        <v>7862</v>
      </c>
      <c r="H623" t="s">
        <v>7832</v>
      </c>
      <c r="I623">
        <v>2006</v>
      </c>
    </row>
    <row r="624" spans="1:9" ht="15" customHeight="1" x14ac:dyDescent="0.25">
      <c r="A624" s="112"/>
      <c r="B624" s="113"/>
      <c r="C624" s="19" t="s">
        <v>4381</v>
      </c>
      <c r="D624" s="29" t="s">
        <v>6362</v>
      </c>
      <c r="E624">
        <v>10.4333649468982</v>
      </c>
      <c r="F624">
        <v>-83.983354760844094</v>
      </c>
      <c r="G624" t="s">
        <v>8070</v>
      </c>
      <c r="H624" t="s">
        <v>7851</v>
      </c>
      <c r="I624">
        <v>2004</v>
      </c>
    </row>
    <row r="625" spans="1:9" ht="15" customHeight="1" x14ac:dyDescent="0.25">
      <c r="A625" s="112"/>
      <c r="B625" s="113"/>
      <c r="C625" s="19" t="s">
        <v>4006</v>
      </c>
      <c r="D625" s="20" t="s">
        <v>6363</v>
      </c>
      <c r="E625">
        <v>8.35</v>
      </c>
      <c r="F625">
        <v>80.349999999999994</v>
      </c>
      <c r="G625" t="s">
        <v>7928</v>
      </c>
      <c r="H625" t="s">
        <v>7929</v>
      </c>
      <c r="I625">
        <v>1979</v>
      </c>
    </row>
    <row r="626" spans="1:9" ht="15" customHeight="1" x14ac:dyDescent="0.25">
      <c r="A626" s="112"/>
      <c r="B626" s="113"/>
      <c r="C626" s="19" t="s">
        <v>7414</v>
      </c>
      <c r="D626" s="20" t="s">
        <v>6362</v>
      </c>
      <c r="E626">
        <v>37.016666999999998</v>
      </c>
      <c r="F626">
        <v>-6.55</v>
      </c>
      <c r="G626" t="s">
        <v>8071</v>
      </c>
      <c r="H626" t="s">
        <v>7849</v>
      </c>
      <c r="I626">
        <v>1988</v>
      </c>
    </row>
    <row r="627" spans="1:9" ht="15" customHeight="1" x14ac:dyDescent="0.25">
      <c r="A627" s="112"/>
      <c r="B627" s="113"/>
      <c r="C627" s="58" t="s">
        <v>6455</v>
      </c>
      <c r="D627" t="s">
        <v>6362</v>
      </c>
      <c r="E627">
        <v>27.066666999999999</v>
      </c>
      <c r="F627">
        <v>142.216667</v>
      </c>
      <c r="G627" t="s">
        <v>7885</v>
      </c>
      <c r="H627" t="s">
        <v>7820</v>
      </c>
      <c r="I627">
        <v>2006</v>
      </c>
    </row>
    <row r="628" spans="1:9" ht="15" customHeight="1" x14ac:dyDescent="0.25">
      <c r="A628" s="112"/>
      <c r="B628" s="113"/>
      <c r="C628" s="58" t="s">
        <v>7428</v>
      </c>
      <c r="D628" t="s">
        <v>6363</v>
      </c>
      <c r="E628">
        <v>21.609444</v>
      </c>
      <c r="F628">
        <v>-88.036666999999994</v>
      </c>
      <c r="G628" t="s">
        <v>7931</v>
      </c>
      <c r="H628" t="s">
        <v>7864</v>
      </c>
      <c r="I628">
        <v>2013</v>
      </c>
    </row>
    <row r="629" spans="1:9" ht="15" customHeight="1" x14ac:dyDescent="0.25">
      <c r="A629" s="112"/>
      <c r="B629" s="113"/>
      <c r="C629" s="19" t="s">
        <v>4007</v>
      </c>
      <c r="D629" s="20" t="s">
        <v>6362</v>
      </c>
      <c r="E629">
        <v>8.35</v>
      </c>
      <c r="F629">
        <v>80.349999999999994</v>
      </c>
      <c r="G629" t="s">
        <v>7928</v>
      </c>
      <c r="H629" t="s">
        <v>7929</v>
      </c>
      <c r="I629">
        <v>1979</v>
      </c>
    </row>
    <row r="630" spans="1:9" ht="15" customHeight="1" x14ac:dyDescent="0.25">
      <c r="A630" s="112"/>
      <c r="B630" s="113"/>
      <c r="C630" s="19" t="s">
        <v>4376</v>
      </c>
      <c r="D630" s="29" t="s">
        <v>6362</v>
      </c>
      <c r="E630">
        <v>-2.9633440000000002</v>
      </c>
      <c r="F630">
        <v>-59.925020000000004</v>
      </c>
      <c r="G630" t="s">
        <v>8072</v>
      </c>
      <c r="H630" t="s">
        <v>8033</v>
      </c>
      <c r="I630">
        <v>1997</v>
      </c>
    </row>
    <row r="631" spans="1:9" ht="15" customHeight="1" x14ac:dyDescent="0.25">
      <c r="A631" s="112"/>
      <c r="B631" s="113"/>
      <c r="C631" s="19" t="s">
        <v>4371</v>
      </c>
      <c r="D631" s="29" t="s">
        <v>6362</v>
      </c>
      <c r="E631">
        <v>-0.55000000000000004</v>
      </c>
      <c r="F631">
        <v>-79.383332999999993</v>
      </c>
      <c r="G631" t="s">
        <v>8073</v>
      </c>
      <c r="H631" t="s">
        <v>8033</v>
      </c>
      <c r="I631">
        <v>1997</v>
      </c>
    </row>
    <row r="632" spans="1:9" ht="15" customHeight="1" x14ac:dyDescent="0.25">
      <c r="A632" s="112"/>
      <c r="B632" s="113"/>
      <c r="C632" s="19" t="s">
        <v>4372</v>
      </c>
      <c r="D632" s="29" t="s">
        <v>6362</v>
      </c>
      <c r="E632">
        <v>-0.55000000000000004</v>
      </c>
      <c r="F632">
        <v>-79.383332999999993</v>
      </c>
      <c r="G632" t="s">
        <v>8073</v>
      </c>
      <c r="H632" t="s">
        <v>8033</v>
      </c>
      <c r="I632">
        <v>1997</v>
      </c>
    </row>
    <row r="633" spans="1:9" ht="15" customHeight="1" x14ac:dyDescent="0.25">
      <c r="A633" s="112"/>
      <c r="B633" s="113"/>
      <c r="C633" s="58" t="s">
        <v>7373</v>
      </c>
      <c r="D633" t="s">
        <v>6362</v>
      </c>
      <c r="E633">
        <v>-3.0666669999999998</v>
      </c>
      <c r="F633">
        <v>-59.95</v>
      </c>
      <c r="G633" t="s">
        <v>7959</v>
      </c>
      <c r="H633" t="s">
        <v>7832</v>
      </c>
      <c r="I633">
        <v>2012</v>
      </c>
    </row>
    <row r="634" spans="1:9" ht="15" customHeight="1" x14ac:dyDescent="0.25">
      <c r="A634" s="112"/>
      <c r="B634" s="113"/>
      <c r="C634" s="19" t="s">
        <v>4377</v>
      </c>
      <c r="D634" s="29" t="s">
        <v>6362</v>
      </c>
      <c r="E634">
        <v>-9.6166669999999996</v>
      </c>
      <c r="F634">
        <v>-74.933333000000005</v>
      </c>
      <c r="G634" t="s">
        <v>8074</v>
      </c>
      <c r="H634" t="s">
        <v>7826</v>
      </c>
      <c r="I634">
        <v>2001</v>
      </c>
    </row>
    <row r="635" spans="1:9" ht="15" customHeight="1" x14ac:dyDescent="0.25">
      <c r="A635" s="112"/>
      <c r="B635" s="113"/>
      <c r="C635" s="19" t="s">
        <v>3437</v>
      </c>
      <c r="D635" s="20" t="s">
        <v>6362</v>
      </c>
      <c r="E635">
        <v>5</v>
      </c>
      <c r="F635">
        <v>117.833333</v>
      </c>
      <c r="G635" t="s">
        <v>7954</v>
      </c>
      <c r="H635" t="s">
        <v>7955</v>
      </c>
      <c r="I635">
        <v>2010</v>
      </c>
    </row>
    <row r="636" spans="1:9" ht="15" customHeight="1" x14ac:dyDescent="0.25">
      <c r="A636" s="112"/>
      <c r="B636" s="113"/>
      <c r="C636" s="19" t="s">
        <v>4378</v>
      </c>
      <c r="D636" s="29" t="s">
        <v>6362</v>
      </c>
      <c r="E636">
        <v>12.766226</v>
      </c>
      <c r="F636">
        <v>100.932947</v>
      </c>
      <c r="G636" t="s">
        <v>8075</v>
      </c>
      <c r="H636" t="s">
        <v>8076</v>
      </c>
      <c r="I636">
        <v>2007</v>
      </c>
    </row>
    <row r="637" spans="1:9" ht="15" customHeight="1" x14ac:dyDescent="0.25">
      <c r="A637" s="112"/>
      <c r="B637" s="113"/>
      <c r="C637" s="19" t="s">
        <v>4379</v>
      </c>
      <c r="D637" s="29" t="s">
        <v>6362</v>
      </c>
      <c r="E637">
        <v>12.766226</v>
      </c>
      <c r="F637">
        <v>100.932947</v>
      </c>
      <c r="G637" t="s">
        <v>8075</v>
      </c>
      <c r="H637" t="s">
        <v>8076</v>
      </c>
      <c r="I637">
        <v>2007</v>
      </c>
    </row>
    <row r="638" spans="1:9" ht="15" customHeight="1" x14ac:dyDescent="0.25">
      <c r="A638" s="112"/>
      <c r="B638" s="113"/>
      <c r="C638" s="19" t="s">
        <v>4380</v>
      </c>
      <c r="D638" s="29" t="s">
        <v>6362</v>
      </c>
      <c r="E638">
        <v>12.766226</v>
      </c>
      <c r="F638">
        <v>100.932947</v>
      </c>
      <c r="G638" t="s">
        <v>8075</v>
      </c>
      <c r="H638" t="s">
        <v>8076</v>
      </c>
      <c r="I638">
        <v>2007</v>
      </c>
    </row>
    <row r="639" spans="1:9" ht="15" customHeight="1" x14ac:dyDescent="0.25">
      <c r="A639" s="112"/>
      <c r="B639" s="113"/>
      <c r="C639" s="58" t="s">
        <v>6456</v>
      </c>
      <c r="D639" t="s">
        <v>6362</v>
      </c>
      <c r="E639">
        <v>27.066666999999999</v>
      </c>
      <c r="F639">
        <v>142.216667</v>
      </c>
      <c r="G639" t="s">
        <v>7885</v>
      </c>
      <c r="H639" t="s">
        <v>7820</v>
      </c>
      <c r="I639">
        <v>2006</v>
      </c>
    </row>
    <row r="640" spans="1:9" ht="15" customHeight="1" x14ac:dyDescent="0.25">
      <c r="A640" s="112"/>
      <c r="B640" s="113"/>
      <c r="C640" s="19" t="s">
        <v>4375</v>
      </c>
      <c r="D640" s="29" t="s">
        <v>6362</v>
      </c>
      <c r="E640">
        <v>3.3802150000000002</v>
      </c>
      <c r="F640">
        <v>-61.690385999999997</v>
      </c>
      <c r="G640" t="s">
        <v>8077</v>
      </c>
      <c r="H640" t="s">
        <v>7814</v>
      </c>
      <c r="I640">
        <v>2013</v>
      </c>
    </row>
    <row r="641" spans="1:9" ht="15" customHeight="1" x14ac:dyDescent="0.25">
      <c r="A641" s="112"/>
      <c r="B641" s="113"/>
      <c r="C641" s="19" t="s">
        <v>1912</v>
      </c>
      <c r="D641" s="20" t="s">
        <v>6362</v>
      </c>
      <c r="E641">
        <v>-24.771367999999999</v>
      </c>
      <c r="F641">
        <v>46.77966</v>
      </c>
      <c r="G641" t="s">
        <v>8078</v>
      </c>
      <c r="H641" t="s">
        <v>8079</v>
      </c>
      <c r="I641">
        <v>1996</v>
      </c>
    </row>
    <row r="642" spans="1:9" ht="15" customHeight="1" x14ac:dyDescent="0.25">
      <c r="A642" s="112"/>
      <c r="B642" s="113"/>
      <c r="C642" s="58" t="s">
        <v>7374</v>
      </c>
      <c r="D642" t="s">
        <v>6363</v>
      </c>
      <c r="E642">
        <v>22.266667000000002</v>
      </c>
      <c r="F642">
        <v>89.199444</v>
      </c>
      <c r="G642" t="s">
        <v>7809</v>
      </c>
      <c r="H642" t="s">
        <v>7810</v>
      </c>
      <c r="I642">
        <v>2020</v>
      </c>
    </row>
    <row r="643" spans="1:9" ht="15" customHeight="1" x14ac:dyDescent="0.25">
      <c r="A643" s="112"/>
      <c r="B643" s="113"/>
      <c r="C643" s="19" t="s">
        <v>1913</v>
      </c>
      <c r="D643" s="20" t="s">
        <v>6363</v>
      </c>
      <c r="E643">
        <v>6.75</v>
      </c>
      <c r="F643">
        <v>-75.099999999999994</v>
      </c>
      <c r="G643" t="s">
        <v>8080</v>
      </c>
      <c r="H643" t="s">
        <v>8081</v>
      </c>
      <c r="I643">
        <v>2008</v>
      </c>
    </row>
    <row r="644" spans="1:9" ht="15" customHeight="1" x14ac:dyDescent="0.25">
      <c r="A644" s="112"/>
      <c r="B644" s="113"/>
      <c r="C644" s="19" t="s">
        <v>390</v>
      </c>
      <c r="D644" s="20" t="s">
        <v>6363</v>
      </c>
      <c r="E644">
        <v>31.1</v>
      </c>
      <c r="F644">
        <v>30.933333000000001</v>
      </c>
      <c r="G644" t="s">
        <v>7908</v>
      </c>
      <c r="H644" t="s">
        <v>7909</v>
      </c>
      <c r="I644">
        <v>2019</v>
      </c>
    </row>
    <row r="645" spans="1:9" ht="15" customHeight="1" x14ac:dyDescent="0.25">
      <c r="A645" s="112"/>
      <c r="B645" s="113"/>
      <c r="C645" s="58" t="s">
        <v>6457</v>
      </c>
      <c r="D645" t="s">
        <v>6362</v>
      </c>
      <c r="E645">
        <v>-31.65</v>
      </c>
      <c r="F645">
        <v>-52.55</v>
      </c>
      <c r="G645" t="s">
        <v>7836</v>
      </c>
      <c r="H645" t="s">
        <v>7837</v>
      </c>
      <c r="I645">
        <v>2017</v>
      </c>
    </row>
    <row r="646" spans="1:9" ht="15" customHeight="1" x14ac:dyDescent="0.25">
      <c r="A646" s="112"/>
      <c r="B646" s="113"/>
      <c r="C646" s="58" t="s">
        <v>7429</v>
      </c>
      <c r="D646" t="s">
        <v>6362</v>
      </c>
      <c r="E646">
        <v>21.609444</v>
      </c>
      <c r="F646">
        <v>-88.036666999999994</v>
      </c>
      <c r="G646" t="s">
        <v>7931</v>
      </c>
      <c r="H646" t="s">
        <v>7864</v>
      </c>
      <c r="I646">
        <v>2013</v>
      </c>
    </row>
    <row r="647" spans="1:9" ht="15" customHeight="1" x14ac:dyDescent="0.25">
      <c r="A647" s="112"/>
      <c r="B647" s="113"/>
      <c r="C647" s="58" t="s">
        <v>6461</v>
      </c>
      <c r="D647" t="s">
        <v>6362</v>
      </c>
      <c r="E647">
        <v>-31.65</v>
      </c>
      <c r="F647">
        <v>-52.55</v>
      </c>
      <c r="G647" t="s">
        <v>7836</v>
      </c>
      <c r="H647" t="s">
        <v>7837</v>
      </c>
      <c r="I647">
        <v>2017</v>
      </c>
    </row>
    <row r="648" spans="1:9" ht="15" customHeight="1" x14ac:dyDescent="0.25">
      <c r="A648" s="112"/>
      <c r="B648" s="113"/>
      <c r="C648" s="58" t="s">
        <v>6460</v>
      </c>
      <c r="D648" t="s">
        <v>6362</v>
      </c>
      <c r="E648">
        <v>-31.65</v>
      </c>
      <c r="F648">
        <v>-52.55</v>
      </c>
      <c r="G648" t="s">
        <v>7836</v>
      </c>
      <c r="H648" t="s">
        <v>7837</v>
      </c>
      <c r="I648">
        <v>2017</v>
      </c>
    </row>
    <row r="649" spans="1:9" ht="15" customHeight="1" x14ac:dyDescent="0.25">
      <c r="A649" s="112"/>
      <c r="B649" s="113"/>
      <c r="C649" s="58" t="s">
        <v>6459</v>
      </c>
      <c r="D649" t="s">
        <v>6362</v>
      </c>
      <c r="E649">
        <v>26.15</v>
      </c>
      <c r="F649">
        <v>-97.983333000000002</v>
      </c>
      <c r="G649" t="s">
        <v>7834</v>
      </c>
      <c r="H649" t="s">
        <v>7835</v>
      </c>
      <c r="I649">
        <v>2007</v>
      </c>
    </row>
    <row r="650" spans="1:9" ht="15" customHeight="1" x14ac:dyDescent="0.25">
      <c r="A650" s="112"/>
      <c r="B650" s="113"/>
      <c r="C650" s="58" t="s">
        <v>6458</v>
      </c>
      <c r="D650" t="s">
        <v>6362</v>
      </c>
      <c r="E650">
        <v>27.066666999999999</v>
      </c>
      <c r="F650">
        <v>142.216667</v>
      </c>
      <c r="G650" t="s">
        <v>7885</v>
      </c>
      <c r="H650" t="s">
        <v>7820</v>
      </c>
      <c r="I650">
        <v>2006</v>
      </c>
    </row>
    <row r="651" spans="1:9" ht="15" customHeight="1" x14ac:dyDescent="0.25">
      <c r="A651" s="112"/>
      <c r="B651" s="113"/>
      <c r="C651" s="19" t="s">
        <v>391</v>
      </c>
      <c r="D651" s="20" t="s">
        <v>6362</v>
      </c>
      <c r="E651">
        <v>-22.766667000000002</v>
      </c>
      <c r="F651">
        <v>-48.416666999999997</v>
      </c>
      <c r="G651" t="s">
        <v>7862</v>
      </c>
      <c r="H651" t="s">
        <v>7832</v>
      </c>
      <c r="I651">
        <v>2006</v>
      </c>
    </row>
    <row r="652" spans="1:9" ht="15" customHeight="1" x14ac:dyDescent="0.25">
      <c r="A652" s="112"/>
      <c r="B652" s="113"/>
      <c r="C652" s="19" t="s">
        <v>2965</v>
      </c>
      <c r="D652" s="20" t="s">
        <v>6363</v>
      </c>
      <c r="E652">
        <v>-31.65</v>
      </c>
      <c r="F652">
        <v>-52.55</v>
      </c>
      <c r="G652" t="s">
        <v>8082</v>
      </c>
      <c r="H652" t="s">
        <v>8083</v>
      </c>
      <c r="I652">
        <v>2009</v>
      </c>
    </row>
    <row r="653" spans="1:9" ht="15" customHeight="1" x14ac:dyDescent="0.25">
      <c r="A653" s="112"/>
      <c r="B653" s="113"/>
      <c r="C653" s="58" t="s">
        <v>6463</v>
      </c>
      <c r="D653" t="s">
        <v>6362</v>
      </c>
      <c r="E653">
        <v>-31.65</v>
      </c>
      <c r="F653">
        <v>-52.55</v>
      </c>
      <c r="G653" t="s">
        <v>7836</v>
      </c>
      <c r="H653" t="s">
        <v>7837</v>
      </c>
      <c r="I653">
        <v>2017</v>
      </c>
    </row>
    <row r="654" spans="1:9" ht="15" customHeight="1" x14ac:dyDescent="0.25">
      <c r="A654" s="112"/>
      <c r="B654" s="113"/>
      <c r="C654" s="58" t="s">
        <v>7430</v>
      </c>
      <c r="D654" t="s">
        <v>6362</v>
      </c>
      <c r="E654">
        <v>21.609444</v>
      </c>
      <c r="F654">
        <v>-88.036666999999994</v>
      </c>
      <c r="G654" t="s">
        <v>7931</v>
      </c>
      <c r="H654" t="s">
        <v>7864</v>
      </c>
      <c r="I654">
        <v>2013</v>
      </c>
    </row>
    <row r="655" spans="1:9" ht="15" customHeight="1" x14ac:dyDescent="0.25">
      <c r="A655" s="112"/>
      <c r="B655" s="113"/>
      <c r="C655" s="58" t="s">
        <v>6462</v>
      </c>
      <c r="D655" t="s">
        <v>6362</v>
      </c>
      <c r="E655">
        <v>-31.65</v>
      </c>
      <c r="F655">
        <v>-52.55</v>
      </c>
      <c r="G655" t="s">
        <v>7836</v>
      </c>
      <c r="H655" t="s">
        <v>7837</v>
      </c>
      <c r="I655">
        <v>2017</v>
      </c>
    </row>
    <row r="656" spans="1:9" ht="15" customHeight="1" x14ac:dyDescent="0.25">
      <c r="A656" s="112" t="s">
        <v>25</v>
      </c>
      <c r="B656" s="113">
        <v>624</v>
      </c>
      <c r="C656" s="19" t="s">
        <v>1914</v>
      </c>
      <c r="D656" s="20" t="s">
        <v>6362</v>
      </c>
      <c r="E656">
        <v>37.283332999999999</v>
      </c>
      <c r="F656">
        <v>-6.4166670000000003</v>
      </c>
      <c r="G656" t="s">
        <v>8084</v>
      </c>
      <c r="H656" t="s">
        <v>8038</v>
      </c>
      <c r="I656">
        <v>2009</v>
      </c>
    </row>
    <row r="657" spans="1:9" ht="15" customHeight="1" x14ac:dyDescent="0.25">
      <c r="A657" s="112"/>
      <c r="B657" s="113"/>
      <c r="C657" s="19" t="s">
        <v>1915</v>
      </c>
      <c r="D657" s="20" t="s">
        <v>6363</v>
      </c>
      <c r="E657">
        <v>-29.960827999999999</v>
      </c>
      <c r="F657">
        <v>-71.348528999999999</v>
      </c>
      <c r="G657" t="s">
        <v>8085</v>
      </c>
      <c r="H657" t="s">
        <v>8086</v>
      </c>
      <c r="I657">
        <v>2013</v>
      </c>
    </row>
    <row r="658" spans="1:9" ht="15" customHeight="1" x14ac:dyDescent="0.25">
      <c r="A658" s="112"/>
      <c r="B658" s="113"/>
      <c r="C658" s="58" t="s">
        <v>6464</v>
      </c>
      <c r="D658" t="s">
        <v>6363</v>
      </c>
      <c r="E658">
        <v>26.15</v>
      </c>
      <c r="F658">
        <v>-97.983333000000002</v>
      </c>
      <c r="G658" t="s">
        <v>7834</v>
      </c>
      <c r="H658" t="s">
        <v>7835</v>
      </c>
      <c r="I658">
        <v>2007</v>
      </c>
    </row>
    <row r="659" spans="1:9" ht="15" customHeight="1" x14ac:dyDescent="0.25">
      <c r="A659" s="112"/>
      <c r="B659" s="113"/>
      <c r="C659" s="19" t="s">
        <v>393</v>
      </c>
      <c r="D659" s="20" t="s">
        <v>6363</v>
      </c>
      <c r="E659">
        <v>-22.766667000000002</v>
      </c>
      <c r="F659">
        <v>-48.416666999999997</v>
      </c>
      <c r="G659" t="s">
        <v>7862</v>
      </c>
      <c r="H659" t="s">
        <v>7832</v>
      </c>
      <c r="I659">
        <v>2006</v>
      </c>
    </row>
    <row r="660" spans="1:9" ht="15" customHeight="1" x14ac:dyDescent="0.25">
      <c r="A660" s="112"/>
      <c r="B660" s="113"/>
      <c r="C660" s="19" t="s">
        <v>4382</v>
      </c>
      <c r="D660" s="29" t="s">
        <v>6363</v>
      </c>
      <c r="E660">
        <v>18.584900000000001</v>
      </c>
      <c r="F660">
        <v>-95.076121000000001</v>
      </c>
      <c r="G660" t="s">
        <v>8087</v>
      </c>
      <c r="H660" t="s">
        <v>7944</v>
      </c>
      <c r="I660">
        <v>2004</v>
      </c>
    </row>
    <row r="661" spans="1:9" ht="15" customHeight="1" x14ac:dyDescent="0.25">
      <c r="A661" s="112"/>
      <c r="B661" s="113"/>
      <c r="C661" s="19" t="s">
        <v>4383</v>
      </c>
      <c r="D661" s="29" t="s">
        <v>6362</v>
      </c>
      <c r="E661">
        <v>8.9940289999999994</v>
      </c>
      <c r="F661">
        <v>-79.548462000000001</v>
      </c>
      <c r="G661" t="s">
        <v>8088</v>
      </c>
      <c r="H661" t="s">
        <v>7814</v>
      </c>
      <c r="I661">
        <v>2002</v>
      </c>
    </row>
    <row r="662" spans="1:9" ht="15" customHeight="1" x14ac:dyDescent="0.25">
      <c r="A662" s="112"/>
      <c r="B662" s="113"/>
      <c r="C662" s="19" t="s">
        <v>4384</v>
      </c>
      <c r="D662" s="29" t="s">
        <v>6362</v>
      </c>
      <c r="E662">
        <v>8.9940289999999994</v>
      </c>
      <c r="F662">
        <v>-79.548462000000001</v>
      </c>
      <c r="G662" t="s">
        <v>8088</v>
      </c>
      <c r="H662" t="s">
        <v>7814</v>
      </c>
      <c r="I662">
        <v>2002</v>
      </c>
    </row>
    <row r="663" spans="1:9" ht="15" customHeight="1" x14ac:dyDescent="0.25">
      <c r="A663" s="112"/>
      <c r="B663" s="113"/>
      <c r="C663" s="19" t="s">
        <v>4385</v>
      </c>
      <c r="D663" s="29" t="s">
        <v>6362</v>
      </c>
      <c r="E663">
        <v>40.667667000000002</v>
      </c>
      <c r="F663">
        <v>15.726471999999999</v>
      </c>
      <c r="G663" t="s">
        <v>8089</v>
      </c>
      <c r="H663" t="s">
        <v>8069</v>
      </c>
      <c r="I663">
        <v>2008</v>
      </c>
    </row>
    <row r="664" spans="1:9" ht="15" customHeight="1" x14ac:dyDescent="0.25">
      <c r="A664" s="112"/>
      <c r="B664" s="113"/>
      <c r="C664" s="19" t="s">
        <v>4978</v>
      </c>
      <c r="D664" s="20" t="s">
        <v>6362</v>
      </c>
      <c r="E664">
        <v>-7.1333330000000004</v>
      </c>
      <c r="F664">
        <v>-34.85</v>
      </c>
      <c r="G664" t="s">
        <v>7960</v>
      </c>
      <c r="H664" t="s">
        <v>7835</v>
      </c>
      <c r="I664">
        <v>2009</v>
      </c>
    </row>
    <row r="665" spans="1:9" ht="15" customHeight="1" x14ac:dyDescent="0.25">
      <c r="A665" s="112"/>
      <c r="B665" s="113"/>
      <c r="C665" s="19" t="s">
        <v>1916</v>
      </c>
      <c r="D665" s="20" t="s">
        <v>6362</v>
      </c>
      <c r="E665">
        <v>37.283332999999999</v>
      </c>
      <c r="F665">
        <v>-6.4166670000000003</v>
      </c>
      <c r="G665" t="s">
        <v>8084</v>
      </c>
      <c r="H665" t="s">
        <v>8038</v>
      </c>
      <c r="I665">
        <v>2009</v>
      </c>
    </row>
    <row r="666" spans="1:9" ht="15" customHeight="1" x14ac:dyDescent="0.25">
      <c r="A666" s="112"/>
      <c r="B666" s="113"/>
      <c r="C666" s="19" t="s">
        <v>4386</v>
      </c>
      <c r="D666" s="29" t="s">
        <v>6363</v>
      </c>
      <c r="E666">
        <v>41.122413000000002</v>
      </c>
      <c r="F666">
        <v>-123.91723</v>
      </c>
      <c r="G666" t="s">
        <v>8090</v>
      </c>
      <c r="H666" t="s">
        <v>8091</v>
      </c>
      <c r="I666">
        <v>1982</v>
      </c>
    </row>
    <row r="667" spans="1:9" ht="15" customHeight="1" x14ac:dyDescent="0.25">
      <c r="A667" s="112"/>
      <c r="B667" s="113"/>
      <c r="C667" s="19" t="s">
        <v>4683</v>
      </c>
      <c r="D667" s="20" t="s">
        <v>6363</v>
      </c>
      <c r="E667">
        <v>-27.65</v>
      </c>
      <c r="F667">
        <v>17.766667000000002</v>
      </c>
      <c r="G667" t="s">
        <v>8092</v>
      </c>
      <c r="H667" t="s">
        <v>7820</v>
      </c>
      <c r="I667">
        <v>2009</v>
      </c>
    </row>
    <row r="668" spans="1:9" ht="15" customHeight="1" x14ac:dyDescent="0.25">
      <c r="A668" s="112"/>
      <c r="B668" s="113"/>
      <c r="C668" s="19" t="s">
        <v>4684</v>
      </c>
      <c r="D668" s="20" t="s">
        <v>6363</v>
      </c>
      <c r="E668">
        <v>-27.65</v>
      </c>
      <c r="F668">
        <v>17.766667000000002</v>
      </c>
      <c r="G668" t="s">
        <v>8093</v>
      </c>
      <c r="H668" t="s">
        <v>7963</v>
      </c>
      <c r="I668">
        <v>2009</v>
      </c>
    </row>
    <row r="669" spans="1:9" ht="15" customHeight="1" x14ac:dyDescent="0.25">
      <c r="A669" s="112"/>
      <c r="B669" s="113"/>
      <c r="C669" s="19" t="s">
        <v>4685</v>
      </c>
      <c r="D669" s="20" t="s">
        <v>6363</v>
      </c>
      <c r="E669">
        <v>-27.65</v>
      </c>
      <c r="F669">
        <v>17.766667000000002</v>
      </c>
      <c r="G669" t="s">
        <v>8092</v>
      </c>
      <c r="H669" t="s">
        <v>7820</v>
      </c>
      <c r="I669">
        <v>2009</v>
      </c>
    </row>
    <row r="670" spans="1:9" ht="15" customHeight="1" x14ac:dyDescent="0.25">
      <c r="A670" s="112"/>
      <c r="B670" s="113"/>
      <c r="C670" s="19" t="s">
        <v>4734</v>
      </c>
      <c r="D670" s="20" t="s">
        <v>6363</v>
      </c>
      <c r="E670">
        <v>-33.643180000000001</v>
      </c>
      <c r="F670">
        <v>-78.841600999999997</v>
      </c>
      <c r="G670" t="s">
        <v>8094</v>
      </c>
      <c r="H670" t="s">
        <v>7814</v>
      </c>
      <c r="I670">
        <v>1999</v>
      </c>
    </row>
    <row r="671" spans="1:9" ht="15" customHeight="1" x14ac:dyDescent="0.25">
      <c r="A671" s="42" t="s">
        <v>24</v>
      </c>
      <c r="B671" s="54">
        <v>22</v>
      </c>
      <c r="C671" s="19" t="s">
        <v>1001</v>
      </c>
      <c r="D671" s="20" t="s">
        <v>6362</v>
      </c>
      <c r="E671">
        <v>-43.030521</v>
      </c>
      <c r="F671">
        <v>171.626015</v>
      </c>
      <c r="G671" t="s">
        <v>8095</v>
      </c>
      <c r="H671" t="s">
        <v>8096</v>
      </c>
      <c r="I671">
        <v>1994</v>
      </c>
    </row>
    <row r="672" spans="1:9" ht="15" customHeight="1" x14ac:dyDescent="0.25">
      <c r="A672" s="112" t="s">
        <v>26</v>
      </c>
      <c r="B672" s="113">
        <v>2929</v>
      </c>
      <c r="C672" s="58" t="s">
        <v>6465</v>
      </c>
      <c r="D672" t="s">
        <v>6362</v>
      </c>
      <c r="E672">
        <v>26.15</v>
      </c>
      <c r="F672">
        <v>-97.983333000000002</v>
      </c>
      <c r="G672" t="s">
        <v>7834</v>
      </c>
      <c r="H672" t="s">
        <v>7835</v>
      </c>
      <c r="I672">
        <v>2007</v>
      </c>
    </row>
    <row r="673" spans="1:9" ht="15" customHeight="1" x14ac:dyDescent="0.25">
      <c r="A673" s="112"/>
      <c r="B673" s="113"/>
      <c r="C673" s="19" t="s">
        <v>4339</v>
      </c>
      <c r="D673" s="29" t="s">
        <v>6362</v>
      </c>
      <c r="E673">
        <v>29.016667000000002</v>
      </c>
      <c r="F673">
        <v>-110.95</v>
      </c>
      <c r="G673" t="s">
        <v>8097</v>
      </c>
      <c r="H673" t="s">
        <v>7814</v>
      </c>
      <c r="I673">
        <v>2003</v>
      </c>
    </row>
    <row r="674" spans="1:9" ht="15" customHeight="1" x14ac:dyDescent="0.25">
      <c r="A674" s="112"/>
      <c r="B674" s="113"/>
      <c r="C674" s="19" t="s">
        <v>1870</v>
      </c>
      <c r="D674" s="20" t="s">
        <v>6362</v>
      </c>
      <c r="E674">
        <v>20.757221999999999</v>
      </c>
      <c r="F674">
        <v>-98.952222000000006</v>
      </c>
      <c r="G674" t="s">
        <v>8098</v>
      </c>
      <c r="H674" t="s">
        <v>7814</v>
      </c>
      <c r="I674">
        <v>2005</v>
      </c>
    </row>
    <row r="675" spans="1:9" ht="15" customHeight="1" x14ac:dyDescent="0.25">
      <c r="A675" s="112"/>
      <c r="B675" s="113"/>
      <c r="C675" s="19" t="s">
        <v>4387</v>
      </c>
      <c r="D675" s="29" t="s">
        <v>6362</v>
      </c>
      <c r="E675">
        <v>28.297222000000001</v>
      </c>
      <c r="F675">
        <v>-111.418611</v>
      </c>
      <c r="G675" t="s">
        <v>8099</v>
      </c>
      <c r="H675" t="s">
        <v>8100</v>
      </c>
      <c r="I675">
        <v>2018</v>
      </c>
    </row>
    <row r="676" spans="1:9" ht="15" customHeight="1" x14ac:dyDescent="0.25">
      <c r="A676" s="112"/>
      <c r="B676" s="113"/>
      <c r="C676" s="58" t="s">
        <v>6467</v>
      </c>
      <c r="D676" t="s">
        <v>6362</v>
      </c>
      <c r="E676">
        <v>26.15</v>
      </c>
      <c r="F676">
        <v>-97.983333000000002</v>
      </c>
      <c r="G676" t="s">
        <v>7834</v>
      </c>
      <c r="H676" t="s">
        <v>7835</v>
      </c>
      <c r="I676">
        <v>2007</v>
      </c>
    </row>
    <row r="677" spans="1:9" ht="15" customHeight="1" x14ac:dyDescent="0.25">
      <c r="A677" s="112"/>
      <c r="B677" s="113"/>
      <c r="C677" s="58" t="s">
        <v>6466</v>
      </c>
      <c r="D677" t="s">
        <v>6362</v>
      </c>
      <c r="E677">
        <v>26.15</v>
      </c>
      <c r="F677">
        <v>-97.983333000000002</v>
      </c>
      <c r="G677" t="s">
        <v>7834</v>
      </c>
      <c r="H677" t="s">
        <v>7835</v>
      </c>
      <c r="I677">
        <v>2007</v>
      </c>
    </row>
    <row r="678" spans="1:9" ht="15" customHeight="1" x14ac:dyDescent="0.25">
      <c r="A678" s="112"/>
      <c r="B678" s="113"/>
      <c r="C678" s="58" t="s">
        <v>6468</v>
      </c>
      <c r="D678" t="s">
        <v>6362</v>
      </c>
      <c r="E678">
        <v>26.15</v>
      </c>
      <c r="F678">
        <v>-97.983333000000002</v>
      </c>
      <c r="G678" t="s">
        <v>7834</v>
      </c>
      <c r="H678" t="s">
        <v>7835</v>
      </c>
      <c r="I678">
        <v>2007</v>
      </c>
    </row>
    <row r="679" spans="1:9" ht="15" customHeight="1" x14ac:dyDescent="0.25">
      <c r="A679" s="112"/>
      <c r="B679" s="113"/>
      <c r="C679" s="19" t="s">
        <v>148</v>
      </c>
      <c r="D679" s="20" t="s">
        <v>6362</v>
      </c>
      <c r="E679">
        <v>34.001707000000003</v>
      </c>
      <c r="F679">
        <v>-108.96906799999999</v>
      </c>
      <c r="G679" t="s">
        <v>7817</v>
      </c>
      <c r="H679" t="s">
        <v>7818</v>
      </c>
      <c r="I679">
        <v>1989</v>
      </c>
    </row>
    <row r="680" spans="1:9" ht="15" customHeight="1" x14ac:dyDescent="0.25">
      <c r="A680" s="112"/>
      <c r="B680" s="113"/>
      <c r="C680" s="19" t="s">
        <v>1871</v>
      </c>
      <c r="D680" s="20" t="s">
        <v>6362</v>
      </c>
      <c r="E680">
        <v>18.333333</v>
      </c>
      <c r="F680">
        <v>-97.466667000000001</v>
      </c>
      <c r="G680" t="s">
        <v>8101</v>
      </c>
      <c r="H680" t="s">
        <v>7814</v>
      </c>
      <c r="I680">
        <v>2000</v>
      </c>
    </row>
    <row r="681" spans="1:9" ht="15" customHeight="1" x14ac:dyDescent="0.25">
      <c r="A681" s="112"/>
      <c r="B681" s="113"/>
      <c r="C681" s="58" t="s">
        <v>6469</v>
      </c>
      <c r="D681" t="s">
        <v>6362</v>
      </c>
      <c r="E681">
        <v>26.15</v>
      </c>
      <c r="F681">
        <v>-97.983333000000002</v>
      </c>
      <c r="G681" t="s">
        <v>7834</v>
      </c>
      <c r="H681" t="s">
        <v>7835</v>
      </c>
      <c r="I681">
        <v>2007</v>
      </c>
    </row>
    <row r="682" spans="1:9" ht="15" customHeight="1" x14ac:dyDescent="0.25">
      <c r="A682" s="112"/>
      <c r="B682" s="113"/>
      <c r="C682" s="19" t="s">
        <v>151</v>
      </c>
      <c r="D682" s="20" t="s">
        <v>6362</v>
      </c>
      <c r="E682">
        <v>34.001707000000003</v>
      </c>
      <c r="F682">
        <v>-108.96906799999999</v>
      </c>
      <c r="G682" t="s">
        <v>7817</v>
      </c>
      <c r="H682" t="s">
        <v>7818</v>
      </c>
      <c r="I682">
        <v>1989</v>
      </c>
    </row>
    <row r="683" spans="1:9" ht="15" customHeight="1" x14ac:dyDescent="0.25">
      <c r="A683" s="112"/>
      <c r="B683" s="113"/>
      <c r="C683" s="19" t="s">
        <v>4338</v>
      </c>
      <c r="D683" s="29" t="s">
        <v>6362</v>
      </c>
      <c r="E683">
        <v>29.016667000000002</v>
      </c>
      <c r="F683">
        <v>-110.95</v>
      </c>
      <c r="G683" t="s">
        <v>8097</v>
      </c>
      <c r="H683" t="s">
        <v>7814</v>
      </c>
      <c r="I683">
        <v>2003</v>
      </c>
    </row>
    <row r="684" spans="1:9" ht="15" customHeight="1" x14ac:dyDescent="0.25">
      <c r="A684" s="112"/>
      <c r="B684" s="113"/>
      <c r="C684" s="58" t="s">
        <v>6471</v>
      </c>
      <c r="D684" t="s">
        <v>6362</v>
      </c>
      <c r="E684">
        <v>26.15</v>
      </c>
      <c r="F684">
        <v>-97.983333000000002</v>
      </c>
      <c r="G684" t="s">
        <v>7834</v>
      </c>
      <c r="H684" t="s">
        <v>7835</v>
      </c>
      <c r="I684">
        <v>2007</v>
      </c>
    </row>
    <row r="685" spans="1:9" ht="15" customHeight="1" x14ac:dyDescent="0.25">
      <c r="A685" s="112"/>
      <c r="B685" s="113"/>
      <c r="C685" s="58" t="s">
        <v>6470</v>
      </c>
      <c r="D685" t="s">
        <v>6362</v>
      </c>
      <c r="E685">
        <v>26.15</v>
      </c>
      <c r="F685">
        <v>-97.983333000000002</v>
      </c>
      <c r="G685" t="s">
        <v>7834</v>
      </c>
      <c r="H685" t="s">
        <v>7835</v>
      </c>
      <c r="I685">
        <v>2007</v>
      </c>
    </row>
    <row r="686" spans="1:9" ht="15" customHeight="1" x14ac:dyDescent="0.25">
      <c r="A686" s="112"/>
      <c r="B686" s="113"/>
      <c r="C686" s="58" t="s">
        <v>6472</v>
      </c>
      <c r="D686" t="s">
        <v>6362</v>
      </c>
      <c r="E686">
        <v>26.15</v>
      </c>
      <c r="F686">
        <v>-97.983333000000002</v>
      </c>
      <c r="G686" t="s">
        <v>7834</v>
      </c>
      <c r="H686" t="s">
        <v>7835</v>
      </c>
      <c r="I686">
        <v>2007</v>
      </c>
    </row>
    <row r="687" spans="1:9" ht="15" customHeight="1" x14ac:dyDescent="0.25">
      <c r="A687" s="112"/>
      <c r="B687" s="113"/>
      <c r="C687" s="19" t="s">
        <v>398</v>
      </c>
      <c r="D687" s="20" t="s">
        <v>6362</v>
      </c>
      <c r="E687">
        <v>-29.566666999999999</v>
      </c>
      <c r="F687">
        <v>17.95</v>
      </c>
      <c r="G687" t="s">
        <v>7807</v>
      </c>
      <c r="H687" t="s">
        <v>7808</v>
      </c>
      <c r="I687">
        <v>1994</v>
      </c>
    </row>
    <row r="688" spans="1:9" ht="15" customHeight="1" x14ac:dyDescent="0.25">
      <c r="A688" s="112"/>
      <c r="B688" s="113"/>
      <c r="C688" s="19" t="s">
        <v>4979</v>
      </c>
      <c r="D688" s="20" t="s">
        <v>6362</v>
      </c>
      <c r="E688">
        <v>46.216667000000001</v>
      </c>
      <c r="F688">
        <v>24.783332999999999</v>
      </c>
      <c r="G688" t="s">
        <v>7991</v>
      </c>
      <c r="H688" t="s">
        <v>7992</v>
      </c>
      <c r="I688">
        <v>2019</v>
      </c>
    </row>
    <row r="689" spans="1:9" ht="15" customHeight="1" x14ac:dyDescent="0.25">
      <c r="A689" s="112"/>
      <c r="B689" s="113"/>
      <c r="C689" s="19" t="s">
        <v>4980</v>
      </c>
      <c r="D689" s="20" t="s">
        <v>6362</v>
      </c>
      <c r="E689">
        <v>-36.6</v>
      </c>
      <c r="F689">
        <v>146.783333</v>
      </c>
      <c r="G689" t="s">
        <v>8102</v>
      </c>
      <c r="H689" t="s">
        <v>7907</v>
      </c>
      <c r="I689">
        <v>2019</v>
      </c>
    </row>
    <row r="690" spans="1:9" ht="15" customHeight="1" x14ac:dyDescent="0.25">
      <c r="A690" s="112"/>
      <c r="B690" s="113"/>
      <c r="C690" s="19" t="s">
        <v>399</v>
      </c>
      <c r="D690" s="20" t="s">
        <v>6362</v>
      </c>
      <c r="E690">
        <v>38</v>
      </c>
      <c r="F690">
        <v>23.633333</v>
      </c>
      <c r="G690" t="s">
        <v>7813</v>
      </c>
      <c r="H690" t="s">
        <v>7814</v>
      </c>
      <c r="I690">
        <v>1995</v>
      </c>
    </row>
    <row r="691" spans="1:9" ht="15" customHeight="1" x14ac:dyDescent="0.25">
      <c r="A691" s="112"/>
      <c r="B691" s="113"/>
      <c r="C691" s="19" t="s">
        <v>400</v>
      </c>
      <c r="D691" s="20" t="s">
        <v>6362</v>
      </c>
      <c r="E691">
        <v>37.016666999999998</v>
      </c>
      <c r="F691">
        <v>-6.55</v>
      </c>
      <c r="G691" t="s">
        <v>8071</v>
      </c>
      <c r="H691" t="s">
        <v>7849</v>
      </c>
      <c r="I691">
        <v>1988</v>
      </c>
    </row>
    <row r="692" spans="1:9" ht="15" customHeight="1" x14ac:dyDescent="0.25">
      <c r="A692" s="112"/>
      <c r="B692" s="113"/>
      <c r="C692" s="58" t="s">
        <v>6473</v>
      </c>
      <c r="D692" t="s">
        <v>6362</v>
      </c>
      <c r="E692">
        <v>-31.65</v>
      </c>
      <c r="F692">
        <v>-52.55</v>
      </c>
      <c r="G692" t="s">
        <v>7836</v>
      </c>
      <c r="H692" t="s">
        <v>7837</v>
      </c>
      <c r="I692">
        <v>2017</v>
      </c>
    </row>
    <row r="693" spans="1:9" ht="15" customHeight="1" x14ac:dyDescent="0.25">
      <c r="A693" s="112"/>
      <c r="B693" s="113"/>
      <c r="C693" s="19" t="s">
        <v>4392</v>
      </c>
      <c r="D693" s="29" t="s">
        <v>6363</v>
      </c>
      <c r="E693">
        <v>21.124421999999999</v>
      </c>
      <c r="F693">
        <v>104.971022</v>
      </c>
      <c r="G693" t="s">
        <v>8103</v>
      </c>
      <c r="H693" t="s">
        <v>7814</v>
      </c>
      <c r="I693">
        <v>2014</v>
      </c>
    </row>
    <row r="694" spans="1:9" ht="15" customHeight="1" x14ac:dyDescent="0.25">
      <c r="A694" s="112"/>
      <c r="B694" s="113"/>
      <c r="C694" s="19" t="s">
        <v>4390</v>
      </c>
      <c r="D694" s="29" t="s">
        <v>6362</v>
      </c>
      <c r="E694">
        <v>48.466749</v>
      </c>
      <c r="F694">
        <v>-123.419133</v>
      </c>
      <c r="G694" t="s">
        <v>8104</v>
      </c>
      <c r="H694" t="s">
        <v>8105</v>
      </c>
      <c r="I694">
        <v>2019</v>
      </c>
    </row>
    <row r="695" spans="1:9" x14ac:dyDescent="0.25">
      <c r="A695" s="112"/>
      <c r="B695" s="113"/>
      <c r="C695" s="62" t="s">
        <v>7663</v>
      </c>
      <c r="D695" t="s">
        <v>6362</v>
      </c>
      <c r="E695">
        <v>4.2039169999999997</v>
      </c>
      <c r="F695">
        <v>9.17</v>
      </c>
      <c r="G695" t="s">
        <v>8953</v>
      </c>
      <c r="H695" s="9" t="s">
        <v>7967</v>
      </c>
      <c r="I695">
        <v>2022</v>
      </c>
    </row>
    <row r="696" spans="1:9" ht="15" customHeight="1" x14ac:dyDescent="0.25">
      <c r="A696" s="112"/>
      <c r="B696" s="113"/>
      <c r="C696" s="19" t="s">
        <v>3069</v>
      </c>
      <c r="D696" s="20" t="s">
        <v>6362</v>
      </c>
      <c r="E696">
        <v>0.283333</v>
      </c>
      <c r="F696">
        <v>37.866667</v>
      </c>
      <c r="G696" t="s">
        <v>7829</v>
      </c>
      <c r="H696" t="s">
        <v>7830</v>
      </c>
      <c r="I696">
        <v>2011</v>
      </c>
    </row>
    <row r="697" spans="1:9" ht="15" customHeight="1" x14ac:dyDescent="0.25">
      <c r="A697" s="112"/>
      <c r="B697" s="113"/>
      <c r="C697" s="58" t="s">
        <v>6474</v>
      </c>
      <c r="D697" t="s">
        <v>6362</v>
      </c>
      <c r="E697">
        <v>-31.65</v>
      </c>
      <c r="F697">
        <v>-52.55</v>
      </c>
      <c r="G697" t="s">
        <v>7836</v>
      </c>
      <c r="H697" t="s">
        <v>7837</v>
      </c>
      <c r="I697">
        <v>2017</v>
      </c>
    </row>
    <row r="698" spans="1:9" ht="15" customHeight="1" x14ac:dyDescent="0.25">
      <c r="A698" s="112"/>
      <c r="B698" s="113"/>
      <c r="C698" s="19" t="s">
        <v>3746</v>
      </c>
      <c r="D698" s="20" t="s">
        <v>6362</v>
      </c>
      <c r="E698">
        <v>-20.416667</v>
      </c>
      <c r="F698">
        <v>57.716667000000001</v>
      </c>
      <c r="G698" t="s">
        <v>7926</v>
      </c>
      <c r="H698" t="s">
        <v>7927</v>
      </c>
      <c r="I698">
        <v>2002</v>
      </c>
    </row>
    <row r="699" spans="1:9" ht="15" customHeight="1" x14ac:dyDescent="0.25">
      <c r="A699" s="112"/>
      <c r="B699" s="113"/>
      <c r="C699" s="19" t="s">
        <v>3108</v>
      </c>
      <c r="D699" s="20" t="s">
        <v>6362</v>
      </c>
      <c r="E699">
        <v>-20.42774</v>
      </c>
      <c r="F699">
        <v>57.450059000000003</v>
      </c>
      <c r="G699" t="s">
        <v>7877</v>
      </c>
      <c r="H699" t="s">
        <v>7878</v>
      </c>
      <c r="I699">
        <v>2009</v>
      </c>
    </row>
    <row r="700" spans="1:9" ht="15" customHeight="1" x14ac:dyDescent="0.25">
      <c r="A700" s="112"/>
      <c r="B700" s="113"/>
      <c r="C700" s="19" t="s">
        <v>3338</v>
      </c>
      <c r="D700" s="20" t="s">
        <v>6362</v>
      </c>
      <c r="E700">
        <v>32.383333</v>
      </c>
      <c r="F700">
        <v>35.133333</v>
      </c>
      <c r="G700" t="s">
        <v>7974</v>
      </c>
      <c r="H700" t="s">
        <v>7975</v>
      </c>
      <c r="I700">
        <v>2015</v>
      </c>
    </row>
    <row r="701" spans="1:9" ht="15" customHeight="1" x14ac:dyDescent="0.25">
      <c r="A701" s="112"/>
      <c r="B701" s="113"/>
      <c r="C701" s="58" t="s">
        <v>6475</v>
      </c>
      <c r="D701" t="s">
        <v>6363</v>
      </c>
      <c r="E701">
        <v>26.15</v>
      </c>
      <c r="F701">
        <v>-97.983333000000002</v>
      </c>
      <c r="G701" t="s">
        <v>7834</v>
      </c>
      <c r="H701" t="s">
        <v>7835</v>
      </c>
      <c r="I701">
        <v>2007</v>
      </c>
    </row>
    <row r="702" spans="1:9" ht="15" customHeight="1" x14ac:dyDescent="0.25">
      <c r="A702" s="112"/>
      <c r="B702" s="113"/>
      <c r="C702" s="58" t="s">
        <v>7664</v>
      </c>
      <c r="D702" t="s">
        <v>6363</v>
      </c>
      <c r="E702">
        <v>35.341031000000001</v>
      </c>
      <c r="F702">
        <v>-111.683217</v>
      </c>
      <c r="G702" t="s">
        <v>7648</v>
      </c>
      <c r="H702" s="9" t="s">
        <v>8961</v>
      </c>
      <c r="I702">
        <v>2021</v>
      </c>
    </row>
    <row r="703" spans="1:9" ht="15" customHeight="1" x14ac:dyDescent="0.25">
      <c r="A703" s="112"/>
      <c r="B703" s="113"/>
      <c r="C703" s="19" t="s">
        <v>2070</v>
      </c>
      <c r="D703" s="20" t="s">
        <v>6362</v>
      </c>
      <c r="E703" s="9">
        <v>-29.537721999999999</v>
      </c>
      <c r="F703" s="9">
        <v>30.170306</v>
      </c>
      <c r="G703" s="1" t="s">
        <v>8963</v>
      </c>
      <c r="H703" s="1" t="s">
        <v>7873</v>
      </c>
      <c r="I703" s="1">
        <v>2009</v>
      </c>
    </row>
    <row r="704" spans="1:9" ht="15" customHeight="1" x14ac:dyDescent="0.25">
      <c r="A704" s="112"/>
      <c r="B704" s="113"/>
      <c r="C704" s="19" t="s">
        <v>2071</v>
      </c>
      <c r="D704" s="20" t="s">
        <v>6362</v>
      </c>
      <c r="E704" s="9">
        <v>-29.250278000000002</v>
      </c>
      <c r="F704" s="9">
        <v>30.255832999999999</v>
      </c>
      <c r="G704" s="1" t="s">
        <v>8963</v>
      </c>
      <c r="H704" s="1" t="s">
        <v>7873</v>
      </c>
      <c r="I704" s="1">
        <v>2009</v>
      </c>
    </row>
    <row r="705" spans="1:9" ht="15" customHeight="1" x14ac:dyDescent="0.25">
      <c r="A705" s="112"/>
      <c r="B705" s="113"/>
      <c r="C705" s="19" t="s">
        <v>4393</v>
      </c>
      <c r="D705" s="29" t="s">
        <v>6362</v>
      </c>
      <c r="E705">
        <v>-30.171467</v>
      </c>
      <c r="F705">
        <v>17.945967</v>
      </c>
      <c r="G705" t="s">
        <v>8106</v>
      </c>
      <c r="H705" t="s">
        <v>8107</v>
      </c>
      <c r="I705">
        <v>2019</v>
      </c>
    </row>
    <row r="706" spans="1:9" ht="15" customHeight="1" x14ac:dyDescent="0.25">
      <c r="A706" s="112"/>
      <c r="B706" s="113"/>
      <c r="C706" s="19" t="s">
        <v>4388</v>
      </c>
      <c r="D706" s="29" t="s">
        <v>6362</v>
      </c>
      <c r="E706">
        <v>51.265228999999998</v>
      </c>
      <c r="F706">
        <v>22.516328000000001</v>
      </c>
      <c r="G706" t="s">
        <v>8108</v>
      </c>
      <c r="H706" t="s">
        <v>8109</v>
      </c>
      <c r="I706">
        <v>2015</v>
      </c>
    </row>
    <row r="707" spans="1:9" ht="15" customHeight="1" x14ac:dyDescent="0.25">
      <c r="A707" s="112"/>
      <c r="B707" s="113"/>
      <c r="C707" s="19" t="s">
        <v>4389</v>
      </c>
      <c r="D707" s="29" t="s">
        <v>6362</v>
      </c>
      <c r="E707">
        <v>51.265228999999998</v>
      </c>
      <c r="F707">
        <v>22.516328000000001</v>
      </c>
      <c r="G707" t="s">
        <v>8108</v>
      </c>
      <c r="H707" t="s">
        <v>8109</v>
      </c>
      <c r="I707">
        <v>2015</v>
      </c>
    </row>
    <row r="708" spans="1:9" ht="15" customHeight="1" x14ac:dyDescent="0.25">
      <c r="A708" s="112"/>
      <c r="B708" s="113"/>
      <c r="C708" s="19" t="s">
        <v>2120</v>
      </c>
      <c r="D708" s="29" t="s">
        <v>6362</v>
      </c>
      <c r="E708">
        <v>51.265228999999998</v>
      </c>
      <c r="F708">
        <v>22.516328000000001</v>
      </c>
      <c r="G708" t="s">
        <v>8108</v>
      </c>
      <c r="H708" t="s">
        <v>8109</v>
      </c>
      <c r="I708">
        <v>2015</v>
      </c>
    </row>
    <row r="709" spans="1:9" ht="15" customHeight="1" x14ac:dyDescent="0.25">
      <c r="A709" s="112"/>
      <c r="B709" s="113"/>
      <c r="C709" s="19" t="s">
        <v>4244</v>
      </c>
      <c r="D709" s="20" t="s">
        <v>6362</v>
      </c>
      <c r="E709" s="9">
        <v>-20.476803</v>
      </c>
      <c r="F709" s="9">
        <v>164.36779999999999</v>
      </c>
      <c r="G709" s="9" t="s">
        <v>7824</v>
      </c>
      <c r="H709" s="9" t="s">
        <v>7814</v>
      </c>
      <c r="I709" s="9">
        <v>2004</v>
      </c>
    </row>
    <row r="710" spans="1:9" ht="15" customHeight="1" x14ac:dyDescent="0.25">
      <c r="A710" s="112"/>
      <c r="B710" s="113"/>
      <c r="C710" s="19" t="s">
        <v>2999</v>
      </c>
      <c r="D710" s="20" t="s">
        <v>6362</v>
      </c>
      <c r="E710">
        <v>46.55</v>
      </c>
      <c r="F710">
        <v>-66.116667000000007</v>
      </c>
      <c r="G710" t="s">
        <v>8061</v>
      </c>
      <c r="H710" t="s">
        <v>8055</v>
      </c>
      <c r="I710">
        <v>1987</v>
      </c>
    </row>
    <row r="711" spans="1:9" ht="15" customHeight="1" x14ac:dyDescent="0.25">
      <c r="A711" s="112"/>
      <c r="B711" s="113"/>
      <c r="C711" s="19" t="s">
        <v>3911</v>
      </c>
      <c r="D711" s="20" t="s">
        <v>6362</v>
      </c>
      <c r="E711">
        <v>36.1</v>
      </c>
      <c r="F711">
        <v>137.55000000000001</v>
      </c>
      <c r="G711" t="s">
        <v>7989</v>
      </c>
      <c r="H711" t="s">
        <v>7990</v>
      </c>
      <c r="I711">
        <v>2016</v>
      </c>
    </row>
    <row r="712" spans="1:9" ht="15" customHeight="1" x14ac:dyDescent="0.25">
      <c r="A712" s="112"/>
      <c r="B712" s="113"/>
      <c r="C712" s="62" t="s">
        <v>7312</v>
      </c>
      <c r="D712" t="s">
        <v>6362</v>
      </c>
      <c r="E712">
        <v>42.666666999999997</v>
      </c>
      <c r="F712">
        <v>141.6</v>
      </c>
      <c r="G712" t="s">
        <v>7997</v>
      </c>
      <c r="H712" t="s">
        <v>7849</v>
      </c>
      <c r="I712">
        <v>2012</v>
      </c>
    </row>
    <row r="713" spans="1:9" ht="15" customHeight="1" x14ac:dyDescent="0.25">
      <c r="A713" s="112"/>
      <c r="B713" s="113"/>
      <c r="C713" s="19" t="s">
        <v>4983</v>
      </c>
      <c r="D713" s="20" t="s">
        <v>6362</v>
      </c>
      <c r="E713">
        <v>45.25</v>
      </c>
      <c r="F713">
        <v>-110.75</v>
      </c>
      <c r="G713" t="s">
        <v>7886</v>
      </c>
      <c r="H713" t="s">
        <v>7835</v>
      </c>
      <c r="I713">
        <v>2018</v>
      </c>
    </row>
    <row r="714" spans="1:9" ht="15" customHeight="1" x14ac:dyDescent="0.25">
      <c r="A714" s="112"/>
      <c r="B714" s="113"/>
      <c r="C714" s="19" t="s">
        <v>4982</v>
      </c>
      <c r="D714" s="20" t="s">
        <v>6362</v>
      </c>
      <c r="E714">
        <v>45.25</v>
      </c>
      <c r="F714">
        <v>-110.75</v>
      </c>
      <c r="G714" t="s">
        <v>7886</v>
      </c>
      <c r="H714" t="s">
        <v>7835</v>
      </c>
      <c r="I714">
        <v>2018</v>
      </c>
    </row>
    <row r="715" spans="1:9" ht="15" customHeight="1" x14ac:dyDescent="0.25">
      <c r="A715" s="112"/>
      <c r="B715" s="113"/>
      <c r="C715" s="19" t="s">
        <v>4981</v>
      </c>
      <c r="D715" s="20" t="s">
        <v>6362</v>
      </c>
      <c r="E715">
        <v>44.566667000000002</v>
      </c>
      <c r="F715">
        <v>-66.75</v>
      </c>
      <c r="G715" t="s">
        <v>8110</v>
      </c>
      <c r="H715" t="s">
        <v>8111</v>
      </c>
      <c r="I715">
        <v>2006</v>
      </c>
    </row>
    <row r="716" spans="1:9" ht="15" customHeight="1" x14ac:dyDescent="0.25">
      <c r="A716" s="112"/>
      <c r="B716" s="113"/>
      <c r="C716" s="58" t="s">
        <v>6478</v>
      </c>
      <c r="D716" t="s">
        <v>6362</v>
      </c>
      <c r="E716">
        <v>26.15</v>
      </c>
      <c r="F716">
        <v>-97.983333000000002</v>
      </c>
      <c r="G716" t="s">
        <v>7834</v>
      </c>
      <c r="H716" t="s">
        <v>7835</v>
      </c>
      <c r="I716">
        <v>2007</v>
      </c>
    </row>
    <row r="717" spans="1:9" ht="15" customHeight="1" x14ac:dyDescent="0.25">
      <c r="A717" s="112"/>
      <c r="B717" s="113"/>
      <c r="C717" s="58" t="s">
        <v>6477</v>
      </c>
      <c r="D717" t="s">
        <v>6362</v>
      </c>
      <c r="E717">
        <v>26.15</v>
      </c>
      <c r="F717">
        <v>-97.983333000000002</v>
      </c>
      <c r="G717" t="s">
        <v>7834</v>
      </c>
      <c r="H717" t="s">
        <v>7835</v>
      </c>
      <c r="I717">
        <v>2007</v>
      </c>
    </row>
    <row r="718" spans="1:9" ht="15" customHeight="1" x14ac:dyDescent="0.25">
      <c r="A718" s="112"/>
      <c r="B718" s="113"/>
      <c r="C718" s="58" t="s">
        <v>6476</v>
      </c>
      <c r="D718" t="s">
        <v>6362</v>
      </c>
      <c r="E718">
        <v>26.15</v>
      </c>
      <c r="F718">
        <v>-97.983333000000002</v>
      </c>
      <c r="G718" t="s">
        <v>7834</v>
      </c>
      <c r="H718" t="s">
        <v>7835</v>
      </c>
      <c r="I718">
        <v>2007</v>
      </c>
    </row>
    <row r="719" spans="1:9" ht="15" customHeight="1" x14ac:dyDescent="0.25">
      <c r="A719" s="112"/>
      <c r="B719" s="113"/>
      <c r="C719" s="19" t="s">
        <v>2072</v>
      </c>
      <c r="D719" s="20" t="s">
        <v>6362</v>
      </c>
      <c r="E719">
        <v>-31.633333</v>
      </c>
      <c r="F719">
        <v>18.75</v>
      </c>
      <c r="G719" t="s">
        <v>8112</v>
      </c>
      <c r="H719" t="s">
        <v>7814</v>
      </c>
      <c r="I719">
        <v>2001</v>
      </c>
    </row>
    <row r="720" spans="1:9" ht="15" customHeight="1" x14ac:dyDescent="0.25">
      <c r="A720" s="112"/>
      <c r="B720" s="113"/>
      <c r="C720" s="19" t="s">
        <v>405</v>
      </c>
      <c r="D720" s="20" t="s">
        <v>6362</v>
      </c>
      <c r="E720">
        <v>38</v>
      </c>
      <c r="F720">
        <v>23.633333</v>
      </c>
      <c r="G720" t="s">
        <v>7813</v>
      </c>
      <c r="H720" t="s">
        <v>7814</v>
      </c>
      <c r="I720">
        <v>1995</v>
      </c>
    </row>
    <row r="721" spans="1:9" ht="15" customHeight="1" x14ac:dyDescent="0.25">
      <c r="A721" s="112"/>
      <c r="B721" s="113"/>
      <c r="C721" s="19" t="s">
        <v>2840</v>
      </c>
      <c r="D721" s="20" t="s">
        <v>6362</v>
      </c>
      <c r="E721">
        <v>38</v>
      </c>
      <c r="F721">
        <v>23.633333</v>
      </c>
      <c r="G721" t="s">
        <v>7813</v>
      </c>
      <c r="H721" t="s">
        <v>7814</v>
      </c>
      <c r="I721">
        <v>1995</v>
      </c>
    </row>
    <row r="722" spans="1:9" ht="15" customHeight="1" x14ac:dyDescent="0.25">
      <c r="A722" s="112"/>
      <c r="B722" s="113"/>
      <c r="C722" s="19" t="s">
        <v>409</v>
      </c>
      <c r="D722" s="20" t="s">
        <v>6362</v>
      </c>
      <c r="E722">
        <v>38</v>
      </c>
      <c r="F722">
        <v>23.633333</v>
      </c>
      <c r="G722" t="s">
        <v>7813</v>
      </c>
      <c r="H722" t="s">
        <v>7814</v>
      </c>
      <c r="I722">
        <v>1995</v>
      </c>
    </row>
    <row r="723" spans="1:9" ht="15" customHeight="1" x14ac:dyDescent="0.25">
      <c r="A723" s="112"/>
      <c r="B723" s="113"/>
      <c r="C723" s="19" t="s">
        <v>4984</v>
      </c>
      <c r="D723" s="20" t="s">
        <v>6362</v>
      </c>
      <c r="E723">
        <v>46.216667000000001</v>
      </c>
      <c r="F723">
        <v>24.783332999999999</v>
      </c>
      <c r="G723" t="s">
        <v>7991</v>
      </c>
      <c r="H723" t="s">
        <v>7992</v>
      </c>
      <c r="I723">
        <v>2019</v>
      </c>
    </row>
    <row r="724" spans="1:9" ht="15" customHeight="1" x14ac:dyDescent="0.25">
      <c r="A724" s="112"/>
      <c r="B724" s="113"/>
      <c r="C724" s="58" t="s">
        <v>7201</v>
      </c>
      <c r="D724" t="s">
        <v>6362</v>
      </c>
      <c r="E724">
        <v>27.002500000000001</v>
      </c>
      <c r="F724">
        <v>100.1825</v>
      </c>
      <c r="G724" t="s">
        <v>7993</v>
      </c>
      <c r="H724" t="s">
        <v>7994</v>
      </c>
      <c r="I724">
        <v>2016</v>
      </c>
    </row>
    <row r="725" spans="1:9" ht="15" customHeight="1" x14ac:dyDescent="0.25">
      <c r="A725" s="112"/>
      <c r="B725" s="113"/>
      <c r="C725" s="58" t="s">
        <v>6479</v>
      </c>
      <c r="D725" t="s">
        <v>6362</v>
      </c>
      <c r="E725">
        <v>-31.65</v>
      </c>
      <c r="F725">
        <v>-52.55</v>
      </c>
      <c r="G725" t="s">
        <v>7836</v>
      </c>
      <c r="H725" t="s">
        <v>7837</v>
      </c>
      <c r="I725">
        <v>2017</v>
      </c>
    </row>
    <row r="726" spans="1:9" ht="15" customHeight="1" x14ac:dyDescent="0.25">
      <c r="A726" s="112"/>
      <c r="B726" s="113"/>
      <c r="C726" s="58" t="s">
        <v>7202</v>
      </c>
      <c r="D726" s="9" t="s">
        <v>6362</v>
      </c>
      <c r="E726">
        <v>27.002777999999999</v>
      </c>
      <c r="F726">
        <v>100.20138900000001</v>
      </c>
      <c r="G726" t="s">
        <v>7993</v>
      </c>
      <c r="H726" t="s">
        <v>7994</v>
      </c>
      <c r="I726">
        <v>2016</v>
      </c>
    </row>
    <row r="727" spans="1:9" ht="15" customHeight="1" x14ac:dyDescent="0.25">
      <c r="A727" s="112"/>
      <c r="B727" s="113"/>
      <c r="C727" s="58" t="s">
        <v>7417</v>
      </c>
      <c r="D727" s="9" t="s">
        <v>6363</v>
      </c>
      <c r="E727">
        <v>21.583333</v>
      </c>
      <c r="F727">
        <v>101.2</v>
      </c>
      <c r="G727" t="s">
        <v>8113</v>
      </c>
      <c r="H727" t="s">
        <v>8114</v>
      </c>
      <c r="I727">
        <v>2000</v>
      </c>
    </row>
    <row r="728" spans="1:9" ht="15" customHeight="1" x14ac:dyDescent="0.25">
      <c r="A728" s="112"/>
      <c r="B728" s="113"/>
      <c r="C728" s="19" t="s">
        <v>4985</v>
      </c>
      <c r="D728" s="20" t="s">
        <v>6362</v>
      </c>
      <c r="E728">
        <v>46.216667000000001</v>
      </c>
      <c r="F728">
        <v>24.783332999999999</v>
      </c>
      <c r="G728" t="s">
        <v>7991</v>
      </c>
      <c r="H728" t="s">
        <v>7992</v>
      </c>
      <c r="I728">
        <v>2019</v>
      </c>
    </row>
    <row r="729" spans="1:9" ht="15" customHeight="1" x14ac:dyDescent="0.25">
      <c r="A729" s="112"/>
      <c r="B729" s="113"/>
      <c r="C729" s="19" t="s">
        <v>410</v>
      </c>
      <c r="D729" s="20" t="s">
        <v>6362</v>
      </c>
      <c r="E729">
        <v>38</v>
      </c>
      <c r="F729">
        <v>23.633333</v>
      </c>
      <c r="G729" t="s">
        <v>7813</v>
      </c>
      <c r="H729" t="s">
        <v>7814</v>
      </c>
      <c r="I729">
        <v>1995</v>
      </c>
    </row>
    <row r="730" spans="1:9" ht="15" customHeight="1" x14ac:dyDescent="0.25">
      <c r="A730" s="112"/>
      <c r="B730" s="113"/>
      <c r="C730" s="19" t="s">
        <v>4987</v>
      </c>
      <c r="D730" s="20" t="s">
        <v>6362</v>
      </c>
      <c r="E730">
        <v>48.116667</v>
      </c>
      <c r="F730">
        <v>16.733332999999998</v>
      </c>
      <c r="G730" t="s">
        <v>7936</v>
      </c>
      <c r="H730" t="s">
        <v>7837</v>
      </c>
      <c r="I730">
        <v>2018</v>
      </c>
    </row>
    <row r="731" spans="1:9" ht="15" customHeight="1" x14ac:dyDescent="0.25">
      <c r="A731" s="112"/>
      <c r="B731" s="113"/>
      <c r="C731" s="19" t="s">
        <v>4986</v>
      </c>
      <c r="D731" s="20" t="s">
        <v>6362</v>
      </c>
      <c r="E731">
        <v>39.774475000000002</v>
      </c>
      <c r="F731">
        <v>3.1292610000000001</v>
      </c>
      <c r="G731" t="s">
        <v>7901</v>
      </c>
      <c r="H731" t="s">
        <v>7902</v>
      </c>
      <c r="I731">
        <v>2017</v>
      </c>
    </row>
    <row r="732" spans="1:9" ht="15" customHeight="1" x14ac:dyDescent="0.25">
      <c r="A732" s="112"/>
      <c r="B732" s="113"/>
      <c r="C732" s="19" t="s">
        <v>3690</v>
      </c>
      <c r="D732" s="20" t="s">
        <v>6362</v>
      </c>
      <c r="E732">
        <v>35.066667000000002</v>
      </c>
      <c r="F732">
        <v>135.683333</v>
      </c>
      <c r="G732" t="s">
        <v>7896</v>
      </c>
      <c r="H732" t="s">
        <v>7832</v>
      </c>
      <c r="I732">
        <v>1990</v>
      </c>
    </row>
    <row r="733" spans="1:9" ht="15" customHeight="1" x14ac:dyDescent="0.25">
      <c r="A733" s="112"/>
      <c r="B733" s="113"/>
      <c r="C733" s="62" t="s">
        <v>7313</v>
      </c>
      <c r="D733" t="s">
        <v>6362</v>
      </c>
      <c r="E733">
        <v>42.666666999999997</v>
      </c>
      <c r="F733">
        <v>141.6</v>
      </c>
      <c r="G733" t="s">
        <v>7997</v>
      </c>
      <c r="H733" t="s">
        <v>7849</v>
      </c>
      <c r="I733">
        <v>2012</v>
      </c>
    </row>
    <row r="734" spans="1:9" ht="15" customHeight="1" x14ac:dyDescent="0.25">
      <c r="A734" s="112"/>
      <c r="B734" s="113"/>
      <c r="C734" s="58" t="s">
        <v>6480</v>
      </c>
      <c r="D734" t="s">
        <v>6362</v>
      </c>
      <c r="E734">
        <v>-31.65</v>
      </c>
      <c r="F734">
        <v>-52.55</v>
      </c>
      <c r="G734" t="s">
        <v>7836</v>
      </c>
      <c r="H734" t="s">
        <v>7837</v>
      </c>
      <c r="I734">
        <v>2017</v>
      </c>
    </row>
    <row r="735" spans="1:9" ht="15" customHeight="1" x14ac:dyDescent="0.25">
      <c r="A735" s="112"/>
      <c r="B735" s="113"/>
      <c r="C735" s="19" t="s">
        <v>412</v>
      </c>
      <c r="D735" s="20" t="s">
        <v>6362</v>
      </c>
      <c r="E735">
        <v>38</v>
      </c>
      <c r="F735">
        <v>23.633333</v>
      </c>
      <c r="G735" t="s">
        <v>7813</v>
      </c>
      <c r="H735" t="s">
        <v>7814</v>
      </c>
      <c r="I735">
        <v>1995</v>
      </c>
    </row>
    <row r="736" spans="1:9" ht="15" customHeight="1" x14ac:dyDescent="0.25">
      <c r="A736" s="112"/>
      <c r="B736" s="113"/>
      <c r="C736" s="19" t="s">
        <v>3268</v>
      </c>
      <c r="D736" s="20" t="s">
        <v>6362</v>
      </c>
      <c r="E736">
        <v>32.383333</v>
      </c>
      <c r="F736">
        <v>35.133333</v>
      </c>
      <c r="G736" t="s">
        <v>7974</v>
      </c>
      <c r="H736" t="s">
        <v>7975</v>
      </c>
      <c r="I736">
        <v>2015</v>
      </c>
    </row>
    <row r="737" spans="1:9" ht="15" customHeight="1" x14ac:dyDescent="0.25">
      <c r="A737" s="112"/>
      <c r="B737" s="113"/>
      <c r="C737" s="58" t="s">
        <v>7431</v>
      </c>
      <c r="D737" t="s">
        <v>6363</v>
      </c>
      <c r="E737">
        <v>-31.962778</v>
      </c>
      <c r="F737">
        <v>115.831306</v>
      </c>
      <c r="G737" t="s">
        <v>7906</v>
      </c>
      <c r="H737" t="s">
        <v>7907</v>
      </c>
      <c r="I737">
        <v>2022</v>
      </c>
    </row>
    <row r="738" spans="1:9" ht="15" customHeight="1" x14ac:dyDescent="0.25">
      <c r="A738" s="112"/>
      <c r="B738" s="113"/>
      <c r="C738" s="19" t="s">
        <v>4988</v>
      </c>
      <c r="D738" s="20" t="s">
        <v>6362</v>
      </c>
      <c r="E738">
        <v>45.65</v>
      </c>
      <c r="F738">
        <v>-110.95</v>
      </c>
      <c r="G738" t="s">
        <v>7985</v>
      </c>
      <c r="H738" t="s">
        <v>7873</v>
      </c>
      <c r="I738">
        <v>2019</v>
      </c>
    </row>
    <row r="739" spans="1:9" ht="15" customHeight="1" x14ac:dyDescent="0.25">
      <c r="A739" s="112"/>
      <c r="B739" s="113"/>
      <c r="C739" s="19" t="s">
        <v>6101</v>
      </c>
      <c r="D739" s="20" t="s">
        <v>6362</v>
      </c>
      <c r="E739">
        <v>37.700000000000003</v>
      </c>
      <c r="F739">
        <v>-119.55</v>
      </c>
      <c r="G739" t="s">
        <v>7976</v>
      </c>
      <c r="H739" t="s">
        <v>7847</v>
      </c>
      <c r="I739">
        <v>2020</v>
      </c>
    </row>
    <row r="740" spans="1:9" ht="15" customHeight="1" x14ac:dyDescent="0.25">
      <c r="A740" s="112"/>
      <c r="B740" s="113"/>
      <c r="C740" s="19" t="s">
        <v>2073</v>
      </c>
      <c r="D740" s="20" t="s">
        <v>6362</v>
      </c>
      <c r="E740">
        <v>-32.075422000000003</v>
      </c>
      <c r="F740">
        <v>19.080117000000001</v>
      </c>
      <c r="G740" t="s">
        <v>8115</v>
      </c>
      <c r="H740" t="s">
        <v>7828</v>
      </c>
      <c r="I740">
        <v>2009</v>
      </c>
    </row>
    <row r="741" spans="1:9" ht="15" customHeight="1" x14ac:dyDescent="0.25">
      <c r="A741" s="112"/>
      <c r="B741" s="113"/>
      <c r="C741" s="19" t="s">
        <v>4391</v>
      </c>
      <c r="D741" s="29" t="s">
        <v>6362</v>
      </c>
      <c r="E741">
        <v>33.935000000000002</v>
      </c>
      <c r="F741">
        <v>-83.460999999999999</v>
      </c>
      <c r="G741" t="s">
        <v>8116</v>
      </c>
      <c r="H741" t="s">
        <v>7814</v>
      </c>
      <c r="I741">
        <v>2014</v>
      </c>
    </row>
    <row r="742" spans="1:9" ht="15" customHeight="1" x14ac:dyDescent="0.25">
      <c r="A742" s="112"/>
      <c r="B742" s="113"/>
      <c r="C742" s="19" t="s">
        <v>3392</v>
      </c>
      <c r="D742" s="20" t="s">
        <v>6362</v>
      </c>
      <c r="E742">
        <v>26.15</v>
      </c>
      <c r="F742">
        <v>-97.983333000000002</v>
      </c>
      <c r="G742" t="s">
        <v>7834</v>
      </c>
      <c r="H742" t="s">
        <v>7835</v>
      </c>
      <c r="I742">
        <v>2007</v>
      </c>
    </row>
    <row r="743" spans="1:9" ht="15" customHeight="1" x14ac:dyDescent="0.25">
      <c r="A743" s="112" t="s">
        <v>27</v>
      </c>
      <c r="B743" s="113">
        <v>37</v>
      </c>
      <c r="C743" s="19" t="s">
        <v>4394</v>
      </c>
      <c r="D743" s="29" t="s">
        <v>6362</v>
      </c>
      <c r="E743" s="9" t="s">
        <v>1979</v>
      </c>
      <c r="F743" s="9" t="s">
        <v>1979</v>
      </c>
      <c r="G743" t="s">
        <v>8117</v>
      </c>
      <c r="H743" t="s">
        <v>7832</v>
      </c>
      <c r="I743">
        <v>1998</v>
      </c>
    </row>
    <row r="744" spans="1:9" ht="15" customHeight="1" x14ac:dyDescent="0.25">
      <c r="A744" s="112"/>
      <c r="B744" s="113"/>
      <c r="C744" s="19" t="s">
        <v>4395</v>
      </c>
      <c r="D744" s="29" t="s">
        <v>6362</v>
      </c>
      <c r="E744" s="9" t="s">
        <v>1979</v>
      </c>
      <c r="F744" s="9" t="s">
        <v>1979</v>
      </c>
      <c r="G744" t="s">
        <v>8117</v>
      </c>
      <c r="H744" t="s">
        <v>7832</v>
      </c>
      <c r="I744">
        <v>1998</v>
      </c>
    </row>
    <row r="745" spans="1:9" ht="15" customHeight="1" x14ac:dyDescent="0.25">
      <c r="A745" s="112"/>
      <c r="B745" s="113"/>
      <c r="C745" s="19" t="s">
        <v>4396</v>
      </c>
      <c r="D745" s="29" t="s">
        <v>6362</v>
      </c>
      <c r="E745" s="9" t="s">
        <v>1979</v>
      </c>
      <c r="F745" s="9" t="s">
        <v>1979</v>
      </c>
      <c r="G745" t="s">
        <v>8117</v>
      </c>
      <c r="H745" t="s">
        <v>7832</v>
      </c>
      <c r="I745">
        <v>1998</v>
      </c>
    </row>
    <row r="746" spans="1:9" ht="15" customHeight="1" x14ac:dyDescent="0.25">
      <c r="A746" s="115" t="s">
        <v>417</v>
      </c>
      <c r="B746" s="114">
        <v>32913</v>
      </c>
      <c r="C746" s="19" t="s">
        <v>419</v>
      </c>
      <c r="D746" s="20" t="s">
        <v>6362</v>
      </c>
      <c r="E746">
        <v>-22.766667000000002</v>
      </c>
      <c r="F746">
        <v>-48.416666999999997</v>
      </c>
      <c r="G746" t="s">
        <v>7862</v>
      </c>
      <c r="H746" t="s">
        <v>7832</v>
      </c>
      <c r="I746">
        <v>2006</v>
      </c>
    </row>
    <row r="747" spans="1:9" ht="15" customHeight="1" x14ac:dyDescent="0.25">
      <c r="A747" s="115"/>
      <c r="B747" s="114"/>
      <c r="C747" s="19" t="s">
        <v>3208</v>
      </c>
      <c r="D747" s="20" t="s">
        <v>6362</v>
      </c>
      <c r="E747">
        <v>46.433332999999998</v>
      </c>
      <c r="F747">
        <v>9.9333329999999993</v>
      </c>
      <c r="G747" t="s">
        <v>7984</v>
      </c>
      <c r="H747" t="s">
        <v>7902</v>
      </c>
      <c r="I747">
        <v>2010</v>
      </c>
    </row>
    <row r="748" spans="1:9" ht="15" customHeight="1" x14ac:dyDescent="0.25">
      <c r="A748" s="115"/>
      <c r="B748" s="114"/>
      <c r="C748" s="19" t="s">
        <v>4989</v>
      </c>
      <c r="D748" s="20" t="s">
        <v>6362</v>
      </c>
      <c r="E748">
        <v>48.116667</v>
      </c>
      <c r="F748">
        <v>16.733332999999998</v>
      </c>
      <c r="G748" t="s">
        <v>7936</v>
      </c>
      <c r="H748" t="s">
        <v>7837</v>
      </c>
      <c r="I748">
        <v>2018</v>
      </c>
    </row>
    <row r="749" spans="1:9" ht="15" customHeight="1" x14ac:dyDescent="0.25">
      <c r="A749" s="115"/>
      <c r="B749" s="114"/>
      <c r="C749" s="19" t="s">
        <v>3283</v>
      </c>
      <c r="D749" s="20" t="s">
        <v>6362</v>
      </c>
      <c r="E749">
        <v>32.383333</v>
      </c>
      <c r="F749">
        <v>35.133333</v>
      </c>
      <c r="G749" t="s">
        <v>7974</v>
      </c>
      <c r="H749" t="s">
        <v>7975</v>
      </c>
      <c r="I749">
        <v>2015</v>
      </c>
    </row>
    <row r="750" spans="1:9" ht="15" customHeight="1" x14ac:dyDescent="0.25">
      <c r="A750" s="115"/>
      <c r="B750" s="114"/>
      <c r="C750" s="19" t="s">
        <v>3284</v>
      </c>
      <c r="D750" s="20" t="s">
        <v>6362</v>
      </c>
      <c r="E750">
        <v>32.383333</v>
      </c>
      <c r="F750">
        <v>35.133333</v>
      </c>
      <c r="G750" t="s">
        <v>7974</v>
      </c>
      <c r="H750" t="s">
        <v>7975</v>
      </c>
      <c r="I750">
        <v>2015</v>
      </c>
    </row>
    <row r="751" spans="1:9" ht="15" customHeight="1" x14ac:dyDescent="0.25">
      <c r="A751" s="115"/>
      <c r="B751" s="114"/>
      <c r="C751" s="19" t="s">
        <v>2745</v>
      </c>
      <c r="D751" s="20" t="s">
        <v>6362</v>
      </c>
      <c r="E751">
        <v>53.816667000000002</v>
      </c>
      <c r="F751">
        <v>-2.016667</v>
      </c>
      <c r="G751" t="s">
        <v>8118</v>
      </c>
      <c r="H751" t="s">
        <v>7845</v>
      </c>
      <c r="I751">
        <v>2016</v>
      </c>
    </row>
    <row r="752" spans="1:9" ht="15" customHeight="1" x14ac:dyDescent="0.25">
      <c r="A752" s="115"/>
      <c r="B752" s="114"/>
      <c r="C752" s="19" t="s">
        <v>3285</v>
      </c>
      <c r="D752" s="20" t="s">
        <v>6362</v>
      </c>
      <c r="E752">
        <v>32.383333</v>
      </c>
      <c r="F752">
        <v>35.133333</v>
      </c>
      <c r="G752" t="s">
        <v>7974</v>
      </c>
      <c r="H752" t="s">
        <v>7975</v>
      </c>
      <c r="I752">
        <v>2015</v>
      </c>
    </row>
    <row r="753" spans="1:9" ht="15" customHeight="1" x14ac:dyDescent="0.25">
      <c r="A753" s="115"/>
      <c r="B753" s="114"/>
      <c r="C753" s="19" t="s">
        <v>2340</v>
      </c>
      <c r="D753" s="20" t="s">
        <v>6362</v>
      </c>
      <c r="E753">
        <v>-20.544167000000002</v>
      </c>
      <c r="F753">
        <v>-54.398333000000001</v>
      </c>
      <c r="G753" t="s">
        <v>7848</v>
      </c>
      <c r="H753" t="s">
        <v>7849</v>
      </c>
      <c r="I753">
        <v>2018</v>
      </c>
    </row>
    <row r="754" spans="1:9" ht="15" customHeight="1" x14ac:dyDescent="0.25">
      <c r="A754" s="115"/>
      <c r="B754" s="114"/>
      <c r="C754" s="19" t="s">
        <v>421</v>
      </c>
      <c r="D754" s="20" t="s">
        <v>6362</v>
      </c>
      <c r="E754">
        <v>-24.2</v>
      </c>
      <c r="F754">
        <v>-48.433332999999998</v>
      </c>
      <c r="G754" t="s">
        <v>7858</v>
      </c>
      <c r="H754" t="s">
        <v>7835</v>
      </c>
      <c r="I754">
        <v>2010</v>
      </c>
    </row>
    <row r="755" spans="1:9" ht="15" customHeight="1" x14ac:dyDescent="0.25">
      <c r="A755" s="115"/>
      <c r="B755" s="114"/>
      <c r="C755" s="19" t="s">
        <v>422</v>
      </c>
      <c r="D755" s="20" t="s">
        <v>6362</v>
      </c>
      <c r="E755">
        <v>-30.333333</v>
      </c>
      <c r="F755">
        <v>-50.833333000000003</v>
      </c>
      <c r="G755" t="s">
        <v>7932</v>
      </c>
      <c r="H755" t="s">
        <v>7853</v>
      </c>
      <c r="I755">
        <v>2008</v>
      </c>
    </row>
    <row r="756" spans="1:9" ht="15" customHeight="1" x14ac:dyDescent="0.25">
      <c r="A756" s="115"/>
      <c r="B756" s="114"/>
      <c r="C756" s="58" t="s">
        <v>6481</v>
      </c>
      <c r="D756" t="s">
        <v>6362</v>
      </c>
      <c r="E756">
        <v>-31.65</v>
      </c>
      <c r="F756">
        <v>-52.55</v>
      </c>
      <c r="G756" t="s">
        <v>7836</v>
      </c>
      <c r="H756" t="s">
        <v>7837</v>
      </c>
      <c r="I756">
        <v>2017</v>
      </c>
    </row>
    <row r="757" spans="1:9" ht="15" customHeight="1" x14ac:dyDescent="0.25">
      <c r="A757" s="115"/>
      <c r="B757" s="114"/>
      <c r="C757" s="19" t="s">
        <v>4298</v>
      </c>
      <c r="D757" s="20" t="s">
        <v>6362</v>
      </c>
      <c r="E757">
        <v>0.283333</v>
      </c>
      <c r="F757">
        <v>34.9</v>
      </c>
      <c r="G757" t="s">
        <v>7811</v>
      </c>
      <c r="H757" t="s">
        <v>7812</v>
      </c>
      <c r="I757">
        <v>2010</v>
      </c>
    </row>
    <row r="758" spans="1:9" ht="15" customHeight="1" x14ac:dyDescent="0.25">
      <c r="A758" s="115"/>
      <c r="B758" s="114"/>
      <c r="C758" s="19" t="s">
        <v>424</v>
      </c>
      <c r="D758" s="20" t="s">
        <v>6362</v>
      </c>
      <c r="E758">
        <v>-30.333333</v>
      </c>
      <c r="F758">
        <v>-50.833333000000003</v>
      </c>
      <c r="G758" t="s">
        <v>7932</v>
      </c>
      <c r="H758" t="s">
        <v>7853</v>
      </c>
      <c r="I758">
        <v>2008</v>
      </c>
    </row>
    <row r="759" spans="1:9" ht="15" customHeight="1" x14ac:dyDescent="0.25">
      <c r="A759" s="115"/>
      <c r="B759" s="114"/>
      <c r="C759" s="58" t="s">
        <v>6482</v>
      </c>
      <c r="D759" t="s">
        <v>6362</v>
      </c>
      <c r="E759">
        <v>26.15</v>
      </c>
      <c r="F759">
        <v>-97.983333000000002</v>
      </c>
      <c r="G759" t="s">
        <v>7834</v>
      </c>
      <c r="H759" t="s">
        <v>7835</v>
      </c>
      <c r="I759">
        <v>2007</v>
      </c>
    </row>
    <row r="760" spans="1:9" ht="15" customHeight="1" x14ac:dyDescent="0.25">
      <c r="A760" s="115"/>
      <c r="B760" s="114"/>
      <c r="C760" s="19" t="s">
        <v>3660</v>
      </c>
      <c r="D760" s="20" t="s">
        <v>6362</v>
      </c>
      <c r="E760">
        <v>35.066667000000002</v>
      </c>
      <c r="F760">
        <v>135.683333</v>
      </c>
      <c r="G760" t="s">
        <v>7896</v>
      </c>
      <c r="H760" t="s">
        <v>7832</v>
      </c>
      <c r="I760">
        <v>1990</v>
      </c>
    </row>
    <row r="761" spans="1:9" ht="15" customHeight="1" x14ac:dyDescent="0.25">
      <c r="A761" s="115"/>
      <c r="B761" s="114"/>
      <c r="C761" s="19" t="s">
        <v>6102</v>
      </c>
      <c r="D761" s="20" t="s">
        <v>6362</v>
      </c>
      <c r="E761">
        <v>-3.0666669999999998</v>
      </c>
      <c r="F761">
        <v>37.35</v>
      </c>
      <c r="G761" t="s">
        <v>7846</v>
      </c>
      <c r="H761" t="s">
        <v>7847</v>
      </c>
      <c r="I761">
        <v>2020</v>
      </c>
    </row>
    <row r="762" spans="1:9" ht="15" customHeight="1" x14ac:dyDescent="0.25">
      <c r="A762" s="115"/>
      <c r="B762" s="114"/>
      <c r="C762" s="19" t="s">
        <v>2872</v>
      </c>
      <c r="D762" s="20" t="s">
        <v>6362</v>
      </c>
      <c r="E762">
        <v>-0.61666699999999997</v>
      </c>
      <c r="F762">
        <v>-90.3</v>
      </c>
      <c r="G762" t="s">
        <v>7823</v>
      </c>
      <c r="H762" t="s">
        <v>7814</v>
      </c>
      <c r="I762">
        <v>1987</v>
      </c>
    </row>
    <row r="763" spans="1:9" ht="15" customHeight="1" x14ac:dyDescent="0.25">
      <c r="A763" s="115"/>
      <c r="B763" s="114"/>
      <c r="C763" s="19" t="s">
        <v>4008</v>
      </c>
      <c r="D763" s="20" t="s">
        <v>6362</v>
      </c>
      <c r="E763">
        <v>8.35</v>
      </c>
      <c r="F763">
        <v>80.349999999999994</v>
      </c>
      <c r="G763" t="s">
        <v>7928</v>
      </c>
      <c r="H763" t="s">
        <v>7929</v>
      </c>
      <c r="I763">
        <v>1979</v>
      </c>
    </row>
    <row r="764" spans="1:9" ht="15" customHeight="1" x14ac:dyDescent="0.25">
      <c r="A764" s="115"/>
      <c r="B764" s="114"/>
      <c r="C764" s="19" t="s">
        <v>3205</v>
      </c>
      <c r="D764" s="20" t="s">
        <v>6362</v>
      </c>
      <c r="E764">
        <v>46.433332999999998</v>
      </c>
      <c r="F764">
        <v>9.9333329999999993</v>
      </c>
      <c r="G764" t="s">
        <v>7984</v>
      </c>
      <c r="H764" t="s">
        <v>7902</v>
      </c>
      <c r="I764">
        <v>2010</v>
      </c>
    </row>
    <row r="765" spans="1:9" ht="15" customHeight="1" x14ac:dyDescent="0.25">
      <c r="A765" s="115"/>
      <c r="B765" s="114"/>
      <c r="C765" s="19" t="s">
        <v>4990</v>
      </c>
      <c r="D765" s="20" t="s">
        <v>6362</v>
      </c>
      <c r="E765">
        <v>39.774475000000002</v>
      </c>
      <c r="F765">
        <v>3.1292610000000001</v>
      </c>
      <c r="G765" t="s">
        <v>7901</v>
      </c>
      <c r="H765" t="s">
        <v>7902</v>
      </c>
      <c r="I765">
        <v>2017</v>
      </c>
    </row>
    <row r="766" spans="1:9" ht="15" customHeight="1" x14ac:dyDescent="0.25">
      <c r="A766" s="115"/>
      <c r="B766" s="114"/>
      <c r="C766" s="19" t="s">
        <v>426</v>
      </c>
      <c r="D766" s="20" t="s">
        <v>6362</v>
      </c>
      <c r="E766">
        <v>-24.2</v>
      </c>
      <c r="F766">
        <v>-48.433332999999998</v>
      </c>
      <c r="G766" t="s">
        <v>7858</v>
      </c>
      <c r="H766" t="s">
        <v>7835</v>
      </c>
      <c r="I766">
        <v>2010</v>
      </c>
    </row>
    <row r="767" spans="1:9" ht="15" customHeight="1" x14ac:dyDescent="0.25">
      <c r="A767" s="115"/>
      <c r="B767" s="114"/>
      <c r="C767" s="19" t="s">
        <v>4991</v>
      </c>
      <c r="D767" s="20" t="s">
        <v>6362</v>
      </c>
      <c r="E767">
        <v>45.25</v>
      </c>
      <c r="F767">
        <v>-110.75</v>
      </c>
      <c r="G767" t="s">
        <v>7886</v>
      </c>
      <c r="H767" t="s">
        <v>7835</v>
      </c>
      <c r="I767">
        <v>2018</v>
      </c>
    </row>
    <row r="768" spans="1:9" ht="15" customHeight="1" x14ac:dyDescent="0.25">
      <c r="A768" s="115"/>
      <c r="B768" s="114"/>
      <c r="C768" s="19" t="s">
        <v>4992</v>
      </c>
      <c r="D768" s="20" t="s">
        <v>6362</v>
      </c>
      <c r="E768">
        <v>45.25</v>
      </c>
      <c r="F768">
        <v>-110.75</v>
      </c>
      <c r="G768" t="s">
        <v>7886</v>
      </c>
      <c r="H768" t="s">
        <v>7835</v>
      </c>
      <c r="I768">
        <v>2018</v>
      </c>
    </row>
    <row r="769" spans="1:9" ht="15" customHeight="1" x14ac:dyDescent="0.25">
      <c r="A769" s="115"/>
      <c r="B769" s="114"/>
      <c r="C769" s="19" t="s">
        <v>6103</v>
      </c>
      <c r="D769" s="20" t="s">
        <v>6362</v>
      </c>
      <c r="E769">
        <v>37.700000000000003</v>
      </c>
      <c r="F769">
        <v>-119.55</v>
      </c>
      <c r="G769" t="s">
        <v>7976</v>
      </c>
      <c r="H769" t="s">
        <v>7847</v>
      </c>
      <c r="I769">
        <v>2020</v>
      </c>
    </row>
    <row r="770" spans="1:9" ht="15" customHeight="1" x14ac:dyDescent="0.25">
      <c r="A770" s="115"/>
      <c r="B770" s="114"/>
      <c r="C770" s="19" t="s">
        <v>3661</v>
      </c>
      <c r="D770" s="20" t="s">
        <v>6362</v>
      </c>
      <c r="E770">
        <v>35.066667000000002</v>
      </c>
      <c r="F770">
        <v>135.683333</v>
      </c>
      <c r="G770" t="s">
        <v>7896</v>
      </c>
      <c r="H770" t="s">
        <v>7832</v>
      </c>
      <c r="I770">
        <v>1990</v>
      </c>
    </row>
    <row r="771" spans="1:9" ht="15" customHeight="1" x14ac:dyDescent="0.25">
      <c r="A771" s="115"/>
      <c r="B771" s="114"/>
      <c r="C771" s="19" t="s">
        <v>3550</v>
      </c>
      <c r="D771" s="20" t="s">
        <v>6362</v>
      </c>
      <c r="E771">
        <v>-45.05</v>
      </c>
      <c r="F771">
        <v>168.8</v>
      </c>
      <c r="G771" t="s">
        <v>8119</v>
      </c>
      <c r="H771" t="s">
        <v>7835</v>
      </c>
      <c r="I771">
        <v>2008</v>
      </c>
    </row>
    <row r="772" spans="1:9" ht="15" customHeight="1" x14ac:dyDescent="0.25">
      <c r="A772" s="115"/>
      <c r="B772" s="114"/>
      <c r="C772" s="19" t="s">
        <v>4993</v>
      </c>
      <c r="D772" s="20" t="s">
        <v>6362</v>
      </c>
      <c r="E772">
        <v>45.25</v>
      </c>
      <c r="F772">
        <v>-110.75</v>
      </c>
      <c r="G772" t="s">
        <v>7886</v>
      </c>
      <c r="H772" t="s">
        <v>7835</v>
      </c>
      <c r="I772">
        <v>2018</v>
      </c>
    </row>
    <row r="773" spans="1:9" ht="15" customHeight="1" x14ac:dyDescent="0.25">
      <c r="A773" s="115"/>
      <c r="B773" s="114"/>
      <c r="C773" s="58" t="s">
        <v>7204</v>
      </c>
      <c r="D773" t="s">
        <v>6362</v>
      </c>
      <c r="E773">
        <v>27.002500000000001</v>
      </c>
      <c r="F773">
        <v>100.1825</v>
      </c>
      <c r="G773" t="s">
        <v>7993</v>
      </c>
      <c r="H773" t="s">
        <v>7994</v>
      </c>
      <c r="I773">
        <v>2016</v>
      </c>
    </row>
    <row r="774" spans="1:9" ht="15" customHeight="1" x14ac:dyDescent="0.25">
      <c r="A774" s="115"/>
      <c r="B774" s="114"/>
      <c r="C774" s="88" t="s">
        <v>7432</v>
      </c>
      <c r="D774" t="s">
        <v>6362</v>
      </c>
      <c r="E774">
        <v>26.9925</v>
      </c>
      <c r="F774">
        <v>104.753889</v>
      </c>
      <c r="G774" t="s">
        <v>7938</v>
      </c>
      <c r="H774" t="s">
        <v>7939</v>
      </c>
      <c r="I774">
        <v>2021</v>
      </c>
    </row>
    <row r="775" spans="1:9" ht="15" customHeight="1" x14ac:dyDescent="0.25">
      <c r="A775" s="115"/>
      <c r="B775" s="114"/>
      <c r="C775" s="58" t="s">
        <v>7203</v>
      </c>
      <c r="D775" t="s">
        <v>6362</v>
      </c>
      <c r="E775">
        <v>27.028055999999999</v>
      </c>
      <c r="F775">
        <v>100.184167</v>
      </c>
      <c r="G775" t="s">
        <v>7993</v>
      </c>
      <c r="H775" t="s">
        <v>7994</v>
      </c>
      <c r="I775">
        <v>2016</v>
      </c>
    </row>
    <row r="776" spans="1:9" ht="15" customHeight="1" x14ac:dyDescent="0.25">
      <c r="A776" s="115"/>
      <c r="B776" s="114"/>
      <c r="C776" s="19" t="s">
        <v>429</v>
      </c>
      <c r="D776" s="20" t="s">
        <v>6362</v>
      </c>
      <c r="E776">
        <v>41.588602999999999</v>
      </c>
      <c r="F776">
        <v>2.5801810000000001</v>
      </c>
      <c r="G776" t="s">
        <v>7977</v>
      </c>
      <c r="H776" t="s">
        <v>7895</v>
      </c>
      <c r="I776">
        <v>1997</v>
      </c>
    </row>
    <row r="777" spans="1:9" ht="15" customHeight="1" x14ac:dyDescent="0.25">
      <c r="A777" s="115"/>
      <c r="B777" s="114"/>
      <c r="C777" s="19" t="s">
        <v>3924</v>
      </c>
      <c r="D777" s="20" t="s">
        <v>6362</v>
      </c>
      <c r="E777">
        <v>44.933332999999998</v>
      </c>
      <c r="F777">
        <v>1.0333330000000001</v>
      </c>
      <c r="G777" t="s">
        <v>8120</v>
      </c>
      <c r="H777" t="s">
        <v>7837</v>
      </c>
      <c r="I777">
        <v>1982</v>
      </c>
    </row>
    <row r="778" spans="1:9" ht="15" customHeight="1" x14ac:dyDescent="0.25">
      <c r="A778" s="115"/>
      <c r="B778" s="114"/>
      <c r="C778" s="19" t="s">
        <v>4996</v>
      </c>
      <c r="D778" s="20" t="s">
        <v>6362</v>
      </c>
      <c r="E778">
        <v>45.25</v>
      </c>
      <c r="F778">
        <v>-110.75</v>
      </c>
      <c r="G778" t="s">
        <v>7886</v>
      </c>
      <c r="H778" t="s">
        <v>7835</v>
      </c>
      <c r="I778">
        <v>2018</v>
      </c>
    </row>
    <row r="779" spans="1:9" ht="15" customHeight="1" x14ac:dyDescent="0.25">
      <c r="A779" s="115"/>
      <c r="B779" s="114"/>
      <c r="C779" s="19" t="s">
        <v>4995</v>
      </c>
      <c r="D779" s="20" t="s">
        <v>6362</v>
      </c>
      <c r="E779">
        <v>45.25</v>
      </c>
      <c r="F779">
        <v>-110.75</v>
      </c>
      <c r="G779" t="s">
        <v>7886</v>
      </c>
      <c r="H779" t="s">
        <v>7835</v>
      </c>
      <c r="I779">
        <v>2018</v>
      </c>
    </row>
    <row r="780" spans="1:9" ht="15" customHeight="1" x14ac:dyDescent="0.25">
      <c r="A780" s="115"/>
      <c r="B780" s="114"/>
      <c r="C780" s="19" t="s">
        <v>4994</v>
      </c>
      <c r="D780" s="20" t="s">
        <v>6362</v>
      </c>
      <c r="E780">
        <v>45.25</v>
      </c>
      <c r="F780">
        <v>-110.75</v>
      </c>
      <c r="G780" t="s">
        <v>7886</v>
      </c>
      <c r="H780" t="s">
        <v>7835</v>
      </c>
      <c r="I780">
        <v>2018</v>
      </c>
    </row>
    <row r="781" spans="1:9" ht="15" customHeight="1" x14ac:dyDescent="0.25">
      <c r="A781" s="115"/>
      <c r="B781" s="114"/>
      <c r="C781" s="19" t="s">
        <v>4997</v>
      </c>
      <c r="D781" s="20" t="s">
        <v>6362</v>
      </c>
      <c r="E781">
        <v>46.433332999999998</v>
      </c>
      <c r="F781">
        <v>9.9333329999999993</v>
      </c>
      <c r="G781" t="s">
        <v>7984</v>
      </c>
      <c r="H781" t="s">
        <v>7902</v>
      </c>
      <c r="I781">
        <v>2010</v>
      </c>
    </row>
    <row r="782" spans="1:9" ht="15" customHeight="1" x14ac:dyDescent="0.25">
      <c r="A782" s="115"/>
      <c r="B782" s="114"/>
      <c r="C782" s="19" t="s">
        <v>5003</v>
      </c>
      <c r="D782" s="20" t="s">
        <v>6362</v>
      </c>
      <c r="E782">
        <v>45.25</v>
      </c>
      <c r="F782">
        <v>-110.75</v>
      </c>
      <c r="G782" t="s">
        <v>7886</v>
      </c>
      <c r="H782" t="s">
        <v>7835</v>
      </c>
      <c r="I782">
        <v>2018</v>
      </c>
    </row>
    <row r="783" spans="1:9" ht="15" customHeight="1" x14ac:dyDescent="0.25">
      <c r="A783" s="115"/>
      <c r="B783" s="114"/>
      <c r="C783" s="19" t="s">
        <v>5002</v>
      </c>
      <c r="D783" s="20" t="s">
        <v>6362</v>
      </c>
      <c r="E783">
        <v>45.25</v>
      </c>
      <c r="F783">
        <v>-110.75</v>
      </c>
      <c r="G783" t="s">
        <v>7886</v>
      </c>
      <c r="H783" t="s">
        <v>7835</v>
      </c>
      <c r="I783">
        <v>2018</v>
      </c>
    </row>
    <row r="784" spans="1:9" ht="15" customHeight="1" x14ac:dyDescent="0.25">
      <c r="A784" s="115"/>
      <c r="B784" s="114"/>
      <c r="C784" s="19" t="s">
        <v>5001</v>
      </c>
      <c r="D784" s="20" t="s">
        <v>6362</v>
      </c>
      <c r="E784">
        <v>45.25</v>
      </c>
      <c r="F784">
        <v>-110.75</v>
      </c>
      <c r="G784" t="s">
        <v>7886</v>
      </c>
      <c r="H784" t="s">
        <v>7835</v>
      </c>
      <c r="I784">
        <v>2018</v>
      </c>
    </row>
    <row r="785" spans="1:9" ht="15" customHeight="1" x14ac:dyDescent="0.25">
      <c r="A785" s="115"/>
      <c r="B785" s="114"/>
      <c r="C785" s="19" t="s">
        <v>5000</v>
      </c>
      <c r="D785" s="20" t="s">
        <v>6362</v>
      </c>
      <c r="E785">
        <v>45.25</v>
      </c>
      <c r="F785">
        <v>-110.75</v>
      </c>
      <c r="G785" t="s">
        <v>7886</v>
      </c>
      <c r="H785" t="s">
        <v>7835</v>
      </c>
      <c r="I785">
        <v>2018</v>
      </c>
    </row>
    <row r="786" spans="1:9" ht="15" customHeight="1" x14ac:dyDescent="0.25">
      <c r="A786" s="115"/>
      <c r="B786" s="114"/>
      <c r="C786" s="19" t="s">
        <v>4999</v>
      </c>
      <c r="D786" s="20" t="s">
        <v>6362</v>
      </c>
      <c r="E786">
        <v>45.25</v>
      </c>
      <c r="F786">
        <v>-110.75</v>
      </c>
      <c r="G786" t="s">
        <v>7886</v>
      </c>
      <c r="H786" t="s">
        <v>7835</v>
      </c>
      <c r="I786">
        <v>2018</v>
      </c>
    </row>
    <row r="787" spans="1:9" ht="15" customHeight="1" x14ac:dyDescent="0.25">
      <c r="A787" s="115"/>
      <c r="B787" s="114"/>
      <c r="C787" s="19" t="s">
        <v>4998</v>
      </c>
      <c r="D787" s="20" t="s">
        <v>6362</v>
      </c>
      <c r="E787">
        <v>45.25</v>
      </c>
      <c r="F787">
        <v>-110.75</v>
      </c>
      <c r="G787" t="s">
        <v>7886</v>
      </c>
      <c r="H787" t="s">
        <v>7835</v>
      </c>
      <c r="I787">
        <v>2018</v>
      </c>
    </row>
    <row r="788" spans="1:9" ht="15" customHeight="1" x14ac:dyDescent="0.25">
      <c r="A788" s="115"/>
      <c r="B788" s="114"/>
      <c r="C788" s="19" t="s">
        <v>5004</v>
      </c>
      <c r="D788" s="20" t="s">
        <v>6362</v>
      </c>
      <c r="E788">
        <v>51.9</v>
      </c>
      <c r="F788">
        <v>9.8000000000000007</v>
      </c>
      <c r="G788" t="s">
        <v>7965</v>
      </c>
      <c r="H788" t="s">
        <v>7830</v>
      </c>
      <c r="I788">
        <v>2019</v>
      </c>
    </row>
    <row r="789" spans="1:9" ht="15" customHeight="1" x14ac:dyDescent="0.25">
      <c r="A789" s="115"/>
      <c r="B789" s="114"/>
      <c r="C789" s="19" t="s">
        <v>3515</v>
      </c>
      <c r="D789" s="20" t="s">
        <v>6362</v>
      </c>
      <c r="E789">
        <v>50</v>
      </c>
      <c r="F789">
        <v>10</v>
      </c>
      <c r="G789" t="s">
        <v>7981</v>
      </c>
      <c r="H789" t="s">
        <v>7902</v>
      </c>
      <c r="I789">
        <v>2010</v>
      </c>
    </row>
    <row r="790" spans="1:9" ht="15" customHeight="1" x14ac:dyDescent="0.25">
      <c r="A790" s="115"/>
      <c r="B790" s="114"/>
      <c r="C790" s="19" t="s">
        <v>3370</v>
      </c>
      <c r="D790" s="20" t="s">
        <v>6362</v>
      </c>
      <c r="E790">
        <v>26.15</v>
      </c>
      <c r="F790">
        <v>-97.983333000000002</v>
      </c>
      <c r="G790" t="s">
        <v>7834</v>
      </c>
      <c r="H790" t="s">
        <v>7835</v>
      </c>
      <c r="I790">
        <v>2007</v>
      </c>
    </row>
    <row r="791" spans="1:9" ht="15" customHeight="1" x14ac:dyDescent="0.25">
      <c r="A791" s="115"/>
      <c r="B791" s="114"/>
      <c r="C791" s="58" t="s">
        <v>6483</v>
      </c>
      <c r="D791" t="s">
        <v>6362</v>
      </c>
      <c r="E791">
        <v>26.15</v>
      </c>
      <c r="F791">
        <v>-97.983333000000002</v>
      </c>
      <c r="G791" t="s">
        <v>7834</v>
      </c>
      <c r="H791" t="s">
        <v>7835</v>
      </c>
      <c r="I791">
        <v>2007</v>
      </c>
    </row>
    <row r="792" spans="1:9" ht="15" customHeight="1" x14ac:dyDescent="0.25">
      <c r="A792" s="115"/>
      <c r="B792" s="114"/>
      <c r="C792" s="19" t="s">
        <v>5005</v>
      </c>
      <c r="D792" s="20" t="s">
        <v>6362</v>
      </c>
      <c r="E792">
        <v>48.116667</v>
      </c>
      <c r="F792">
        <v>16.733332999999998</v>
      </c>
      <c r="G792" t="s">
        <v>7936</v>
      </c>
      <c r="H792" t="s">
        <v>7837</v>
      </c>
      <c r="I792">
        <v>2018</v>
      </c>
    </row>
    <row r="793" spans="1:9" ht="15" customHeight="1" x14ac:dyDescent="0.25">
      <c r="A793" s="115"/>
      <c r="B793" s="114"/>
      <c r="C793" s="19" t="s">
        <v>3961</v>
      </c>
      <c r="D793" s="20" t="s">
        <v>6363</v>
      </c>
      <c r="E793">
        <v>37.883333</v>
      </c>
      <c r="F793">
        <v>-122.3</v>
      </c>
      <c r="G793" t="s">
        <v>7933</v>
      </c>
      <c r="H793" t="s">
        <v>7934</v>
      </c>
      <c r="I793">
        <v>2002</v>
      </c>
    </row>
    <row r="794" spans="1:9" ht="15" customHeight="1" x14ac:dyDescent="0.25">
      <c r="A794" s="115"/>
      <c r="B794" s="114"/>
      <c r="C794" s="19" t="s">
        <v>3729</v>
      </c>
      <c r="D794" s="20" t="s">
        <v>6362</v>
      </c>
      <c r="E794">
        <v>28.216667000000001</v>
      </c>
      <c r="F794">
        <v>-16.633333</v>
      </c>
      <c r="G794" t="s">
        <v>7995</v>
      </c>
      <c r="H794" t="s">
        <v>7996</v>
      </c>
      <c r="I794">
        <v>2003</v>
      </c>
    </row>
    <row r="795" spans="1:9" ht="15" customHeight="1" x14ac:dyDescent="0.25">
      <c r="A795" s="115"/>
      <c r="B795" s="114"/>
      <c r="C795" s="19" t="s">
        <v>3595</v>
      </c>
      <c r="D795" s="20" t="s">
        <v>6362</v>
      </c>
      <c r="E795">
        <v>81.816666999999995</v>
      </c>
      <c r="F795">
        <v>-71.3</v>
      </c>
      <c r="G795" t="s">
        <v>8121</v>
      </c>
      <c r="H795" t="s">
        <v>7902</v>
      </c>
      <c r="I795">
        <v>1968</v>
      </c>
    </row>
    <row r="796" spans="1:9" ht="15" customHeight="1" x14ac:dyDescent="0.25">
      <c r="A796" s="115"/>
      <c r="B796" s="114"/>
      <c r="C796" s="19" t="s">
        <v>3416</v>
      </c>
      <c r="D796" s="20" t="s">
        <v>6362</v>
      </c>
      <c r="E796">
        <v>74.5</v>
      </c>
      <c r="F796">
        <v>-21</v>
      </c>
      <c r="G796" t="s">
        <v>8122</v>
      </c>
      <c r="H796" t="s">
        <v>7830</v>
      </c>
      <c r="I796">
        <v>2008</v>
      </c>
    </row>
    <row r="797" spans="1:9" ht="15" customHeight="1" x14ac:dyDescent="0.25">
      <c r="A797" s="115"/>
      <c r="B797" s="114"/>
      <c r="C797" s="19" t="s">
        <v>5008</v>
      </c>
      <c r="D797" s="20" t="s">
        <v>6362</v>
      </c>
      <c r="E797">
        <v>45.25</v>
      </c>
      <c r="F797">
        <v>-110.75</v>
      </c>
      <c r="G797" t="s">
        <v>7886</v>
      </c>
      <c r="H797" t="s">
        <v>7835</v>
      </c>
      <c r="I797">
        <v>2018</v>
      </c>
    </row>
    <row r="798" spans="1:9" ht="15" customHeight="1" x14ac:dyDescent="0.25">
      <c r="A798" s="115"/>
      <c r="B798" s="114"/>
      <c r="C798" s="19" t="s">
        <v>5007</v>
      </c>
      <c r="D798" s="20" t="s">
        <v>6362</v>
      </c>
      <c r="E798">
        <v>45.25</v>
      </c>
      <c r="F798">
        <v>-110.75</v>
      </c>
      <c r="G798" t="s">
        <v>7886</v>
      </c>
      <c r="H798" t="s">
        <v>7835</v>
      </c>
      <c r="I798">
        <v>2018</v>
      </c>
    </row>
    <row r="799" spans="1:9" ht="15" customHeight="1" x14ac:dyDescent="0.25">
      <c r="A799" s="115"/>
      <c r="B799" s="114"/>
      <c r="C799" s="19" t="s">
        <v>5006</v>
      </c>
      <c r="D799" s="20" t="s">
        <v>6362</v>
      </c>
      <c r="E799">
        <v>45.25</v>
      </c>
      <c r="F799">
        <v>-110.75</v>
      </c>
      <c r="G799" t="s">
        <v>7886</v>
      </c>
      <c r="H799" t="s">
        <v>7835</v>
      </c>
      <c r="I799">
        <v>2018</v>
      </c>
    </row>
    <row r="800" spans="1:9" ht="15" customHeight="1" x14ac:dyDescent="0.25">
      <c r="A800" s="115"/>
      <c r="B800" s="114"/>
      <c r="C800" s="19" t="s">
        <v>5010</v>
      </c>
      <c r="D800" s="20" t="s">
        <v>6362</v>
      </c>
      <c r="E800">
        <v>45.25</v>
      </c>
      <c r="F800">
        <v>-110.75</v>
      </c>
      <c r="G800" t="s">
        <v>7886</v>
      </c>
      <c r="H800" t="s">
        <v>7835</v>
      </c>
      <c r="I800">
        <v>2018</v>
      </c>
    </row>
    <row r="801" spans="1:9" ht="15" customHeight="1" x14ac:dyDescent="0.25">
      <c r="A801" s="115"/>
      <c r="B801" s="114"/>
      <c r="C801" s="19" t="s">
        <v>5009</v>
      </c>
      <c r="D801" s="20" t="s">
        <v>6362</v>
      </c>
      <c r="E801">
        <v>45.25</v>
      </c>
      <c r="F801">
        <v>-110.75</v>
      </c>
      <c r="G801" t="s">
        <v>7886</v>
      </c>
      <c r="H801" t="s">
        <v>7835</v>
      </c>
      <c r="I801">
        <v>2018</v>
      </c>
    </row>
    <row r="802" spans="1:9" ht="15" customHeight="1" x14ac:dyDescent="0.25">
      <c r="A802" s="115"/>
      <c r="B802" s="114"/>
      <c r="C802" s="19" t="s">
        <v>3501</v>
      </c>
      <c r="D802" s="20" t="s">
        <v>6362</v>
      </c>
      <c r="E802">
        <v>56.104166999999997</v>
      </c>
      <c r="F802">
        <v>9.1077779999999997</v>
      </c>
      <c r="G802" t="s">
        <v>8123</v>
      </c>
      <c r="H802" t="s">
        <v>7946</v>
      </c>
      <c r="I802">
        <v>2009</v>
      </c>
    </row>
    <row r="803" spans="1:9" ht="15" customHeight="1" x14ac:dyDescent="0.25">
      <c r="A803" s="115"/>
      <c r="B803" s="114"/>
      <c r="C803" s="19" t="s">
        <v>6104</v>
      </c>
      <c r="D803" s="20" t="s">
        <v>6362</v>
      </c>
      <c r="E803">
        <v>37.700000000000003</v>
      </c>
      <c r="F803">
        <v>-119.55</v>
      </c>
      <c r="G803" t="s">
        <v>7976</v>
      </c>
      <c r="H803" t="s">
        <v>7847</v>
      </c>
      <c r="I803">
        <v>2020</v>
      </c>
    </row>
    <row r="804" spans="1:9" ht="15" customHeight="1" x14ac:dyDescent="0.25">
      <c r="A804" s="115"/>
      <c r="B804" s="114"/>
      <c r="C804" s="19" t="s">
        <v>5011</v>
      </c>
      <c r="D804" s="20" t="s">
        <v>6362</v>
      </c>
      <c r="E804">
        <v>45.65</v>
      </c>
      <c r="F804">
        <v>-110.95</v>
      </c>
      <c r="G804" t="s">
        <v>7985</v>
      </c>
      <c r="H804" t="s">
        <v>7873</v>
      </c>
      <c r="I804">
        <v>2019</v>
      </c>
    </row>
    <row r="805" spans="1:9" ht="15" customHeight="1" x14ac:dyDescent="0.25">
      <c r="A805" s="115"/>
      <c r="B805" s="114"/>
      <c r="C805" s="19" t="s">
        <v>3895</v>
      </c>
      <c r="D805" s="20" t="s">
        <v>6362</v>
      </c>
      <c r="E805">
        <v>36.1</v>
      </c>
      <c r="F805">
        <v>137.55000000000001</v>
      </c>
      <c r="G805" t="s">
        <v>7989</v>
      </c>
      <c r="H805" t="s">
        <v>7990</v>
      </c>
      <c r="I805">
        <v>2016</v>
      </c>
    </row>
    <row r="806" spans="1:9" ht="15" customHeight="1" x14ac:dyDescent="0.25">
      <c r="A806" s="115"/>
      <c r="B806" s="114"/>
      <c r="C806" s="19" t="s">
        <v>5013</v>
      </c>
      <c r="D806" s="20" t="s">
        <v>6362</v>
      </c>
      <c r="E806">
        <v>8.191694</v>
      </c>
      <c r="F806">
        <v>37.059249999999999</v>
      </c>
      <c r="G806" t="s">
        <v>7831</v>
      </c>
      <c r="H806" t="s">
        <v>7832</v>
      </c>
      <c r="I806">
        <v>2005</v>
      </c>
    </row>
    <row r="807" spans="1:9" ht="15" customHeight="1" x14ac:dyDescent="0.25">
      <c r="A807" s="115"/>
      <c r="B807" s="114"/>
      <c r="C807" s="19" t="s">
        <v>5012</v>
      </c>
      <c r="D807" s="20" t="s">
        <v>6362</v>
      </c>
      <c r="E807">
        <v>-9.9427780000000006</v>
      </c>
      <c r="F807">
        <v>-38.988056</v>
      </c>
      <c r="G807" t="s">
        <v>7842</v>
      </c>
      <c r="H807" t="s">
        <v>7843</v>
      </c>
      <c r="I807">
        <v>2010</v>
      </c>
    </row>
    <row r="808" spans="1:9" ht="15" customHeight="1" x14ac:dyDescent="0.25">
      <c r="A808" s="115"/>
      <c r="B808" s="114"/>
      <c r="C808" s="19" t="s">
        <v>433</v>
      </c>
      <c r="D808" s="20" t="s">
        <v>6362</v>
      </c>
      <c r="E808">
        <v>-22.766667000000002</v>
      </c>
      <c r="F808">
        <v>-48.416666999999997</v>
      </c>
      <c r="G808" t="s">
        <v>7862</v>
      </c>
      <c r="H808" t="s">
        <v>7832</v>
      </c>
      <c r="I808">
        <v>2006</v>
      </c>
    </row>
    <row r="809" spans="1:9" ht="15" customHeight="1" x14ac:dyDescent="0.25">
      <c r="A809" s="115"/>
      <c r="B809" s="114"/>
      <c r="C809" s="19" t="s">
        <v>435</v>
      </c>
      <c r="D809" s="20" t="s">
        <v>6362</v>
      </c>
      <c r="E809" s="2">
        <v>-19.177831000000001</v>
      </c>
      <c r="F809" s="2">
        <v>-48.396096999999997</v>
      </c>
      <c r="G809" t="s">
        <v>7852</v>
      </c>
      <c r="H809" t="s">
        <v>7853</v>
      </c>
      <c r="I809">
        <v>2016</v>
      </c>
    </row>
    <row r="810" spans="1:9" ht="15" customHeight="1" x14ac:dyDescent="0.25">
      <c r="A810" s="115"/>
      <c r="B810" s="114"/>
      <c r="C810" s="19" t="s">
        <v>5014</v>
      </c>
      <c r="D810" s="20" t="s">
        <v>6362</v>
      </c>
      <c r="E810">
        <v>-30</v>
      </c>
      <c r="F810">
        <v>-51.3</v>
      </c>
      <c r="G810" t="s">
        <v>7863</v>
      </c>
      <c r="H810" t="s">
        <v>7864</v>
      </c>
      <c r="I810">
        <v>2019</v>
      </c>
    </row>
    <row r="811" spans="1:9" ht="15" customHeight="1" x14ac:dyDescent="0.25">
      <c r="A811" s="115"/>
      <c r="B811" s="114"/>
      <c r="C811" s="19" t="s">
        <v>5015</v>
      </c>
      <c r="D811" s="20" t="s">
        <v>6362</v>
      </c>
      <c r="E811">
        <v>0.283333</v>
      </c>
      <c r="F811">
        <v>34.9</v>
      </c>
      <c r="G811" t="s">
        <v>7811</v>
      </c>
      <c r="H811" t="s">
        <v>7812</v>
      </c>
      <c r="I811">
        <v>2010</v>
      </c>
    </row>
    <row r="812" spans="1:9" ht="15" customHeight="1" x14ac:dyDescent="0.25">
      <c r="A812" s="115"/>
      <c r="B812" s="114"/>
      <c r="C812" s="19" t="s">
        <v>436</v>
      </c>
      <c r="D812" s="20" t="s">
        <v>6362</v>
      </c>
      <c r="E812" s="2">
        <v>-19.177831000000001</v>
      </c>
      <c r="F812" s="2">
        <v>-48.396096999999997</v>
      </c>
      <c r="G812" t="s">
        <v>7852</v>
      </c>
      <c r="H812" t="s">
        <v>7853</v>
      </c>
      <c r="I812">
        <v>2016</v>
      </c>
    </row>
    <row r="813" spans="1:9" ht="15" customHeight="1" x14ac:dyDescent="0.25">
      <c r="A813" s="115"/>
      <c r="B813" s="114"/>
      <c r="C813" s="19" t="s">
        <v>6105</v>
      </c>
      <c r="D813" s="20" t="s">
        <v>6362</v>
      </c>
      <c r="E813">
        <v>0.283333</v>
      </c>
      <c r="F813">
        <v>34.9</v>
      </c>
      <c r="G813" t="s">
        <v>7811</v>
      </c>
      <c r="H813" t="s">
        <v>7812</v>
      </c>
      <c r="I813">
        <v>2010</v>
      </c>
    </row>
    <row r="814" spans="1:9" ht="15" customHeight="1" x14ac:dyDescent="0.25">
      <c r="A814" s="115"/>
      <c r="B814" s="114"/>
      <c r="C814" s="19" t="s">
        <v>438</v>
      </c>
      <c r="D814" s="20" t="s">
        <v>6362</v>
      </c>
      <c r="E814" s="2">
        <v>-19.177831000000001</v>
      </c>
      <c r="F814" s="2">
        <v>-48.396096999999997</v>
      </c>
      <c r="G814" t="s">
        <v>7852</v>
      </c>
      <c r="H814" t="s">
        <v>7853</v>
      </c>
      <c r="I814">
        <v>2016</v>
      </c>
    </row>
    <row r="815" spans="1:9" ht="15" customHeight="1" x14ac:dyDescent="0.25">
      <c r="A815" s="115"/>
      <c r="B815" s="114"/>
      <c r="C815" s="58" t="s">
        <v>7205</v>
      </c>
      <c r="D815" t="s">
        <v>6362</v>
      </c>
      <c r="E815">
        <v>27.015556</v>
      </c>
      <c r="F815">
        <v>100.171389</v>
      </c>
      <c r="G815" t="s">
        <v>7993</v>
      </c>
      <c r="H815" t="s">
        <v>7994</v>
      </c>
      <c r="I815">
        <v>2016</v>
      </c>
    </row>
    <row r="816" spans="1:9" ht="15" customHeight="1" x14ac:dyDescent="0.25">
      <c r="A816" s="115"/>
      <c r="B816" s="114"/>
      <c r="C816" s="19" t="s">
        <v>5016</v>
      </c>
      <c r="D816" s="20" t="s">
        <v>6362</v>
      </c>
      <c r="E816">
        <v>51.166666999999997</v>
      </c>
      <c r="F816">
        <v>-114.38333299999999</v>
      </c>
      <c r="G816" t="s">
        <v>8124</v>
      </c>
      <c r="H816" t="s">
        <v>7994</v>
      </c>
      <c r="I816">
        <v>2019</v>
      </c>
    </row>
    <row r="817" spans="1:9" ht="15" customHeight="1" x14ac:dyDescent="0.25">
      <c r="A817" s="115"/>
      <c r="B817" s="114"/>
      <c r="C817" s="19" t="s">
        <v>2520</v>
      </c>
      <c r="D817" s="20" t="s">
        <v>6362</v>
      </c>
      <c r="E817">
        <v>37.866667</v>
      </c>
      <c r="F817">
        <v>-122.25</v>
      </c>
      <c r="G817" t="s">
        <v>8125</v>
      </c>
      <c r="H817" t="s">
        <v>8126</v>
      </c>
      <c r="I817">
        <v>2008</v>
      </c>
    </row>
    <row r="818" spans="1:9" ht="15" customHeight="1" x14ac:dyDescent="0.25">
      <c r="A818" s="115"/>
      <c r="B818" s="114"/>
      <c r="C818" s="19" t="s">
        <v>3662</v>
      </c>
      <c r="D818" s="20" t="s">
        <v>6362</v>
      </c>
      <c r="E818">
        <v>35.066667000000002</v>
      </c>
      <c r="F818">
        <v>135.683333</v>
      </c>
      <c r="G818" t="s">
        <v>7896</v>
      </c>
      <c r="H818" t="s">
        <v>7832</v>
      </c>
      <c r="I818">
        <v>1990</v>
      </c>
    </row>
    <row r="819" spans="1:9" ht="15" customHeight="1" x14ac:dyDescent="0.25">
      <c r="A819" s="115"/>
      <c r="B819" s="114"/>
      <c r="C819" s="62" t="s">
        <v>7206</v>
      </c>
      <c r="D819" t="s">
        <v>6362</v>
      </c>
      <c r="E819">
        <v>31.833333</v>
      </c>
      <c r="F819">
        <v>92.733333000000002</v>
      </c>
      <c r="G819" t="s">
        <v>7930</v>
      </c>
      <c r="H819" t="s">
        <v>7849</v>
      </c>
      <c r="I819">
        <v>2020</v>
      </c>
    </row>
    <row r="820" spans="1:9" ht="15" customHeight="1" x14ac:dyDescent="0.25">
      <c r="A820" s="115"/>
      <c r="B820" s="114"/>
      <c r="C820" s="19" t="s">
        <v>2519</v>
      </c>
      <c r="D820" s="20" t="s">
        <v>6362</v>
      </c>
      <c r="E820">
        <v>45.55</v>
      </c>
      <c r="F820">
        <v>-84.666667000000004</v>
      </c>
      <c r="G820" t="s">
        <v>8127</v>
      </c>
      <c r="H820" t="s">
        <v>7996</v>
      </c>
      <c r="I820">
        <v>1990</v>
      </c>
    </row>
    <row r="821" spans="1:9" ht="15" customHeight="1" x14ac:dyDescent="0.25">
      <c r="A821" s="115"/>
      <c r="B821" s="114"/>
      <c r="C821" s="19" t="s">
        <v>5017</v>
      </c>
      <c r="D821" s="20" t="s">
        <v>6362</v>
      </c>
      <c r="E821">
        <v>42.583333000000003</v>
      </c>
      <c r="F821">
        <v>21.183333000000001</v>
      </c>
      <c r="G821" t="s">
        <v>7889</v>
      </c>
      <c r="H821" t="s">
        <v>7890</v>
      </c>
      <c r="I821">
        <v>2015</v>
      </c>
    </row>
    <row r="822" spans="1:9" ht="15" customHeight="1" x14ac:dyDescent="0.25">
      <c r="A822" s="115"/>
      <c r="B822" s="114"/>
      <c r="C822" s="19" t="s">
        <v>3928</v>
      </c>
      <c r="D822" s="20" t="s">
        <v>6362</v>
      </c>
      <c r="E822">
        <v>34.216667000000001</v>
      </c>
      <c r="F822">
        <v>-116.95</v>
      </c>
      <c r="G822" t="s">
        <v>7982</v>
      </c>
      <c r="H822" t="s">
        <v>7902</v>
      </c>
      <c r="I822">
        <v>2008</v>
      </c>
    </row>
    <row r="823" spans="1:9" ht="15" customHeight="1" x14ac:dyDescent="0.25">
      <c r="A823" s="115"/>
      <c r="B823" s="114"/>
      <c r="C823" s="58" t="s">
        <v>6484</v>
      </c>
      <c r="D823" t="s">
        <v>6362</v>
      </c>
      <c r="E823">
        <v>26.15</v>
      </c>
      <c r="F823">
        <v>-97.983333000000002</v>
      </c>
      <c r="G823" t="s">
        <v>7834</v>
      </c>
      <c r="H823" t="s">
        <v>7835</v>
      </c>
      <c r="I823">
        <v>2007</v>
      </c>
    </row>
    <row r="824" spans="1:9" ht="15" customHeight="1" x14ac:dyDescent="0.25">
      <c r="A824" s="115"/>
      <c r="B824" s="114"/>
      <c r="C824" s="58" t="s">
        <v>7207</v>
      </c>
      <c r="D824" t="s">
        <v>6362</v>
      </c>
      <c r="E824">
        <v>27.002777999999999</v>
      </c>
      <c r="F824">
        <v>100.20138900000001</v>
      </c>
      <c r="G824" t="s">
        <v>7993</v>
      </c>
      <c r="H824" t="s">
        <v>7994</v>
      </c>
      <c r="I824">
        <v>2016</v>
      </c>
    </row>
    <row r="825" spans="1:9" ht="15" customHeight="1" x14ac:dyDescent="0.25">
      <c r="A825" s="115"/>
      <c r="B825" s="114"/>
      <c r="C825" s="19" t="s">
        <v>5018</v>
      </c>
      <c r="D825" s="20" t="s">
        <v>6362</v>
      </c>
      <c r="E825">
        <v>-34.066667000000002</v>
      </c>
      <c r="F825">
        <v>18.883333</v>
      </c>
      <c r="G825" t="s">
        <v>8128</v>
      </c>
      <c r="H825" t="s">
        <v>7847</v>
      </c>
      <c r="I825">
        <v>2019</v>
      </c>
    </row>
    <row r="826" spans="1:9" ht="15" customHeight="1" x14ac:dyDescent="0.25">
      <c r="A826" s="115"/>
      <c r="B826" s="114"/>
      <c r="C826" s="19" t="s">
        <v>6526</v>
      </c>
      <c r="D826" s="20" t="s">
        <v>6362</v>
      </c>
      <c r="E826">
        <v>-21.8</v>
      </c>
      <c r="F826">
        <v>-41.433332999999998</v>
      </c>
      <c r="G826" t="s">
        <v>8129</v>
      </c>
      <c r="H826" t="s">
        <v>8130</v>
      </c>
      <c r="I826">
        <v>2018</v>
      </c>
    </row>
    <row r="827" spans="1:9" ht="15" customHeight="1" x14ac:dyDescent="0.25">
      <c r="A827" s="115"/>
      <c r="B827" s="114"/>
      <c r="C827" s="19" t="s">
        <v>2375</v>
      </c>
      <c r="D827" s="20" t="s">
        <v>6362</v>
      </c>
      <c r="E827">
        <v>-18.280556000000001</v>
      </c>
      <c r="F827" s="96">
        <v>-52.048056000000003</v>
      </c>
      <c r="G827" t="s">
        <v>7848</v>
      </c>
      <c r="H827" t="s">
        <v>7849</v>
      </c>
      <c r="I827">
        <v>2018</v>
      </c>
    </row>
    <row r="828" spans="1:9" ht="15" customHeight="1" x14ac:dyDescent="0.25">
      <c r="A828" s="115"/>
      <c r="B828" s="114"/>
      <c r="C828" s="19" t="s">
        <v>441</v>
      </c>
      <c r="D828" s="20" t="s">
        <v>6362</v>
      </c>
      <c r="E828">
        <v>-24.2</v>
      </c>
      <c r="F828">
        <v>-48.433332999999998</v>
      </c>
      <c r="G828" t="s">
        <v>7858</v>
      </c>
      <c r="H828" t="s">
        <v>7835</v>
      </c>
      <c r="I828">
        <v>2010</v>
      </c>
    </row>
    <row r="829" spans="1:9" ht="15" customHeight="1" x14ac:dyDescent="0.25">
      <c r="A829" s="115"/>
      <c r="B829" s="114"/>
      <c r="C829" s="19" t="s">
        <v>442</v>
      </c>
      <c r="D829" s="20" t="s">
        <v>6362</v>
      </c>
      <c r="E829">
        <v>-22.918192000000001</v>
      </c>
      <c r="F829">
        <v>-44.601480000000002</v>
      </c>
      <c r="G829" t="s">
        <v>7943</v>
      </c>
      <c r="H829" t="s">
        <v>7944</v>
      </c>
      <c r="I829">
        <v>2006</v>
      </c>
    </row>
    <row r="830" spans="1:9" ht="15" customHeight="1" x14ac:dyDescent="0.25">
      <c r="A830" s="115"/>
      <c r="B830" s="114"/>
      <c r="C830" s="19" t="s">
        <v>443</v>
      </c>
      <c r="D830" s="20" t="s">
        <v>6362</v>
      </c>
      <c r="E830">
        <v>-30.333333</v>
      </c>
      <c r="F830">
        <v>-50.833333000000003</v>
      </c>
      <c r="G830" t="s">
        <v>7932</v>
      </c>
      <c r="H830" t="s">
        <v>7853</v>
      </c>
      <c r="I830">
        <v>2008</v>
      </c>
    </row>
    <row r="831" spans="1:9" ht="15" customHeight="1" x14ac:dyDescent="0.25">
      <c r="A831" s="115"/>
      <c r="B831" s="114"/>
      <c r="C831" s="19" t="s">
        <v>445</v>
      </c>
      <c r="D831" s="20" t="s">
        <v>6362</v>
      </c>
      <c r="E831">
        <v>-24.2</v>
      </c>
      <c r="F831">
        <v>-48.433332999999998</v>
      </c>
      <c r="G831" t="s">
        <v>7858</v>
      </c>
      <c r="H831" t="s">
        <v>7835</v>
      </c>
      <c r="I831">
        <v>2010</v>
      </c>
    </row>
    <row r="832" spans="1:9" ht="15" customHeight="1" x14ac:dyDescent="0.25">
      <c r="A832" s="115"/>
      <c r="B832" s="114"/>
      <c r="C832" s="19" t="s">
        <v>5019</v>
      </c>
      <c r="D832" s="20" t="s">
        <v>6362</v>
      </c>
      <c r="E832">
        <v>-30</v>
      </c>
      <c r="F832">
        <v>-51.3</v>
      </c>
      <c r="G832" t="s">
        <v>7863</v>
      </c>
      <c r="H832" t="s">
        <v>7864</v>
      </c>
      <c r="I832">
        <v>2019</v>
      </c>
    </row>
    <row r="833" spans="1:9" ht="15" customHeight="1" x14ac:dyDescent="0.25">
      <c r="A833" s="115"/>
      <c r="B833" s="114"/>
      <c r="C833" s="19" t="s">
        <v>447</v>
      </c>
      <c r="D833" s="20" t="s">
        <v>6362</v>
      </c>
      <c r="E833">
        <v>-30.333333</v>
      </c>
      <c r="F833">
        <v>-50.833333000000003</v>
      </c>
      <c r="G833" t="s">
        <v>7932</v>
      </c>
      <c r="H833" t="s">
        <v>7853</v>
      </c>
      <c r="I833">
        <v>2008</v>
      </c>
    </row>
    <row r="834" spans="1:9" ht="15" customHeight="1" x14ac:dyDescent="0.25">
      <c r="A834" s="115"/>
      <c r="B834" s="114"/>
      <c r="C834" s="19" t="s">
        <v>448</v>
      </c>
      <c r="D834" s="20" t="s">
        <v>6362</v>
      </c>
      <c r="E834">
        <v>-22.918192000000001</v>
      </c>
      <c r="F834">
        <v>-44.601480000000002</v>
      </c>
      <c r="G834" t="s">
        <v>7943</v>
      </c>
      <c r="H834" t="s">
        <v>7944</v>
      </c>
      <c r="I834">
        <v>2006</v>
      </c>
    </row>
    <row r="835" spans="1:9" ht="15" customHeight="1" x14ac:dyDescent="0.25">
      <c r="A835" s="115"/>
      <c r="B835" s="114"/>
      <c r="C835" s="19" t="s">
        <v>450</v>
      </c>
      <c r="D835" s="20" t="s">
        <v>6362</v>
      </c>
      <c r="E835">
        <v>-24.2</v>
      </c>
      <c r="F835">
        <v>-48.433332999999998</v>
      </c>
      <c r="G835" t="s">
        <v>7858</v>
      </c>
      <c r="H835" t="s">
        <v>7835</v>
      </c>
      <c r="I835">
        <v>2010</v>
      </c>
    </row>
    <row r="836" spans="1:9" ht="15" customHeight="1" x14ac:dyDescent="0.25">
      <c r="A836" s="115"/>
      <c r="B836" s="114"/>
      <c r="C836" s="19" t="s">
        <v>5020</v>
      </c>
      <c r="D836" s="20" t="s">
        <v>6362</v>
      </c>
      <c r="E836">
        <v>-0.78333299999999995</v>
      </c>
      <c r="F836">
        <v>-91.066666999999995</v>
      </c>
      <c r="G836" t="s">
        <v>8025</v>
      </c>
      <c r="H836" t="s">
        <v>7820</v>
      </c>
      <c r="I836">
        <v>2012</v>
      </c>
    </row>
    <row r="837" spans="1:9" ht="15" customHeight="1" x14ac:dyDescent="0.25">
      <c r="A837" s="115"/>
      <c r="B837" s="114"/>
      <c r="C837" s="19" t="s">
        <v>452</v>
      </c>
      <c r="D837" s="20" t="s">
        <v>6362</v>
      </c>
      <c r="E837" s="2">
        <v>-19.177831000000001</v>
      </c>
      <c r="F837" s="2">
        <v>-48.396096999999997</v>
      </c>
      <c r="G837" t="s">
        <v>7852</v>
      </c>
      <c r="H837" t="s">
        <v>7853</v>
      </c>
      <c r="I837">
        <v>2016</v>
      </c>
    </row>
    <row r="838" spans="1:9" ht="15" customHeight="1" x14ac:dyDescent="0.25">
      <c r="A838" s="115"/>
      <c r="B838" s="114"/>
      <c r="C838" s="58" t="s">
        <v>6485</v>
      </c>
      <c r="D838" t="s">
        <v>6362</v>
      </c>
      <c r="E838">
        <v>-31.65</v>
      </c>
      <c r="F838">
        <v>-52.55</v>
      </c>
      <c r="G838" t="s">
        <v>7836</v>
      </c>
      <c r="H838" t="s">
        <v>7837</v>
      </c>
      <c r="I838">
        <v>2017</v>
      </c>
    </row>
    <row r="839" spans="1:9" ht="15" customHeight="1" x14ac:dyDescent="0.25">
      <c r="A839" s="115"/>
      <c r="B839" s="114"/>
      <c r="C839" s="19" t="s">
        <v>454</v>
      </c>
      <c r="D839" s="20" t="s">
        <v>6362</v>
      </c>
      <c r="E839">
        <v>-22.918192000000001</v>
      </c>
      <c r="F839">
        <v>-44.601480000000002</v>
      </c>
      <c r="G839" t="s">
        <v>7943</v>
      </c>
      <c r="H839" t="s">
        <v>7944</v>
      </c>
      <c r="I839">
        <v>2006</v>
      </c>
    </row>
    <row r="840" spans="1:9" ht="15" customHeight="1" x14ac:dyDescent="0.25">
      <c r="A840" s="115"/>
      <c r="B840" s="114"/>
      <c r="C840" s="19" t="s">
        <v>456</v>
      </c>
      <c r="D840" s="20" t="s">
        <v>6362</v>
      </c>
      <c r="E840">
        <v>-22.918192000000001</v>
      </c>
      <c r="F840">
        <v>-44.601480000000002</v>
      </c>
      <c r="G840" t="s">
        <v>7943</v>
      </c>
      <c r="H840" t="s">
        <v>7944</v>
      </c>
      <c r="I840">
        <v>2006</v>
      </c>
    </row>
    <row r="841" spans="1:9" ht="15" customHeight="1" x14ac:dyDescent="0.25">
      <c r="A841" s="115"/>
      <c r="B841" s="114"/>
      <c r="C841" s="58" t="s">
        <v>7666</v>
      </c>
      <c r="D841" t="s">
        <v>6362</v>
      </c>
      <c r="E841">
        <v>50.201428999999997</v>
      </c>
      <c r="F841">
        <v>17.412061999999999</v>
      </c>
      <c r="G841" t="s">
        <v>7650</v>
      </c>
      <c r="H841" s="9" t="s">
        <v>7895</v>
      </c>
      <c r="I841">
        <v>2022</v>
      </c>
    </row>
    <row r="842" spans="1:9" ht="15" customHeight="1" x14ac:dyDescent="0.25">
      <c r="A842" s="115"/>
      <c r="B842" s="114"/>
      <c r="C842" s="58" t="s">
        <v>7665</v>
      </c>
      <c r="D842" t="s">
        <v>6362</v>
      </c>
      <c r="E842">
        <v>50.201428999999997</v>
      </c>
      <c r="F842">
        <v>17.412061999999999</v>
      </c>
      <c r="G842" t="s">
        <v>7650</v>
      </c>
      <c r="H842" s="9" t="s">
        <v>7895</v>
      </c>
      <c r="I842">
        <v>2022</v>
      </c>
    </row>
    <row r="843" spans="1:9" ht="15" customHeight="1" x14ac:dyDescent="0.25">
      <c r="A843" s="115"/>
      <c r="B843" s="114"/>
      <c r="C843" s="19" t="s">
        <v>4902</v>
      </c>
      <c r="D843" s="20" t="s">
        <v>6362</v>
      </c>
      <c r="E843">
        <v>-24.2</v>
      </c>
      <c r="F843">
        <v>-48.433332999999998</v>
      </c>
      <c r="G843" t="s">
        <v>7858</v>
      </c>
      <c r="H843" t="s">
        <v>7835</v>
      </c>
      <c r="I843">
        <v>2010</v>
      </c>
    </row>
    <row r="844" spans="1:9" ht="15" customHeight="1" x14ac:dyDescent="0.25">
      <c r="A844" s="115"/>
      <c r="B844" s="114"/>
      <c r="C844" s="19" t="s">
        <v>458</v>
      </c>
      <c r="D844" s="20" t="s">
        <v>6362</v>
      </c>
      <c r="E844">
        <v>-30.333333</v>
      </c>
      <c r="F844">
        <v>-50.833333000000003</v>
      </c>
      <c r="G844" t="s">
        <v>7932</v>
      </c>
      <c r="H844" t="s">
        <v>7853</v>
      </c>
      <c r="I844">
        <v>2008</v>
      </c>
    </row>
    <row r="845" spans="1:9" ht="15" customHeight="1" x14ac:dyDescent="0.25">
      <c r="A845" s="115"/>
      <c r="B845" s="114"/>
      <c r="C845" s="19" t="s">
        <v>460</v>
      </c>
      <c r="D845" s="20" t="s">
        <v>6362</v>
      </c>
      <c r="E845">
        <v>-30.333333</v>
      </c>
      <c r="F845">
        <v>-50.833333000000003</v>
      </c>
      <c r="G845" t="s">
        <v>7932</v>
      </c>
      <c r="H845" t="s">
        <v>7853</v>
      </c>
      <c r="I845">
        <v>2008</v>
      </c>
    </row>
    <row r="846" spans="1:9" ht="15" customHeight="1" x14ac:dyDescent="0.25">
      <c r="A846" s="115"/>
      <c r="B846" s="114"/>
      <c r="C846" s="58" t="s">
        <v>7667</v>
      </c>
      <c r="D846" t="s">
        <v>6362</v>
      </c>
      <c r="E846">
        <v>50.201428999999997</v>
      </c>
      <c r="F846">
        <v>17.412061999999999</v>
      </c>
      <c r="G846" t="s">
        <v>7650</v>
      </c>
      <c r="H846" s="9" t="s">
        <v>7895</v>
      </c>
      <c r="I846">
        <v>2022</v>
      </c>
    </row>
    <row r="847" spans="1:9" ht="15" customHeight="1" x14ac:dyDescent="0.25">
      <c r="A847" s="115"/>
      <c r="B847" s="114"/>
      <c r="C847" s="19" t="s">
        <v>461</v>
      </c>
      <c r="D847" s="20" t="s">
        <v>6362</v>
      </c>
      <c r="E847">
        <v>-33.000000999999997</v>
      </c>
      <c r="F847">
        <v>-69.283332999999999</v>
      </c>
      <c r="G847" t="s">
        <v>7969</v>
      </c>
      <c r="H847" t="s">
        <v>7970</v>
      </c>
      <c r="I847">
        <v>2002</v>
      </c>
    </row>
    <row r="848" spans="1:9" ht="15" customHeight="1" x14ac:dyDescent="0.25">
      <c r="A848" s="115"/>
      <c r="B848" s="114"/>
      <c r="C848" s="19" t="s">
        <v>462</v>
      </c>
      <c r="D848" s="20" t="s">
        <v>6362</v>
      </c>
      <c r="E848">
        <v>-22.918192000000001</v>
      </c>
      <c r="F848">
        <v>-44.601480000000002</v>
      </c>
      <c r="G848" t="s">
        <v>7943</v>
      </c>
      <c r="H848" t="s">
        <v>7944</v>
      </c>
      <c r="I848">
        <v>2006</v>
      </c>
    </row>
    <row r="849" spans="1:9" ht="15" customHeight="1" x14ac:dyDescent="0.25">
      <c r="A849" s="115"/>
      <c r="B849" s="114"/>
      <c r="C849" s="19" t="s">
        <v>5021</v>
      </c>
      <c r="D849" s="20" t="s">
        <v>6362</v>
      </c>
      <c r="E849">
        <v>8.766667</v>
      </c>
      <c r="F849">
        <v>-70.883332999999993</v>
      </c>
      <c r="G849" t="s">
        <v>8131</v>
      </c>
      <c r="H849" t="s">
        <v>8086</v>
      </c>
      <c r="I849">
        <v>2019</v>
      </c>
    </row>
    <row r="850" spans="1:9" ht="15" customHeight="1" x14ac:dyDescent="0.25">
      <c r="A850" s="115"/>
      <c r="B850" s="114"/>
      <c r="C850" s="19" t="s">
        <v>464</v>
      </c>
      <c r="D850" s="20" t="s">
        <v>6362</v>
      </c>
      <c r="E850">
        <v>-30.333333</v>
      </c>
      <c r="F850">
        <v>-50.833333000000003</v>
      </c>
      <c r="G850" t="s">
        <v>7932</v>
      </c>
      <c r="H850" t="s">
        <v>7853</v>
      </c>
      <c r="I850">
        <v>2008</v>
      </c>
    </row>
    <row r="851" spans="1:9" ht="15" customHeight="1" x14ac:dyDescent="0.25">
      <c r="A851" s="115"/>
      <c r="B851" s="114"/>
      <c r="C851" s="19" t="s">
        <v>466</v>
      </c>
      <c r="D851" s="20" t="s">
        <v>6362</v>
      </c>
      <c r="E851">
        <v>-30.333333</v>
      </c>
      <c r="F851">
        <v>-50.833333000000003</v>
      </c>
      <c r="G851" t="s">
        <v>7932</v>
      </c>
      <c r="H851" t="s">
        <v>7853</v>
      </c>
      <c r="I851">
        <v>2008</v>
      </c>
    </row>
    <row r="852" spans="1:9" ht="15" customHeight="1" x14ac:dyDescent="0.25">
      <c r="A852" s="115"/>
      <c r="B852" s="114"/>
      <c r="C852" s="19" t="s">
        <v>468</v>
      </c>
      <c r="D852" s="20" t="s">
        <v>6362</v>
      </c>
      <c r="E852">
        <v>-22.766667000000002</v>
      </c>
      <c r="F852">
        <v>-48.416666999999997</v>
      </c>
      <c r="G852" t="s">
        <v>7862</v>
      </c>
      <c r="H852" t="s">
        <v>7832</v>
      </c>
      <c r="I852">
        <v>2006</v>
      </c>
    </row>
    <row r="853" spans="1:9" ht="15" customHeight="1" x14ac:dyDescent="0.25">
      <c r="A853" s="115"/>
      <c r="B853" s="114"/>
      <c r="C853" s="19" t="s">
        <v>469</v>
      </c>
      <c r="D853" s="20" t="s">
        <v>6362</v>
      </c>
      <c r="E853">
        <v>-24.2</v>
      </c>
      <c r="F853">
        <v>-48.433332999999998</v>
      </c>
      <c r="G853" t="s">
        <v>7858</v>
      </c>
      <c r="H853" t="s">
        <v>7835</v>
      </c>
      <c r="I853">
        <v>2010</v>
      </c>
    </row>
    <row r="854" spans="1:9" ht="15" customHeight="1" x14ac:dyDescent="0.25">
      <c r="A854" s="115"/>
      <c r="B854" s="114"/>
      <c r="C854" s="19" t="s">
        <v>470</v>
      </c>
      <c r="D854" s="20" t="s">
        <v>6362</v>
      </c>
      <c r="E854">
        <v>-30.333333</v>
      </c>
      <c r="F854">
        <v>-50.833333000000003</v>
      </c>
      <c r="G854" t="s">
        <v>7932</v>
      </c>
      <c r="H854" t="s">
        <v>7853</v>
      </c>
      <c r="I854">
        <v>2008</v>
      </c>
    </row>
    <row r="855" spans="1:9" ht="15" customHeight="1" x14ac:dyDescent="0.25">
      <c r="A855" s="115"/>
      <c r="B855" s="114"/>
      <c r="C855" s="58" t="s">
        <v>7668</v>
      </c>
      <c r="D855" t="s">
        <v>6362</v>
      </c>
      <c r="E855">
        <v>50.201428999999997</v>
      </c>
      <c r="F855">
        <v>17.412061999999999</v>
      </c>
      <c r="G855" t="s">
        <v>7650</v>
      </c>
      <c r="H855" s="9" t="s">
        <v>7895</v>
      </c>
      <c r="I855">
        <v>2022</v>
      </c>
    </row>
    <row r="856" spans="1:9" ht="15" customHeight="1" x14ac:dyDescent="0.25">
      <c r="A856" s="115"/>
      <c r="B856" s="114"/>
      <c r="C856" s="19" t="s">
        <v>5022</v>
      </c>
      <c r="D856" s="20" t="s">
        <v>6362</v>
      </c>
      <c r="E856">
        <v>-0.78333299999999995</v>
      </c>
      <c r="F856">
        <v>-91.066666999999995</v>
      </c>
      <c r="G856" t="s">
        <v>8025</v>
      </c>
      <c r="H856" t="s">
        <v>7820</v>
      </c>
      <c r="I856">
        <v>2012</v>
      </c>
    </row>
    <row r="857" spans="1:9" ht="15" customHeight="1" x14ac:dyDescent="0.25">
      <c r="A857" s="115"/>
      <c r="B857" s="114"/>
      <c r="C857" s="19" t="s">
        <v>474</v>
      </c>
      <c r="D857" s="20" t="s">
        <v>6362</v>
      </c>
      <c r="E857">
        <v>-22.918192000000001</v>
      </c>
      <c r="F857">
        <v>-44.601480000000002</v>
      </c>
      <c r="G857" t="s">
        <v>7943</v>
      </c>
      <c r="H857" t="s">
        <v>7944</v>
      </c>
      <c r="I857">
        <v>2006</v>
      </c>
    </row>
    <row r="858" spans="1:9" ht="15" customHeight="1" x14ac:dyDescent="0.25">
      <c r="A858" s="115"/>
      <c r="B858" s="114"/>
      <c r="C858" s="19" t="s">
        <v>476</v>
      </c>
      <c r="D858" s="20" t="s">
        <v>6362</v>
      </c>
      <c r="E858">
        <v>-30.333333</v>
      </c>
      <c r="F858">
        <v>-50.833333000000003</v>
      </c>
      <c r="G858" t="s">
        <v>7932</v>
      </c>
      <c r="H858" t="s">
        <v>7853</v>
      </c>
      <c r="I858">
        <v>2008</v>
      </c>
    </row>
    <row r="859" spans="1:9" ht="15" customHeight="1" x14ac:dyDescent="0.25">
      <c r="A859" s="115"/>
      <c r="B859" s="114"/>
      <c r="C859" s="19" t="s">
        <v>478</v>
      </c>
      <c r="D859" s="20" t="s">
        <v>6362</v>
      </c>
      <c r="E859">
        <v>-24.2</v>
      </c>
      <c r="F859">
        <v>-48.433332999999998</v>
      </c>
      <c r="G859" t="s">
        <v>7858</v>
      </c>
      <c r="H859" t="s">
        <v>7835</v>
      </c>
      <c r="I859">
        <v>2010</v>
      </c>
    </row>
    <row r="860" spans="1:9" x14ac:dyDescent="0.25">
      <c r="A860" s="115"/>
      <c r="B860" s="114"/>
      <c r="C860" s="58" t="s">
        <v>7669</v>
      </c>
      <c r="D860" t="s">
        <v>6362</v>
      </c>
      <c r="E860">
        <v>4.2039169999999997</v>
      </c>
      <c r="F860">
        <v>9.17</v>
      </c>
      <c r="G860" t="s">
        <v>8953</v>
      </c>
      <c r="H860" s="9" t="s">
        <v>7967</v>
      </c>
      <c r="I860">
        <v>2022</v>
      </c>
    </row>
    <row r="861" spans="1:9" ht="15" customHeight="1" x14ac:dyDescent="0.25">
      <c r="A861" s="115"/>
      <c r="B861" s="114"/>
      <c r="C861" s="19" t="s">
        <v>6106</v>
      </c>
      <c r="D861" s="20" t="s">
        <v>6362</v>
      </c>
      <c r="E861">
        <v>-3.0666669999999998</v>
      </c>
      <c r="F861">
        <v>37.35</v>
      </c>
      <c r="G861" t="s">
        <v>7846</v>
      </c>
      <c r="H861" t="s">
        <v>7847</v>
      </c>
      <c r="I861">
        <v>2020</v>
      </c>
    </row>
    <row r="862" spans="1:9" ht="15" customHeight="1" x14ac:dyDescent="0.25">
      <c r="A862" s="115"/>
      <c r="B862" s="114"/>
      <c r="C862" s="19" t="s">
        <v>5023</v>
      </c>
      <c r="D862" s="20" t="s">
        <v>6362</v>
      </c>
      <c r="E862">
        <v>45.25</v>
      </c>
      <c r="F862">
        <v>-110.75</v>
      </c>
      <c r="G862" t="s">
        <v>7886</v>
      </c>
      <c r="H862" t="s">
        <v>7835</v>
      </c>
      <c r="I862">
        <v>2018</v>
      </c>
    </row>
    <row r="863" spans="1:9" ht="15" customHeight="1" x14ac:dyDescent="0.25">
      <c r="A863" s="115"/>
      <c r="B863" s="114"/>
      <c r="C863" s="19" t="s">
        <v>7130</v>
      </c>
      <c r="D863" s="20" t="s">
        <v>6362</v>
      </c>
      <c r="E863">
        <v>-22.918192000000001</v>
      </c>
      <c r="F863">
        <v>-44.601480000000002</v>
      </c>
      <c r="G863" t="s">
        <v>7943</v>
      </c>
      <c r="H863" t="s">
        <v>7944</v>
      </c>
      <c r="I863">
        <v>2006</v>
      </c>
    </row>
    <row r="864" spans="1:9" ht="15" customHeight="1" x14ac:dyDescent="0.25">
      <c r="A864" s="115"/>
      <c r="B864" s="114"/>
      <c r="C864" s="19" t="s">
        <v>2810</v>
      </c>
      <c r="D864" s="20" t="s">
        <v>6362</v>
      </c>
      <c r="E864">
        <v>38</v>
      </c>
      <c r="F864">
        <v>23.633333</v>
      </c>
      <c r="G864" t="s">
        <v>7813</v>
      </c>
      <c r="H864" t="s">
        <v>7814</v>
      </c>
      <c r="I864">
        <v>1995</v>
      </c>
    </row>
    <row r="865" spans="1:9" ht="15" customHeight="1" x14ac:dyDescent="0.25">
      <c r="A865" s="115"/>
      <c r="B865" s="114"/>
      <c r="C865" s="19" t="s">
        <v>2763</v>
      </c>
      <c r="D865" s="20" t="s">
        <v>6362</v>
      </c>
      <c r="E865">
        <v>53.816667000000002</v>
      </c>
      <c r="F865">
        <v>-2.016667</v>
      </c>
      <c r="G865" t="s">
        <v>8118</v>
      </c>
      <c r="H865" t="s">
        <v>7845</v>
      </c>
      <c r="I865">
        <v>2016</v>
      </c>
    </row>
    <row r="866" spans="1:9" ht="15" customHeight="1" x14ac:dyDescent="0.25">
      <c r="A866" s="115"/>
      <c r="B866" s="114"/>
      <c r="C866" s="19" t="s">
        <v>480</v>
      </c>
      <c r="D866" s="20" t="s">
        <v>6362</v>
      </c>
      <c r="E866">
        <v>-29.566666999999999</v>
      </c>
      <c r="F866">
        <v>17.95</v>
      </c>
      <c r="G866" t="s">
        <v>7807</v>
      </c>
      <c r="H866" t="s">
        <v>7808</v>
      </c>
      <c r="I866">
        <v>1994</v>
      </c>
    </row>
    <row r="867" spans="1:9" ht="15" customHeight="1" x14ac:dyDescent="0.25">
      <c r="A867" s="115"/>
      <c r="B867" s="114"/>
      <c r="C867" s="19" t="s">
        <v>5025</v>
      </c>
      <c r="D867" s="20" t="s">
        <v>6362</v>
      </c>
      <c r="E867">
        <v>-34.066667000000002</v>
      </c>
      <c r="F867">
        <v>18.883333</v>
      </c>
      <c r="G867" t="s">
        <v>8128</v>
      </c>
      <c r="H867" t="s">
        <v>7847</v>
      </c>
      <c r="I867">
        <v>2019</v>
      </c>
    </row>
    <row r="868" spans="1:9" ht="15" customHeight="1" x14ac:dyDescent="0.25">
      <c r="A868" s="115"/>
      <c r="B868" s="114"/>
      <c r="C868" s="19" t="s">
        <v>5024</v>
      </c>
      <c r="D868" s="20" t="s">
        <v>6362</v>
      </c>
      <c r="E868">
        <v>8.191694</v>
      </c>
      <c r="F868">
        <v>37.059249999999999</v>
      </c>
      <c r="G868" t="s">
        <v>7831</v>
      </c>
      <c r="H868" t="s">
        <v>7832</v>
      </c>
      <c r="I868">
        <v>2005</v>
      </c>
    </row>
    <row r="869" spans="1:9" ht="15" customHeight="1" x14ac:dyDescent="0.25">
      <c r="A869" s="115"/>
      <c r="B869" s="114"/>
      <c r="C869" s="19" t="s">
        <v>4115</v>
      </c>
      <c r="D869" s="20" t="s">
        <v>6362</v>
      </c>
      <c r="E869">
        <v>-29.566666999999999</v>
      </c>
      <c r="F869">
        <v>17.95</v>
      </c>
      <c r="G869" t="s">
        <v>7807</v>
      </c>
      <c r="H869" t="s">
        <v>7808</v>
      </c>
      <c r="I869">
        <v>1994</v>
      </c>
    </row>
    <row r="870" spans="1:9" ht="15" customHeight="1" x14ac:dyDescent="0.25">
      <c r="A870" s="115"/>
      <c r="B870" s="114"/>
      <c r="C870" s="19" t="s">
        <v>4116</v>
      </c>
      <c r="D870" s="20" t="s">
        <v>6362</v>
      </c>
      <c r="E870">
        <v>38.516666999999998</v>
      </c>
      <c r="F870">
        <v>-90.55</v>
      </c>
      <c r="G870" t="s">
        <v>8001</v>
      </c>
      <c r="H870" t="s">
        <v>7895</v>
      </c>
      <c r="I870">
        <v>2018</v>
      </c>
    </row>
    <row r="871" spans="1:9" ht="15" customHeight="1" x14ac:dyDescent="0.25">
      <c r="A871" s="115"/>
      <c r="B871" s="114"/>
      <c r="C871" s="19" t="s">
        <v>481</v>
      </c>
      <c r="D871" s="20" t="s">
        <v>6362</v>
      </c>
      <c r="E871">
        <v>37.866667</v>
      </c>
      <c r="F871">
        <v>-122.25</v>
      </c>
      <c r="G871" t="s">
        <v>8125</v>
      </c>
      <c r="H871" t="s">
        <v>8126</v>
      </c>
      <c r="I871">
        <v>2008</v>
      </c>
    </row>
    <row r="872" spans="1:9" ht="15" customHeight="1" x14ac:dyDescent="0.25">
      <c r="A872" s="115"/>
      <c r="B872" s="114"/>
      <c r="C872" s="19" t="s">
        <v>485</v>
      </c>
      <c r="D872" s="20" t="s">
        <v>6362</v>
      </c>
      <c r="E872" s="2">
        <v>-19.177831000000001</v>
      </c>
      <c r="F872" s="2">
        <v>-48.396096999999997</v>
      </c>
      <c r="G872" t="s">
        <v>7852</v>
      </c>
      <c r="H872" t="s">
        <v>7853</v>
      </c>
      <c r="I872">
        <v>2016</v>
      </c>
    </row>
    <row r="873" spans="1:9" ht="15" customHeight="1" x14ac:dyDescent="0.25">
      <c r="A873" s="115"/>
      <c r="B873" s="114"/>
      <c r="C873" s="19" t="s">
        <v>5028</v>
      </c>
      <c r="D873" s="20" t="s">
        <v>6362</v>
      </c>
      <c r="E873">
        <v>8.191694</v>
      </c>
      <c r="F873">
        <v>37.059249999999999</v>
      </c>
      <c r="G873" t="s">
        <v>7831</v>
      </c>
      <c r="H873" t="s">
        <v>7832</v>
      </c>
      <c r="I873">
        <v>2005</v>
      </c>
    </row>
    <row r="874" spans="1:9" ht="15" customHeight="1" x14ac:dyDescent="0.25">
      <c r="A874" s="115"/>
      <c r="B874" s="114"/>
      <c r="C874" s="19" t="s">
        <v>6107</v>
      </c>
      <c r="D874" s="20" t="s">
        <v>6362</v>
      </c>
      <c r="E874">
        <v>-15.933332999999999</v>
      </c>
      <c r="F874">
        <v>-47.883333</v>
      </c>
      <c r="G874" t="s">
        <v>7854</v>
      </c>
      <c r="H874" t="s">
        <v>7845</v>
      </c>
      <c r="I874">
        <v>2019</v>
      </c>
    </row>
    <row r="875" spans="1:9" ht="15" customHeight="1" x14ac:dyDescent="0.25">
      <c r="A875" s="115"/>
      <c r="B875" s="114"/>
      <c r="C875" s="19" t="s">
        <v>5027</v>
      </c>
      <c r="D875" s="20" t="s">
        <v>6362</v>
      </c>
      <c r="E875">
        <v>8.191694</v>
      </c>
      <c r="F875">
        <v>37.059249999999999</v>
      </c>
      <c r="G875" t="s">
        <v>7831</v>
      </c>
      <c r="H875" t="s">
        <v>7832</v>
      </c>
      <c r="I875">
        <v>2005</v>
      </c>
    </row>
    <row r="876" spans="1:9" ht="15" customHeight="1" x14ac:dyDescent="0.25">
      <c r="A876" s="115"/>
      <c r="B876" s="114"/>
      <c r="C876" s="19" t="s">
        <v>5026</v>
      </c>
      <c r="D876" s="20" t="s">
        <v>6362</v>
      </c>
      <c r="E876">
        <v>8.191694</v>
      </c>
      <c r="F876">
        <v>37.059249999999999</v>
      </c>
      <c r="G876" t="s">
        <v>7831</v>
      </c>
      <c r="H876" t="s">
        <v>7832</v>
      </c>
      <c r="I876">
        <v>2005</v>
      </c>
    </row>
    <row r="877" spans="1:9" ht="15" customHeight="1" x14ac:dyDescent="0.25">
      <c r="A877" s="115"/>
      <c r="B877" s="114"/>
      <c r="C877" s="19" t="s">
        <v>2873</v>
      </c>
      <c r="D877" s="20" t="s">
        <v>6362</v>
      </c>
      <c r="E877">
        <v>-0.61666699999999997</v>
      </c>
      <c r="F877">
        <v>-90.3</v>
      </c>
      <c r="G877" t="s">
        <v>7823</v>
      </c>
      <c r="H877" t="s">
        <v>7814</v>
      </c>
      <c r="I877">
        <v>1987</v>
      </c>
    </row>
    <row r="878" spans="1:9" ht="15" customHeight="1" x14ac:dyDescent="0.25">
      <c r="A878" s="115"/>
      <c r="B878" s="114"/>
      <c r="C878" s="19" t="s">
        <v>5029</v>
      </c>
      <c r="D878" s="20" t="s">
        <v>6362</v>
      </c>
      <c r="E878">
        <v>8.191694</v>
      </c>
      <c r="F878">
        <v>37.059249999999999</v>
      </c>
      <c r="G878" t="s">
        <v>7831</v>
      </c>
      <c r="H878" t="s">
        <v>7832</v>
      </c>
      <c r="I878">
        <v>2005</v>
      </c>
    </row>
    <row r="879" spans="1:9" ht="15" customHeight="1" x14ac:dyDescent="0.25">
      <c r="A879" s="115"/>
      <c r="B879" s="114"/>
      <c r="C879" s="19" t="s">
        <v>486</v>
      </c>
      <c r="D879" s="20" t="s">
        <v>6365</v>
      </c>
      <c r="E879" s="2">
        <v>-19.177831000000001</v>
      </c>
      <c r="F879" s="2">
        <v>-48.396096999999997</v>
      </c>
      <c r="G879" t="s">
        <v>7852</v>
      </c>
      <c r="H879" t="s">
        <v>7853</v>
      </c>
      <c r="I879">
        <v>2016</v>
      </c>
    </row>
    <row r="880" spans="1:9" ht="15" customHeight="1" x14ac:dyDescent="0.25">
      <c r="A880" s="115"/>
      <c r="B880" s="114"/>
      <c r="C880" s="58" t="s">
        <v>6486</v>
      </c>
      <c r="D880" t="s">
        <v>6362</v>
      </c>
      <c r="E880">
        <v>26.15</v>
      </c>
      <c r="F880">
        <v>-97.983333000000002</v>
      </c>
      <c r="G880" t="s">
        <v>7834</v>
      </c>
      <c r="H880" t="s">
        <v>7835</v>
      </c>
      <c r="I880">
        <v>2007</v>
      </c>
    </row>
    <row r="881" spans="1:9" ht="15" customHeight="1" x14ac:dyDescent="0.25">
      <c r="A881" s="115"/>
      <c r="B881" s="114"/>
      <c r="C881" s="19" t="s">
        <v>5030</v>
      </c>
      <c r="D881" s="20" t="s">
        <v>6362</v>
      </c>
      <c r="E881">
        <v>8.191694</v>
      </c>
      <c r="F881">
        <v>37.059249999999999</v>
      </c>
      <c r="G881" t="s">
        <v>7831</v>
      </c>
      <c r="H881" t="s">
        <v>7832</v>
      </c>
      <c r="I881">
        <v>2005</v>
      </c>
    </row>
    <row r="882" spans="1:9" ht="15" customHeight="1" x14ac:dyDescent="0.25">
      <c r="A882" s="115"/>
      <c r="B882" s="114"/>
      <c r="C882" s="19" t="s">
        <v>3551</v>
      </c>
      <c r="D882" s="20" t="s">
        <v>6362</v>
      </c>
      <c r="E882">
        <v>-45.05</v>
      </c>
      <c r="F882">
        <v>168.8</v>
      </c>
      <c r="G882" t="s">
        <v>8119</v>
      </c>
      <c r="H882" t="s">
        <v>7835</v>
      </c>
      <c r="I882">
        <v>2008</v>
      </c>
    </row>
    <row r="883" spans="1:9" ht="15" customHeight="1" x14ac:dyDescent="0.25">
      <c r="A883" s="115"/>
      <c r="B883" s="114"/>
      <c r="C883" s="19" t="s">
        <v>5033</v>
      </c>
      <c r="D883" s="20" t="s">
        <v>6362</v>
      </c>
      <c r="E883">
        <v>-36.6</v>
      </c>
      <c r="F883">
        <v>146.783333</v>
      </c>
      <c r="G883" t="s">
        <v>8102</v>
      </c>
      <c r="H883" t="s">
        <v>7907</v>
      </c>
      <c r="I883">
        <v>2019</v>
      </c>
    </row>
    <row r="884" spans="1:9" ht="15" customHeight="1" x14ac:dyDescent="0.25">
      <c r="A884" s="115"/>
      <c r="B884" s="114"/>
      <c r="C884" s="19" t="s">
        <v>5032</v>
      </c>
      <c r="D884" s="20" t="s">
        <v>6362</v>
      </c>
      <c r="E884">
        <v>-36.6</v>
      </c>
      <c r="F884">
        <v>146.783333</v>
      </c>
      <c r="G884" t="s">
        <v>8102</v>
      </c>
      <c r="H884" t="s">
        <v>7907</v>
      </c>
      <c r="I884">
        <v>2019</v>
      </c>
    </row>
    <row r="885" spans="1:9" ht="15" customHeight="1" x14ac:dyDescent="0.25">
      <c r="A885" s="115"/>
      <c r="B885" s="114"/>
      <c r="C885" s="19" t="s">
        <v>5031</v>
      </c>
      <c r="D885" s="20" t="s">
        <v>6362</v>
      </c>
      <c r="E885">
        <v>-36.6</v>
      </c>
      <c r="F885">
        <v>146.783333</v>
      </c>
      <c r="G885" t="s">
        <v>8102</v>
      </c>
      <c r="H885" t="s">
        <v>7907</v>
      </c>
      <c r="I885">
        <v>2019</v>
      </c>
    </row>
    <row r="886" spans="1:9" ht="15" customHeight="1" x14ac:dyDescent="0.25">
      <c r="A886" s="115"/>
      <c r="B886" s="114"/>
      <c r="C886" s="19" t="s">
        <v>3216</v>
      </c>
      <c r="D886" s="20" t="s">
        <v>6362</v>
      </c>
      <c r="E886">
        <v>-36.416666999999997</v>
      </c>
      <c r="F886">
        <v>148.33333300000001</v>
      </c>
      <c r="G886" t="s">
        <v>7964</v>
      </c>
      <c r="H886" t="s">
        <v>7907</v>
      </c>
      <c r="I886">
        <v>1988</v>
      </c>
    </row>
    <row r="887" spans="1:9" ht="15" customHeight="1" x14ac:dyDescent="0.25">
      <c r="A887" s="115"/>
      <c r="B887" s="114"/>
      <c r="C887" s="19" t="s">
        <v>3552</v>
      </c>
      <c r="D887" s="20" t="s">
        <v>6362</v>
      </c>
      <c r="E887">
        <v>-45.05</v>
      </c>
      <c r="F887">
        <v>168.8</v>
      </c>
      <c r="G887" t="s">
        <v>8119</v>
      </c>
      <c r="H887" t="s">
        <v>7835</v>
      </c>
      <c r="I887">
        <v>2008</v>
      </c>
    </row>
    <row r="888" spans="1:9" ht="15" customHeight="1" x14ac:dyDescent="0.25">
      <c r="A888" s="115"/>
      <c r="B888" s="114"/>
      <c r="C888" s="19" t="s">
        <v>5034</v>
      </c>
      <c r="D888" s="20" t="s">
        <v>6362</v>
      </c>
      <c r="E888">
        <v>-36.6</v>
      </c>
      <c r="F888">
        <v>146.783333</v>
      </c>
      <c r="G888" t="s">
        <v>8102</v>
      </c>
      <c r="H888" t="s">
        <v>7907</v>
      </c>
      <c r="I888">
        <v>2019</v>
      </c>
    </row>
    <row r="889" spans="1:9" ht="15" customHeight="1" x14ac:dyDescent="0.25">
      <c r="A889" s="115"/>
      <c r="B889" s="114"/>
      <c r="C889" s="19" t="s">
        <v>3217</v>
      </c>
      <c r="D889" s="20" t="s">
        <v>6362</v>
      </c>
      <c r="E889">
        <v>-36.416666999999997</v>
      </c>
      <c r="F889">
        <v>148.33333300000001</v>
      </c>
      <c r="G889" t="s">
        <v>7964</v>
      </c>
      <c r="H889" t="s">
        <v>7907</v>
      </c>
      <c r="I889">
        <v>1988</v>
      </c>
    </row>
    <row r="890" spans="1:9" ht="15" customHeight="1" x14ac:dyDescent="0.25">
      <c r="A890" s="115"/>
      <c r="B890" s="114"/>
      <c r="C890" s="19" t="s">
        <v>3663</v>
      </c>
      <c r="D890" s="20" t="s">
        <v>6362</v>
      </c>
      <c r="E890">
        <v>35.066667000000002</v>
      </c>
      <c r="F890">
        <v>135.683333</v>
      </c>
      <c r="G890" t="s">
        <v>7896</v>
      </c>
      <c r="H890" t="s">
        <v>7832</v>
      </c>
      <c r="I890">
        <v>1990</v>
      </c>
    </row>
    <row r="891" spans="1:9" ht="15" customHeight="1" x14ac:dyDescent="0.25">
      <c r="A891" s="115"/>
      <c r="B891" s="114"/>
      <c r="C891" s="19" t="s">
        <v>2376</v>
      </c>
      <c r="D891" s="20" t="s">
        <v>6362</v>
      </c>
      <c r="E891">
        <v>-18.280556000000001</v>
      </c>
      <c r="F891" s="96">
        <v>-52.048056000000003</v>
      </c>
      <c r="G891" t="s">
        <v>7848</v>
      </c>
      <c r="H891" t="s">
        <v>7849</v>
      </c>
      <c r="I891">
        <v>2018</v>
      </c>
    </row>
    <row r="892" spans="1:9" ht="15" customHeight="1" x14ac:dyDescent="0.25">
      <c r="A892" s="115"/>
      <c r="B892" s="114"/>
      <c r="C892" s="19" t="s">
        <v>6108</v>
      </c>
      <c r="D892" s="20" t="s">
        <v>6362</v>
      </c>
      <c r="E892">
        <v>-15.933332999999999</v>
      </c>
      <c r="F892">
        <v>-47.883333</v>
      </c>
      <c r="G892" t="s">
        <v>7854</v>
      </c>
      <c r="H892" t="s">
        <v>7845</v>
      </c>
      <c r="I892">
        <v>2019</v>
      </c>
    </row>
    <row r="893" spans="1:9" ht="15" customHeight="1" x14ac:dyDescent="0.25">
      <c r="A893" s="115"/>
      <c r="B893" s="114"/>
      <c r="C893" s="19" t="s">
        <v>2377</v>
      </c>
      <c r="D893" s="20" t="s">
        <v>6362</v>
      </c>
      <c r="E893">
        <v>-18.280556000000001</v>
      </c>
      <c r="F893" s="96">
        <v>-52.048056000000003</v>
      </c>
      <c r="G893" t="s">
        <v>7848</v>
      </c>
      <c r="H893" t="s">
        <v>7849</v>
      </c>
      <c r="I893">
        <v>2018</v>
      </c>
    </row>
    <row r="894" spans="1:9" ht="15" customHeight="1" x14ac:dyDescent="0.25">
      <c r="A894" s="115"/>
      <c r="B894" s="114"/>
      <c r="C894" s="19" t="s">
        <v>487</v>
      </c>
      <c r="D894" s="20" t="s">
        <v>6362</v>
      </c>
      <c r="E894">
        <v>5.5833329999999997</v>
      </c>
      <c r="F894">
        <v>-61.716667000000001</v>
      </c>
      <c r="G894" t="s">
        <v>8015</v>
      </c>
      <c r="H894" t="s">
        <v>7944</v>
      </c>
      <c r="I894">
        <v>1990</v>
      </c>
    </row>
    <row r="895" spans="1:9" ht="15" customHeight="1" x14ac:dyDescent="0.25">
      <c r="A895" s="115"/>
      <c r="B895" s="114"/>
      <c r="C895" s="19" t="s">
        <v>488</v>
      </c>
      <c r="D895" s="20" t="s">
        <v>6362</v>
      </c>
      <c r="E895" s="2">
        <v>-19.177831000000001</v>
      </c>
      <c r="F895" s="2">
        <v>-48.396096999999997</v>
      </c>
      <c r="G895" t="s">
        <v>7852</v>
      </c>
      <c r="H895" t="s">
        <v>7853</v>
      </c>
      <c r="I895">
        <v>2016</v>
      </c>
    </row>
    <row r="896" spans="1:9" ht="15" customHeight="1" x14ac:dyDescent="0.25">
      <c r="A896" s="115"/>
      <c r="B896" s="114"/>
      <c r="C896" s="19" t="s">
        <v>489</v>
      </c>
      <c r="D896" s="20" t="s">
        <v>6362</v>
      </c>
      <c r="E896">
        <v>-30.333333</v>
      </c>
      <c r="F896">
        <v>-50.833333000000003</v>
      </c>
      <c r="G896" t="s">
        <v>7932</v>
      </c>
      <c r="H896" t="s">
        <v>7853</v>
      </c>
      <c r="I896">
        <v>2008</v>
      </c>
    </row>
    <row r="897" spans="1:9" ht="15" customHeight="1" x14ac:dyDescent="0.25">
      <c r="A897" s="115"/>
      <c r="B897" s="114"/>
      <c r="C897" s="19" t="s">
        <v>490</v>
      </c>
      <c r="D897" s="20" t="s">
        <v>6362</v>
      </c>
      <c r="E897">
        <v>38</v>
      </c>
      <c r="F897">
        <v>23.633333</v>
      </c>
      <c r="G897" t="s">
        <v>7813</v>
      </c>
      <c r="H897" t="s">
        <v>7814</v>
      </c>
      <c r="I897">
        <v>1995</v>
      </c>
    </row>
    <row r="898" spans="1:9" ht="15" customHeight="1" x14ac:dyDescent="0.25">
      <c r="A898" s="115"/>
      <c r="B898" s="114"/>
      <c r="C898" s="19" t="s">
        <v>2736</v>
      </c>
      <c r="D898" s="20" t="s">
        <v>6362</v>
      </c>
      <c r="E898">
        <v>53.816667000000002</v>
      </c>
      <c r="F898">
        <v>-2.016667</v>
      </c>
      <c r="G898" t="s">
        <v>8118</v>
      </c>
      <c r="H898" t="s">
        <v>7845</v>
      </c>
      <c r="I898">
        <v>2016</v>
      </c>
    </row>
    <row r="899" spans="1:9" ht="15" customHeight="1" x14ac:dyDescent="0.25">
      <c r="A899" s="115"/>
      <c r="B899" s="114"/>
      <c r="C899" s="58" t="s">
        <v>6487</v>
      </c>
      <c r="D899" t="s">
        <v>6362</v>
      </c>
      <c r="E899">
        <v>26.15</v>
      </c>
      <c r="F899">
        <v>-97.983333000000002</v>
      </c>
      <c r="G899" t="s">
        <v>7834</v>
      </c>
      <c r="H899" t="s">
        <v>7835</v>
      </c>
      <c r="I899">
        <v>2007</v>
      </c>
    </row>
    <row r="900" spans="1:9" ht="15" customHeight="1" x14ac:dyDescent="0.25">
      <c r="A900" s="115"/>
      <c r="B900" s="114"/>
      <c r="C900" s="58" t="s">
        <v>7670</v>
      </c>
      <c r="D900" t="s">
        <v>6362</v>
      </c>
      <c r="E900">
        <v>50.201428999999997</v>
      </c>
      <c r="F900">
        <v>17.412061999999999</v>
      </c>
      <c r="G900" t="s">
        <v>7650</v>
      </c>
      <c r="H900" s="9" t="s">
        <v>7895</v>
      </c>
      <c r="I900">
        <v>2022</v>
      </c>
    </row>
    <row r="901" spans="1:9" ht="15" customHeight="1" x14ac:dyDescent="0.25">
      <c r="A901" s="115"/>
      <c r="B901" s="114"/>
      <c r="C901" s="19" t="s">
        <v>491</v>
      </c>
      <c r="D901" s="20" t="s">
        <v>6362</v>
      </c>
      <c r="E901">
        <v>-22.918192000000001</v>
      </c>
      <c r="F901">
        <v>-44.601480000000002</v>
      </c>
      <c r="G901" t="s">
        <v>7943</v>
      </c>
      <c r="H901" t="s">
        <v>7944</v>
      </c>
      <c r="I901">
        <v>2006</v>
      </c>
    </row>
    <row r="902" spans="1:9" ht="15" customHeight="1" x14ac:dyDescent="0.25">
      <c r="A902" s="115"/>
      <c r="B902" s="114"/>
      <c r="C902" s="19" t="s">
        <v>492</v>
      </c>
      <c r="D902" s="20" t="s">
        <v>6362</v>
      </c>
      <c r="E902">
        <v>31.1</v>
      </c>
      <c r="F902">
        <v>30.933333000000001</v>
      </c>
      <c r="G902" t="s">
        <v>7908</v>
      </c>
      <c r="H902" t="s">
        <v>7909</v>
      </c>
      <c r="I902">
        <v>2019</v>
      </c>
    </row>
    <row r="903" spans="1:9" ht="15" customHeight="1" x14ac:dyDescent="0.25">
      <c r="A903" s="115"/>
      <c r="B903" s="114"/>
      <c r="C903" s="19" t="s">
        <v>3521</v>
      </c>
      <c r="D903" s="20" t="s">
        <v>6362</v>
      </c>
      <c r="E903">
        <v>50</v>
      </c>
      <c r="F903">
        <v>10</v>
      </c>
      <c r="G903" t="s">
        <v>7981</v>
      </c>
      <c r="H903" t="s">
        <v>7902</v>
      </c>
      <c r="I903">
        <v>2010</v>
      </c>
    </row>
    <row r="904" spans="1:9" ht="15" customHeight="1" x14ac:dyDescent="0.25">
      <c r="A904" s="115"/>
      <c r="B904" s="114"/>
      <c r="C904" s="19" t="s">
        <v>6109</v>
      </c>
      <c r="D904" s="20" t="s">
        <v>6362</v>
      </c>
      <c r="E904">
        <v>-3.0666669999999998</v>
      </c>
      <c r="F904">
        <v>37.35</v>
      </c>
      <c r="G904" t="s">
        <v>7846</v>
      </c>
      <c r="H904" t="s">
        <v>7847</v>
      </c>
      <c r="I904">
        <v>2020</v>
      </c>
    </row>
    <row r="905" spans="1:9" ht="15" customHeight="1" x14ac:dyDescent="0.25">
      <c r="A905" s="115"/>
      <c r="B905" s="114"/>
      <c r="C905" s="19" t="s">
        <v>4109</v>
      </c>
      <c r="D905" s="20" t="s">
        <v>6362</v>
      </c>
      <c r="E905">
        <v>38.516666999999998</v>
      </c>
      <c r="F905">
        <v>-90.55</v>
      </c>
      <c r="G905" t="s">
        <v>8001</v>
      </c>
      <c r="H905" t="s">
        <v>7895</v>
      </c>
      <c r="I905">
        <v>2018</v>
      </c>
    </row>
    <row r="906" spans="1:9" ht="15" customHeight="1" x14ac:dyDescent="0.25">
      <c r="A906" s="115"/>
      <c r="B906" s="114"/>
      <c r="C906" s="19" t="s">
        <v>6110</v>
      </c>
      <c r="D906" s="20" t="s">
        <v>6362</v>
      </c>
      <c r="E906">
        <v>-3.0666669999999998</v>
      </c>
      <c r="F906">
        <v>37.35</v>
      </c>
      <c r="G906" t="s">
        <v>7846</v>
      </c>
      <c r="H906" t="s">
        <v>7847</v>
      </c>
      <c r="I906">
        <v>2020</v>
      </c>
    </row>
    <row r="907" spans="1:9" ht="15" customHeight="1" x14ac:dyDescent="0.25">
      <c r="A907" s="115"/>
      <c r="B907" s="114"/>
      <c r="C907" s="19" t="s">
        <v>2813</v>
      </c>
      <c r="D907" s="20" t="s">
        <v>6362</v>
      </c>
      <c r="E907">
        <v>38</v>
      </c>
      <c r="F907">
        <v>23.633333</v>
      </c>
      <c r="G907" t="s">
        <v>7813</v>
      </c>
      <c r="H907" t="s">
        <v>7814</v>
      </c>
      <c r="I907">
        <v>1995</v>
      </c>
    </row>
    <row r="908" spans="1:9" ht="15" customHeight="1" x14ac:dyDescent="0.25">
      <c r="A908" s="115"/>
      <c r="B908" s="114"/>
      <c r="C908" s="19" t="s">
        <v>7182</v>
      </c>
      <c r="D908" s="20" t="s">
        <v>6362</v>
      </c>
      <c r="E908">
        <v>51.9</v>
      </c>
      <c r="F908">
        <v>9.8000000000000007</v>
      </c>
      <c r="G908" t="s">
        <v>7965</v>
      </c>
      <c r="H908" t="s">
        <v>7830</v>
      </c>
      <c r="I908">
        <v>2019</v>
      </c>
    </row>
    <row r="909" spans="1:9" ht="15" customHeight="1" x14ac:dyDescent="0.25">
      <c r="A909" s="115"/>
      <c r="B909" s="114"/>
      <c r="C909" s="19" t="s">
        <v>3664</v>
      </c>
      <c r="D909" s="20" t="s">
        <v>6362</v>
      </c>
      <c r="E909">
        <v>35.066667000000002</v>
      </c>
      <c r="F909">
        <v>135.683333</v>
      </c>
      <c r="G909" t="s">
        <v>7896</v>
      </c>
      <c r="H909" t="s">
        <v>7832</v>
      </c>
      <c r="I909">
        <v>1990</v>
      </c>
    </row>
    <row r="910" spans="1:9" ht="15" customHeight="1" x14ac:dyDescent="0.25">
      <c r="A910" s="115"/>
      <c r="B910" s="114"/>
      <c r="C910" s="19" t="s">
        <v>3286</v>
      </c>
      <c r="D910" s="20" t="s">
        <v>6362</v>
      </c>
      <c r="E910">
        <v>32.383333</v>
      </c>
      <c r="F910">
        <v>35.133333</v>
      </c>
      <c r="G910" t="s">
        <v>7974</v>
      </c>
      <c r="H910" t="s">
        <v>7975</v>
      </c>
      <c r="I910">
        <v>2015</v>
      </c>
    </row>
    <row r="911" spans="1:9" ht="15" customHeight="1" x14ac:dyDescent="0.25">
      <c r="A911" s="115"/>
      <c r="B911" s="114"/>
      <c r="C911" s="19" t="s">
        <v>3287</v>
      </c>
      <c r="D911" s="20" t="s">
        <v>6362</v>
      </c>
      <c r="E911">
        <v>32.383333</v>
      </c>
      <c r="F911">
        <v>35.133333</v>
      </c>
      <c r="G911" t="s">
        <v>7974</v>
      </c>
      <c r="H911" t="s">
        <v>7975</v>
      </c>
      <c r="I911">
        <v>2015</v>
      </c>
    </row>
    <row r="912" spans="1:9" ht="15" customHeight="1" x14ac:dyDescent="0.25">
      <c r="A912" s="115"/>
      <c r="B912" s="114"/>
      <c r="C912" s="19" t="s">
        <v>2860</v>
      </c>
      <c r="D912" s="20" t="s">
        <v>6362</v>
      </c>
      <c r="E912">
        <v>32.5</v>
      </c>
      <c r="F912">
        <v>34.950000000000003</v>
      </c>
      <c r="G912" t="s">
        <v>8132</v>
      </c>
      <c r="H912" t="s">
        <v>8133</v>
      </c>
      <c r="I912">
        <v>2009</v>
      </c>
    </row>
    <row r="913" spans="1:9" ht="15" customHeight="1" x14ac:dyDescent="0.25">
      <c r="A913" s="115"/>
      <c r="B913" s="114"/>
      <c r="C913" s="19" t="s">
        <v>5035</v>
      </c>
      <c r="D913" s="20" t="s">
        <v>6362</v>
      </c>
      <c r="E913">
        <v>8.191694</v>
      </c>
      <c r="F913">
        <v>37.059249999999999</v>
      </c>
      <c r="G913" t="s">
        <v>7831</v>
      </c>
      <c r="H913" t="s">
        <v>7832</v>
      </c>
      <c r="I913">
        <v>2005</v>
      </c>
    </row>
    <row r="914" spans="1:9" ht="15" customHeight="1" x14ac:dyDescent="0.25">
      <c r="A914" s="115"/>
      <c r="B914" s="114"/>
      <c r="C914" s="19" t="s">
        <v>5036</v>
      </c>
      <c r="D914" s="20" t="s">
        <v>6362</v>
      </c>
      <c r="E914">
        <v>-43.035888999999997</v>
      </c>
      <c r="F914">
        <v>171.756111</v>
      </c>
      <c r="G914" t="s">
        <v>8134</v>
      </c>
      <c r="H914" t="s">
        <v>7849</v>
      </c>
      <c r="I914">
        <v>2020</v>
      </c>
    </row>
    <row r="915" spans="1:9" ht="15" customHeight="1" x14ac:dyDescent="0.25">
      <c r="A915" s="115"/>
      <c r="B915" s="114"/>
      <c r="C915" s="19" t="s">
        <v>3218</v>
      </c>
      <c r="D915" s="20" t="s">
        <v>6362</v>
      </c>
      <c r="E915">
        <v>-36.416666999999997</v>
      </c>
      <c r="F915">
        <v>148.33333300000001</v>
      </c>
      <c r="G915" t="s">
        <v>7964</v>
      </c>
      <c r="H915" t="s">
        <v>7907</v>
      </c>
      <c r="I915">
        <v>1988</v>
      </c>
    </row>
    <row r="916" spans="1:9" ht="15" customHeight="1" x14ac:dyDescent="0.25">
      <c r="A916" s="115"/>
      <c r="B916" s="114"/>
      <c r="C916" s="19" t="s">
        <v>3553</v>
      </c>
      <c r="D916" s="20" t="s">
        <v>6362</v>
      </c>
      <c r="E916">
        <v>-45.05</v>
      </c>
      <c r="F916">
        <v>168.8</v>
      </c>
      <c r="G916" t="s">
        <v>8119</v>
      </c>
      <c r="H916" t="s">
        <v>7835</v>
      </c>
      <c r="I916">
        <v>2008</v>
      </c>
    </row>
    <row r="917" spans="1:9" ht="15" customHeight="1" x14ac:dyDescent="0.25">
      <c r="A917" s="115"/>
      <c r="B917" s="114"/>
      <c r="C917" s="19" t="s">
        <v>493</v>
      </c>
      <c r="D917" s="20" t="s">
        <v>6362</v>
      </c>
      <c r="E917">
        <v>41.588602999999999</v>
      </c>
      <c r="F917">
        <v>2.5801810000000001</v>
      </c>
      <c r="G917" t="s">
        <v>7977</v>
      </c>
      <c r="H917" t="s">
        <v>7895</v>
      </c>
      <c r="I917">
        <v>1997</v>
      </c>
    </row>
    <row r="918" spans="1:9" ht="15" customHeight="1" x14ac:dyDescent="0.25">
      <c r="A918" s="115"/>
      <c r="B918" s="114"/>
      <c r="C918" s="19" t="s">
        <v>3962</v>
      </c>
      <c r="D918" s="20" t="s">
        <v>6362</v>
      </c>
      <c r="E918">
        <v>37.883333</v>
      </c>
      <c r="F918">
        <v>-122.3</v>
      </c>
      <c r="G918" t="s">
        <v>7933</v>
      </c>
      <c r="H918" t="s">
        <v>7934</v>
      </c>
      <c r="I918">
        <v>2002</v>
      </c>
    </row>
    <row r="919" spans="1:9" ht="15" customHeight="1" x14ac:dyDescent="0.25">
      <c r="A919" s="115"/>
      <c r="B919" s="114"/>
      <c r="C919" s="19" t="s">
        <v>2737</v>
      </c>
      <c r="D919" s="20" t="s">
        <v>6362</v>
      </c>
      <c r="E919">
        <v>53.816667000000002</v>
      </c>
      <c r="F919">
        <v>-2.016667</v>
      </c>
      <c r="G919" t="s">
        <v>8118</v>
      </c>
      <c r="H919" t="s">
        <v>7845</v>
      </c>
      <c r="I919">
        <v>2016</v>
      </c>
    </row>
    <row r="920" spans="1:9" ht="15" customHeight="1" x14ac:dyDescent="0.25">
      <c r="A920" s="115"/>
      <c r="B920" s="114"/>
      <c r="C920" s="19" t="s">
        <v>3288</v>
      </c>
      <c r="D920" s="20" t="s">
        <v>6362</v>
      </c>
      <c r="E920">
        <v>32.383333</v>
      </c>
      <c r="F920">
        <v>35.133333</v>
      </c>
      <c r="G920" t="s">
        <v>7974</v>
      </c>
      <c r="H920" t="s">
        <v>7975</v>
      </c>
      <c r="I920">
        <v>2015</v>
      </c>
    </row>
    <row r="921" spans="1:9" ht="15" customHeight="1" x14ac:dyDescent="0.25">
      <c r="A921" s="115"/>
      <c r="B921" s="114"/>
      <c r="C921" s="19" t="s">
        <v>3289</v>
      </c>
      <c r="D921" s="20" t="s">
        <v>6362</v>
      </c>
      <c r="E921">
        <v>32.383333</v>
      </c>
      <c r="F921">
        <v>35.133333</v>
      </c>
      <c r="G921" t="s">
        <v>7974</v>
      </c>
      <c r="H921" t="s">
        <v>7975</v>
      </c>
      <c r="I921">
        <v>2015</v>
      </c>
    </row>
    <row r="922" spans="1:9" ht="15" customHeight="1" x14ac:dyDescent="0.25">
      <c r="A922" s="115"/>
      <c r="B922" s="114"/>
      <c r="C922" s="19" t="s">
        <v>3522</v>
      </c>
      <c r="D922" s="20" t="s">
        <v>6362</v>
      </c>
      <c r="E922">
        <v>50</v>
      </c>
      <c r="F922">
        <v>10</v>
      </c>
      <c r="G922" t="s">
        <v>7981</v>
      </c>
      <c r="H922" t="s">
        <v>7902</v>
      </c>
      <c r="I922">
        <v>2010</v>
      </c>
    </row>
    <row r="923" spans="1:9" ht="15" customHeight="1" x14ac:dyDescent="0.25">
      <c r="A923" s="115"/>
      <c r="B923" s="114"/>
      <c r="C923" s="19" t="s">
        <v>5037</v>
      </c>
      <c r="D923" s="20" t="s">
        <v>6362</v>
      </c>
      <c r="E923">
        <v>42.583333000000003</v>
      </c>
      <c r="F923">
        <v>21.183333000000001</v>
      </c>
      <c r="G923" t="s">
        <v>7889</v>
      </c>
      <c r="H923" t="s">
        <v>7890</v>
      </c>
      <c r="I923">
        <v>2015</v>
      </c>
    </row>
    <row r="924" spans="1:9" ht="15" customHeight="1" x14ac:dyDescent="0.25">
      <c r="A924" s="115"/>
      <c r="B924" s="114"/>
      <c r="C924" s="19" t="s">
        <v>3290</v>
      </c>
      <c r="D924" s="20" t="s">
        <v>6362</v>
      </c>
      <c r="E924">
        <v>32.383333</v>
      </c>
      <c r="F924">
        <v>35.133333</v>
      </c>
      <c r="G924" t="s">
        <v>7974</v>
      </c>
      <c r="H924" t="s">
        <v>7975</v>
      </c>
      <c r="I924">
        <v>2015</v>
      </c>
    </row>
    <row r="925" spans="1:9" ht="15" customHeight="1" x14ac:dyDescent="0.25">
      <c r="A925" s="115"/>
      <c r="B925" s="114"/>
      <c r="C925" s="19" t="s">
        <v>2908</v>
      </c>
      <c r="D925" s="20" t="s">
        <v>6362</v>
      </c>
      <c r="E925">
        <v>41.3</v>
      </c>
      <c r="F925">
        <v>1.9</v>
      </c>
      <c r="G925" t="s">
        <v>7937</v>
      </c>
      <c r="H925" t="s">
        <v>7845</v>
      </c>
      <c r="I925">
        <v>2018</v>
      </c>
    </row>
    <row r="926" spans="1:9" ht="15" customHeight="1" x14ac:dyDescent="0.25">
      <c r="A926" s="115"/>
      <c r="B926" s="114"/>
      <c r="C926" s="19" t="s">
        <v>1933</v>
      </c>
      <c r="D926" s="20" t="s">
        <v>6362</v>
      </c>
      <c r="E926">
        <v>55.966667000000001</v>
      </c>
      <c r="F926">
        <v>-3.7166670000000002</v>
      </c>
      <c r="G926" t="s">
        <v>7983</v>
      </c>
      <c r="H926" t="s">
        <v>7835</v>
      </c>
      <c r="I926">
        <v>2012</v>
      </c>
    </row>
    <row r="927" spans="1:9" ht="15" customHeight="1" x14ac:dyDescent="0.25">
      <c r="A927" s="115"/>
      <c r="B927" s="114"/>
      <c r="C927" s="19" t="s">
        <v>494</v>
      </c>
      <c r="D927" s="20" t="s">
        <v>6362</v>
      </c>
      <c r="E927">
        <v>38</v>
      </c>
      <c r="F927">
        <v>23.633333</v>
      </c>
      <c r="G927" t="s">
        <v>7813</v>
      </c>
      <c r="H927" t="s">
        <v>7814</v>
      </c>
      <c r="I927">
        <v>1995</v>
      </c>
    </row>
    <row r="928" spans="1:9" ht="15" customHeight="1" x14ac:dyDescent="0.25">
      <c r="A928" s="115"/>
      <c r="B928" s="114"/>
      <c r="C928" s="19" t="s">
        <v>3291</v>
      </c>
      <c r="D928" s="20" t="s">
        <v>6362</v>
      </c>
      <c r="E928">
        <v>32.383333</v>
      </c>
      <c r="F928">
        <v>35.133333</v>
      </c>
      <c r="G928" t="s">
        <v>7974</v>
      </c>
      <c r="H928" t="s">
        <v>7975</v>
      </c>
      <c r="I928">
        <v>2015</v>
      </c>
    </row>
    <row r="929" spans="1:9" ht="15" customHeight="1" x14ac:dyDescent="0.25">
      <c r="A929" s="115"/>
      <c r="B929" s="114"/>
      <c r="C929" s="19" t="s">
        <v>2909</v>
      </c>
      <c r="D929" s="20" t="s">
        <v>6362</v>
      </c>
      <c r="E929">
        <v>41.3</v>
      </c>
      <c r="F929">
        <v>1.9</v>
      </c>
      <c r="G929" t="s">
        <v>7937</v>
      </c>
      <c r="H929" t="s">
        <v>7845</v>
      </c>
      <c r="I929">
        <v>2018</v>
      </c>
    </row>
    <row r="930" spans="1:9" ht="15" customHeight="1" x14ac:dyDescent="0.25">
      <c r="A930" s="115"/>
      <c r="B930" s="114"/>
      <c r="C930" s="84" t="s">
        <v>7338</v>
      </c>
      <c r="D930" s="83" t="s">
        <v>6362</v>
      </c>
      <c r="E930">
        <v>43.935277999999997</v>
      </c>
      <c r="F930">
        <v>3.512778</v>
      </c>
      <c r="G930" t="s">
        <v>7998</v>
      </c>
      <c r="H930" t="s">
        <v>7999</v>
      </c>
      <c r="I930">
        <v>2020</v>
      </c>
    </row>
    <row r="931" spans="1:9" ht="15" customHeight="1" x14ac:dyDescent="0.25">
      <c r="A931" s="115"/>
      <c r="B931" s="114"/>
      <c r="C931" s="58" t="s">
        <v>7671</v>
      </c>
      <c r="D931" t="s">
        <v>6362</v>
      </c>
      <c r="E931">
        <v>50.201428999999997</v>
      </c>
      <c r="F931">
        <v>17.412061999999999</v>
      </c>
      <c r="G931" t="s">
        <v>8954</v>
      </c>
      <c r="H931" s="9" t="s">
        <v>7845</v>
      </c>
      <c r="I931">
        <v>2022</v>
      </c>
    </row>
    <row r="932" spans="1:9" ht="15" customHeight="1" x14ac:dyDescent="0.25">
      <c r="A932" s="115"/>
      <c r="B932" s="114"/>
      <c r="C932" s="19" t="s">
        <v>6111</v>
      </c>
      <c r="D932" s="20" t="s">
        <v>6362</v>
      </c>
      <c r="E932">
        <v>-3.0666669999999998</v>
      </c>
      <c r="F932">
        <v>37.35</v>
      </c>
      <c r="G932" t="s">
        <v>7846</v>
      </c>
      <c r="H932" t="s">
        <v>7847</v>
      </c>
      <c r="I932">
        <v>2020</v>
      </c>
    </row>
    <row r="933" spans="1:9" ht="15" customHeight="1" x14ac:dyDescent="0.25">
      <c r="A933" s="115"/>
      <c r="B933" s="114"/>
      <c r="C933" s="19" t="s">
        <v>495</v>
      </c>
      <c r="D933" s="20" t="s">
        <v>6362</v>
      </c>
      <c r="E933">
        <v>38</v>
      </c>
      <c r="F933">
        <v>23.633333</v>
      </c>
      <c r="G933" t="s">
        <v>7813</v>
      </c>
      <c r="H933" t="s">
        <v>7814</v>
      </c>
      <c r="I933">
        <v>1995</v>
      </c>
    </row>
    <row r="934" spans="1:9" ht="15" customHeight="1" x14ac:dyDescent="0.25">
      <c r="A934" s="115"/>
      <c r="B934" s="114"/>
      <c r="C934" s="19" t="s">
        <v>2746</v>
      </c>
      <c r="D934" s="20" t="s">
        <v>6362</v>
      </c>
      <c r="E934">
        <v>53.816667000000002</v>
      </c>
      <c r="F934">
        <v>-2.016667</v>
      </c>
      <c r="G934" t="s">
        <v>8118</v>
      </c>
      <c r="H934" t="s">
        <v>7845</v>
      </c>
      <c r="I934">
        <v>2016</v>
      </c>
    </row>
    <row r="935" spans="1:9" ht="15" customHeight="1" x14ac:dyDescent="0.25">
      <c r="A935" s="115"/>
      <c r="B935" s="114"/>
      <c r="C935" s="19" t="s">
        <v>7067</v>
      </c>
      <c r="D935" s="20" t="s">
        <v>6362</v>
      </c>
      <c r="E935">
        <v>-32.533332999999999</v>
      </c>
      <c r="F935">
        <v>-68.95</v>
      </c>
      <c r="G935" t="s">
        <v>7953</v>
      </c>
      <c r="H935" t="s">
        <v>7946</v>
      </c>
      <c r="I935">
        <v>2012</v>
      </c>
    </row>
    <row r="936" spans="1:9" ht="15" customHeight="1" x14ac:dyDescent="0.25">
      <c r="A936" s="115"/>
      <c r="B936" s="114"/>
      <c r="C936" s="19" t="s">
        <v>5038</v>
      </c>
      <c r="D936" s="20" t="s">
        <v>6362</v>
      </c>
      <c r="E936">
        <v>48.116667</v>
      </c>
      <c r="F936">
        <v>16.733332999999998</v>
      </c>
      <c r="G936" t="s">
        <v>7936</v>
      </c>
      <c r="H936" t="s">
        <v>7837</v>
      </c>
      <c r="I936">
        <v>2018</v>
      </c>
    </row>
    <row r="937" spans="1:9" ht="15" customHeight="1" x14ac:dyDescent="0.25">
      <c r="A937" s="115"/>
      <c r="B937" s="114"/>
      <c r="C937" s="19" t="s">
        <v>3292</v>
      </c>
      <c r="D937" s="20" t="s">
        <v>6362</v>
      </c>
      <c r="E937">
        <v>32.383333</v>
      </c>
      <c r="F937">
        <v>35.133333</v>
      </c>
      <c r="G937" t="s">
        <v>7974</v>
      </c>
      <c r="H937" t="s">
        <v>7975</v>
      </c>
      <c r="I937">
        <v>2015</v>
      </c>
    </row>
    <row r="938" spans="1:9" ht="15" customHeight="1" x14ac:dyDescent="0.25">
      <c r="A938" s="115"/>
      <c r="B938" s="114"/>
      <c r="C938" s="19" t="s">
        <v>2288</v>
      </c>
      <c r="D938" s="20" t="s">
        <v>6362</v>
      </c>
      <c r="E938">
        <v>-19.581111</v>
      </c>
      <c r="F938">
        <v>-57.039444000000003</v>
      </c>
      <c r="G938" t="s">
        <v>7848</v>
      </c>
      <c r="H938" t="s">
        <v>7849</v>
      </c>
      <c r="I938">
        <v>2018</v>
      </c>
    </row>
    <row r="939" spans="1:9" ht="15" customHeight="1" x14ac:dyDescent="0.25">
      <c r="A939" s="115"/>
      <c r="B939" s="114"/>
      <c r="C939" s="19" t="s">
        <v>6112</v>
      </c>
      <c r="D939" s="20" t="s">
        <v>6362</v>
      </c>
      <c r="E939">
        <v>37.700000000000003</v>
      </c>
      <c r="F939">
        <v>-119.55</v>
      </c>
      <c r="G939" t="s">
        <v>7976</v>
      </c>
      <c r="H939" t="s">
        <v>7847</v>
      </c>
      <c r="I939">
        <v>2020</v>
      </c>
    </row>
    <row r="940" spans="1:9" ht="15" customHeight="1" x14ac:dyDescent="0.25">
      <c r="A940" s="115"/>
      <c r="B940" s="114"/>
      <c r="C940" s="19" t="s">
        <v>2814</v>
      </c>
      <c r="D940" s="20" t="s">
        <v>6362</v>
      </c>
      <c r="E940">
        <v>38</v>
      </c>
      <c r="F940">
        <v>23.633333</v>
      </c>
      <c r="G940" t="s">
        <v>7813</v>
      </c>
      <c r="H940" t="s">
        <v>7814</v>
      </c>
      <c r="I940">
        <v>1995</v>
      </c>
    </row>
    <row r="941" spans="1:9" ht="15" customHeight="1" x14ac:dyDescent="0.25">
      <c r="A941" s="115"/>
      <c r="B941" s="114"/>
      <c r="C941" s="19" t="s">
        <v>3739</v>
      </c>
      <c r="D941" s="20" t="s">
        <v>6362</v>
      </c>
      <c r="E941">
        <v>39.433332999999998</v>
      </c>
      <c r="F941">
        <v>-31.183333000000001</v>
      </c>
      <c r="G941" t="s">
        <v>7926</v>
      </c>
      <c r="H941" t="s">
        <v>7927</v>
      </c>
      <c r="I941">
        <v>2002</v>
      </c>
    </row>
    <row r="942" spans="1:9" ht="15" customHeight="1" x14ac:dyDescent="0.25">
      <c r="A942" s="115"/>
      <c r="B942" s="114"/>
      <c r="C942" s="19" t="s">
        <v>496</v>
      </c>
      <c r="D942" s="20" t="s">
        <v>6362</v>
      </c>
      <c r="E942">
        <v>-22.766667000000002</v>
      </c>
      <c r="F942">
        <v>-48.416666999999997</v>
      </c>
      <c r="G942" t="s">
        <v>7862</v>
      </c>
      <c r="H942" t="s">
        <v>7832</v>
      </c>
      <c r="I942">
        <v>2006</v>
      </c>
    </row>
    <row r="943" spans="1:9" ht="15" customHeight="1" x14ac:dyDescent="0.25">
      <c r="A943" s="115"/>
      <c r="B943" s="114"/>
      <c r="C943" s="19" t="s">
        <v>497</v>
      </c>
      <c r="D943" s="20" t="s">
        <v>6362</v>
      </c>
      <c r="E943">
        <v>-22.8</v>
      </c>
      <c r="F943">
        <v>-47.033332999999999</v>
      </c>
      <c r="G943" t="s">
        <v>7865</v>
      </c>
      <c r="H943" t="s">
        <v>7866</v>
      </c>
      <c r="I943">
        <v>2006</v>
      </c>
    </row>
    <row r="944" spans="1:9" ht="15" customHeight="1" x14ac:dyDescent="0.25">
      <c r="A944" s="115"/>
      <c r="B944" s="114"/>
      <c r="C944" s="19" t="s">
        <v>498</v>
      </c>
      <c r="D944" s="20" t="s">
        <v>6362</v>
      </c>
      <c r="E944">
        <v>-22.918192000000001</v>
      </c>
      <c r="F944">
        <v>-44.601480000000002</v>
      </c>
      <c r="G944" t="s">
        <v>7943</v>
      </c>
      <c r="H944" t="s">
        <v>7944</v>
      </c>
      <c r="I944">
        <v>2006</v>
      </c>
    </row>
    <row r="945" spans="1:9" ht="15" customHeight="1" x14ac:dyDescent="0.25">
      <c r="A945" s="115"/>
      <c r="B945" s="114"/>
      <c r="C945" s="19" t="s">
        <v>3293</v>
      </c>
      <c r="D945" s="20" t="s">
        <v>6363</v>
      </c>
      <c r="E945">
        <v>32.383333</v>
      </c>
      <c r="F945">
        <v>35.133333</v>
      </c>
      <c r="G945" t="s">
        <v>7974</v>
      </c>
      <c r="H945" t="s">
        <v>7975</v>
      </c>
      <c r="I945">
        <v>2015</v>
      </c>
    </row>
    <row r="946" spans="1:9" ht="15" customHeight="1" x14ac:dyDescent="0.25">
      <c r="A946" s="115"/>
      <c r="B946" s="114"/>
      <c r="C946" s="19" t="s">
        <v>2815</v>
      </c>
      <c r="D946" s="20" t="s">
        <v>6362</v>
      </c>
      <c r="E946">
        <v>38</v>
      </c>
      <c r="F946">
        <v>23.633333</v>
      </c>
      <c r="G946" t="s">
        <v>7813</v>
      </c>
      <c r="H946" t="s">
        <v>7814</v>
      </c>
      <c r="I946">
        <v>1995</v>
      </c>
    </row>
    <row r="947" spans="1:9" ht="15" customHeight="1" x14ac:dyDescent="0.25">
      <c r="A947" s="115"/>
      <c r="B947" s="114"/>
      <c r="C947" s="19" t="s">
        <v>2816</v>
      </c>
      <c r="D947" s="20" t="s">
        <v>6362</v>
      </c>
      <c r="E947">
        <v>38</v>
      </c>
      <c r="F947">
        <v>23.633333</v>
      </c>
      <c r="G947" t="s">
        <v>7813</v>
      </c>
      <c r="H947" t="s">
        <v>7814</v>
      </c>
      <c r="I947">
        <v>1995</v>
      </c>
    </row>
    <row r="948" spans="1:9" ht="15" customHeight="1" x14ac:dyDescent="0.25">
      <c r="A948" s="115"/>
      <c r="B948" s="114"/>
      <c r="C948" s="19" t="s">
        <v>502</v>
      </c>
      <c r="D948" s="20" t="s">
        <v>6362</v>
      </c>
      <c r="E948" s="2">
        <v>-19.177831000000001</v>
      </c>
      <c r="F948" s="2">
        <v>-48.396096999999997</v>
      </c>
      <c r="G948" t="s">
        <v>7852</v>
      </c>
      <c r="H948" t="s">
        <v>7853</v>
      </c>
      <c r="I948">
        <v>2016</v>
      </c>
    </row>
    <row r="949" spans="1:9" ht="15" customHeight="1" x14ac:dyDescent="0.25">
      <c r="A949" s="115"/>
      <c r="B949" s="114"/>
      <c r="C949" s="58" t="s">
        <v>7672</v>
      </c>
      <c r="D949" t="s">
        <v>6362</v>
      </c>
      <c r="E949">
        <v>50.201428999999997</v>
      </c>
      <c r="F949">
        <v>17.412061999999999</v>
      </c>
      <c r="G949" t="s">
        <v>7650</v>
      </c>
      <c r="H949" s="9" t="s">
        <v>7895</v>
      </c>
      <c r="I949">
        <v>2022</v>
      </c>
    </row>
    <row r="950" spans="1:9" ht="15" customHeight="1" x14ac:dyDescent="0.25">
      <c r="A950" s="115"/>
      <c r="B950" s="114"/>
      <c r="C950" s="19" t="s">
        <v>7049</v>
      </c>
      <c r="D950" s="20" t="s">
        <v>6362</v>
      </c>
      <c r="E950">
        <v>-24.2</v>
      </c>
      <c r="F950">
        <v>-48.433332999999998</v>
      </c>
      <c r="G950" t="s">
        <v>7858</v>
      </c>
      <c r="H950" t="s">
        <v>7835</v>
      </c>
      <c r="I950">
        <v>2010</v>
      </c>
    </row>
    <row r="951" spans="1:9" ht="15" customHeight="1" x14ac:dyDescent="0.25">
      <c r="A951" s="115"/>
      <c r="B951" s="114"/>
      <c r="C951" s="58" t="s">
        <v>7673</v>
      </c>
      <c r="D951" t="s">
        <v>6362</v>
      </c>
      <c r="E951">
        <v>50.201428999999997</v>
      </c>
      <c r="F951">
        <v>17.412061999999999</v>
      </c>
      <c r="G951" t="s">
        <v>7650</v>
      </c>
      <c r="H951" s="9" t="s">
        <v>7895</v>
      </c>
      <c r="I951">
        <v>2022</v>
      </c>
    </row>
    <row r="952" spans="1:9" ht="15" customHeight="1" x14ac:dyDescent="0.25">
      <c r="A952" s="115"/>
      <c r="B952" s="114"/>
      <c r="C952" s="19" t="s">
        <v>3869</v>
      </c>
      <c r="D952" s="20" t="s">
        <v>6362</v>
      </c>
      <c r="E952">
        <v>-22.918192000000001</v>
      </c>
      <c r="F952">
        <v>-44.601480000000002</v>
      </c>
      <c r="G952" t="s">
        <v>7943</v>
      </c>
      <c r="H952" t="s">
        <v>7944</v>
      </c>
      <c r="I952">
        <v>2006</v>
      </c>
    </row>
    <row r="953" spans="1:9" ht="15" customHeight="1" x14ac:dyDescent="0.25">
      <c r="A953" s="115"/>
      <c r="B953" s="114"/>
      <c r="C953" s="19" t="s">
        <v>503</v>
      </c>
      <c r="D953" s="20" t="s">
        <v>6362</v>
      </c>
      <c r="E953" s="2">
        <v>-19.177831000000001</v>
      </c>
      <c r="F953" s="2">
        <v>-48.396096999999997</v>
      </c>
      <c r="G953" t="s">
        <v>7852</v>
      </c>
      <c r="H953" t="s">
        <v>7853</v>
      </c>
      <c r="I953">
        <v>2016</v>
      </c>
    </row>
    <row r="954" spans="1:9" ht="15" customHeight="1" x14ac:dyDescent="0.25">
      <c r="A954" s="115"/>
      <c r="B954" s="114"/>
      <c r="C954" s="58" t="s">
        <v>7674</v>
      </c>
      <c r="D954" t="s">
        <v>6362</v>
      </c>
      <c r="E954">
        <v>50.201428999999997</v>
      </c>
      <c r="F954">
        <v>17.412061999999999</v>
      </c>
      <c r="G954" t="s">
        <v>7650</v>
      </c>
      <c r="H954" s="9" t="s">
        <v>7895</v>
      </c>
      <c r="I954">
        <v>2022</v>
      </c>
    </row>
    <row r="955" spans="1:9" ht="15" customHeight="1" x14ac:dyDescent="0.25">
      <c r="A955" s="115"/>
      <c r="B955" s="114"/>
      <c r="C955" s="19" t="s">
        <v>504</v>
      </c>
      <c r="D955" s="20" t="s">
        <v>6362</v>
      </c>
      <c r="E955" s="2">
        <v>-19.177831000000001</v>
      </c>
      <c r="F955" s="2">
        <v>-48.396096999999997</v>
      </c>
      <c r="G955" t="s">
        <v>7852</v>
      </c>
      <c r="H955" t="s">
        <v>7853</v>
      </c>
      <c r="I955">
        <v>2016</v>
      </c>
    </row>
    <row r="956" spans="1:9" ht="15" customHeight="1" x14ac:dyDescent="0.25">
      <c r="A956" s="115"/>
      <c r="B956" s="114"/>
      <c r="C956" s="19" t="s">
        <v>505</v>
      </c>
      <c r="D956" s="20" t="s">
        <v>6362</v>
      </c>
      <c r="E956" s="2">
        <v>-19.177831000000001</v>
      </c>
      <c r="F956" s="2">
        <v>-48.396096999999997</v>
      </c>
      <c r="G956" t="s">
        <v>7852</v>
      </c>
      <c r="H956" t="s">
        <v>7853</v>
      </c>
      <c r="I956">
        <v>2016</v>
      </c>
    </row>
    <row r="957" spans="1:9" ht="15" customHeight="1" x14ac:dyDescent="0.25">
      <c r="A957" s="115"/>
      <c r="B957" s="114"/>
      <c r="C957" s="19" t="s">
        <v>506</v>
      </c>
      <c r="D957" s="20" t="s">
        <v>6362</v>
      </c>
      <c r="E957" s="2">
        <v>-19.177831000000001</v>
      </c>
      <c r="F957" s="2">
        <v>-48.396096999999997</v>
      </c>
      <c r="G957" t="s">
        <v>7852</v>
      </c>
      <c r="H957" t="s">
        <v>7853</v>
      </c>
      <c r="I957">
        <v>2016</v>
      </c>
    </row>
    <row r="958" spans="1:9" ht="15" customHeight="1" x14ac:dyDescent="0.25">
      <c r="A958" s="115"/>
      <c r="B958" s="114"/>
      <c r="C958" s="19" t="s">
        <v>507</v>
      </c>
      <c r="D958" s="20" t="s">
        <v>6362</v>
      </c>
      <c r="E958">
        <v>15.6</v>
      </c>
      <c r="F958">
        <v>99.333332999999996</v>
      </c>
      <c r="G958" t="s">
        <v>8135</v>
      </c>
      <c r="H958" t="s">
        <v>7851</v>
      </c>
      <c r="I958">
        <v>2004</v>
      </c>
    </row>
    <row r="959" spans="1:9" ht="15" customHeight="1" x14ac:dyDescent="0.25">
      <c r="A959" s="115"/>
      <c r="B959" s="114"/>
      <c r="C959" s="19" t="s">
        <v>508</v>
      </c>
      <c r="D959" s="20" t="s">
        <v>6362</v>
      </c>
      <c r="E959" s="2">
        <v>-19.177831000000001</v>
      </c>
      <c r="F959" s="2">
        <v>-48.396096999999997</v>
      </c>
      <c r="G959" t="s">
        <v>7852</v>
      </c>
      <c r="H959" t="s">
        <v>7853</v>
      </c>
      <c r="I959">
        <v>2016</v>
      </c>
    </row>
    <row r="960" spans="1:9" ht="15" customHeight="1" x14ac:dyDescent="0.25">
      <c r="A960" s="115"/>
      <c r="B960" s="114"/>
      <c r="C960" s="19" t="s">
        <v>5039</v>
      </c>
      <c r="D960" s="20" t="s">
        <v>6362</v>
      </c>
      <c r="E960">
        <v>-30</v>
      </c>
      <c r="F960">
        <v>-51.3</v>
      </c>
      <c r="G960" t="s">
        <v>7863</v>
      </c>
      <c r="H960" t="s">
        <v>7864</v>
      </c>
      <c r="I960">
        <v>2019</v>
      </c>
    </row>
    <row r="961" spans="1:9" ht="15" customHeight="1" x14ac:dyDescent="0.25">
      <c r="A961" s="115"/>
      <c r="B961" s="114"/>
      <c r="C961" s="19" t="s">
        <v>7131</v>
      </c>
      <c r="D961" s="20" t="s">
        <v>6362</v>
      </c>
      <c r="E961">
        <v>-22.918192000000001</v>
      </c>
      <c r="F961">
        <v>-44.601480000000002</v>
      </c>
      <c r="G961" t="s">
        <v>7943</v>
      </c>
      <c r="H961" t="s">
        <v>7944</v>
      </c>
      <c r="I961">
        <v>2006</v>
      </c>
    </row>
    <row r="962" spans="1:9" ht="15" customHeight="1" x14ac:dyDescent="0.25">
      <c r="A962" s="115"/>
      <c r="B962" s="114"/>
      <c r="C962" s="19" t="s">
        <v>509</v>
      </c>
      <c r="D962" s="20" t="s">
        <v>6362</v>
      </c>
      <c r="E962">
        <v>38</v>
      </c>
      <c r="F962">
        <v>23.633333</v>
      </c>
      <c r="G962" t="s">
        <v>7813</v>
      </c>
      <c r="H962" t="s">
        <v>7814</v>
      </c>
      <c r="I962">
        <v>1995</v>
      </c>
    </row>
    <row r="963" spans="1:9" ht="15" customHeight="1" x14ac:dyDescent="0.25">
      <c r="A963" s="115"/>
      <c r="B963" s="114"/>
      <c r="C963" s="19" t="s">
        <v>3963</v>
      </c>
      <c r="D963" s="20" t="s">
        <v>6362</v>
      </c>
      <c r="E963">
        <v>37.883333</v>
      </c>
      <c r="F963">
        <v>-122.3</v>
      </c>
      <c r="G963" t="s">
        <v>7933</v>
      </c>
      <c r="H963" t="s">
        <v>7934</v>
      </c>
      <c r="I963">
        <v>2002</v>
      </c>
    </row>
    <row r="964" spans="1:9" ht="15" customHeight="1" x14ac:dyDescent="0.25">
      <c r="A964" s="115"/>
      <c r="B964" s="114"/>
      <c r="C964" s="19" t="s">
        <v>2505</v>
      </c>
      <c r="D964" s="20" t="s">
        <v>6362</v>
      </c>
      <c r="E964">
        <v>45.55</v>
      </c>
      <c r="F964">
        <v>-84.666667000000004</v>
      </c>
      <c r="G964" t="s">
        <v>8127</v>
      </c>
      <c r="H964" t="s">
        <v>7996</v>
      </c>
      <c r="I964">
        <v>1990</v>
      </c>
    </row>
    <row r="965" spans="1:9" ht="15" customHeight="1" x14ac:dyDescent="0.25">
      <c r="A965" s="115"/>
      <c r="B965" s="114"/>
      <c r="C965" s="19" t="s">
        <v>3964</v>
      </c>
      <c r="D965" s="20" t="s">
        <v>6363</v>
      </c>
      <c r="E965">
        <v>37.883333</v>
      </c>
      <c r="F965">
        <v>-122.3</v>
      </c>
      <c r="G965" t="s">
        <v>7933</v>
      </c>
      <c r="H965" t="s">
        <v>7934</v>
      </c>
      <c r="I965">
        <v>2002</v>
      </c>
    </row>
    <row r="966" spans="1:9" ht="15" customHeight="1" x14ac:dyDescent="0.25">
      <c r="A966" s="115"/>
      <c r="B966" s="114"/>
      <c r="C966" s="19" t="s">
        <v>2378</v>
      </c>
      <c r="D966" s="20" t="s">
        <v>6362</v>
      </c>
      <c r="E966">
        <v>-18.280556000000001</v>
      </c>
      <c r="F966" s="96">
        <v>-52.048056000000003</v>
      </c>
      <c r="G966" t="s">
        <v>7848</v>
      </c>
      <c r="H966" t="s">
        <v>7849</v>
      </c>
      <c r="I966">
        <v>2018</v>
      </c>
    </row>
    <row r="967" spans="1:9" ht="15" customHeight="1" x14ac:dyDescent="0.25">
      <c r="A967" s="115"/>
      <c r="B967" s="114"/>
      <c r="C967" s="19" t="s">
        <v>5040</v>
      </c>
      <c r="D967" s="20" t="s">
        <v>6362</v>
      </c>
      <c r="E967">
        <v>-30</v>
      </c>
      <c r="F967">
        <v>-51.3</v>
      </c>
      <c r="G967" t="s">
        <v>7863</v>
      </c>
      <c r="H967" t="s">
        <v>7864</v>
      </c>
      <c r="I967">
        <v>2019</v>
      </c>
    </row>
    <row r="968" spans="1:9" ht="15" customHeight="1" x14ac:dyDescent="0.25">
      <c r="A968" s="115"/>
      <c r="B968" s="114"/>
      <c r="C968" s="19" t="s">
        <v>7134</v>
      </c>
      <c r="D968" s="20" t="s">
        <v>6362</v>
      </c>
      <c r="E968">
        <v>-22.918192000000001</v>
      </c>
      <c r="F968">
        <v>-44.601480000000002</v>
      </c>
      <c r="G968" t="s">
        <v>7943</v>
      </c>
      <c r="H968" t="s">
        <v>7944</v>
      </c>
      <c r="I968">
        <v>2006</v>
      </c>
    </row>
    <row r="969" spans="1:9" ht="15" customHeight="1" x14ac:dyDescent="0.25">
      <c r="A969" s="115"/>
      <c r="B969" s="114"/>
      <c r="C969" s="19" t="s">
        <v>2379</v>
      </c>
      <c r="D969" s="20" t="s">
        <v>6362</v>
      </c>
      <c r="E969">
        <v>-18.280556000000001</v>
      </c>
      <c r="F969" s="96">
        <v>-52.048056000000003</v>
      </c>
      <c r="G969" t="s">
        <v>7848</v>
      </c>
      <c r="H969" t="s">
        <v>7849</v>
      </c>
      <c r="I969">
        <v>2018</v>
      </c>
    </row>
    <row r="970" spans="1:9" ht="15" customHeight="1" x14ac:dyDescent="0.25">
      <c r="A970" s="115"/>
      <c r="B970" s="114"/>
      <c r="C970" s="58" t="s">
        <v>6488</v>
      </c>
      <c r="D970" t="s">
        <v>6362</v>
      </c>
      <c r="E970">
        <v>-31.65</v>
      </c>
      <c r="F970">
        <v>-52.55</v>
      </c>
      <c r="G970" t="s">
        <v>7836</v>
      </c>
      <c r="H970" t="s">
        <v>7837</v>
      </c>
      <c r="I970">
        <v>2017</v>
      </c>
    </row>
    <row r="971" spans="1:9" ht="15" customHeight="1" x14ac:dyDescent="0.25">
      <c r="A971" s="115"/>
      <c r="B971" s="114"/>
      <c r="C971" s="19" t="s">
        <v>2380</v>
      </c>
      <c r="D971" s="20" t="s">
        <v>6362</v>
      </c>
      <c r="E971">
        <v>-18.280556000000001</v>
      </c>
      <c r="F971" s="96">
        <v>-52.048056000000003</v>
      </c>
      <c r="G971" t="s">
        <v>7848</v>
      </c>
      <c r="H971" t="s">
        <v>7849</v>
      </c>
      <c r="I971">
        <v>2018</v>
      </c>
    </row>
    <row r="972" spans="1:9" ht="15" customHeight="1" x14ac:dyDescent="0.25">
      <c r="A972" s="115"/>
      <c r="B972" s="114"/>
      <c r="C972" s="19" t="s">
        <v>499</v>
      </c>
      <c r="D972" s="20" t="s">
        <v>6362</v>
      </c>
      <c r="E972">
        <v>31.1</v>
      </c>
      <c r="F972">
        <v>30.933333000000001</v>
      </c>
      <c r="G972" t="s">
        <v>7908</v>
      </c>
      <c r="H972" t="s">
        <v>7909</v>
      </c>
      <c r="I972">
        <v>2019</v>
      </c>
    </row>
    <row r="973" spans="1:9" ht="15" customHeight="1" x14ac:dyDescent="0.25">
      <c r="A973" s="115"/>
      <c r="B973" s="114"/>
      <c r="C973" s="19" t="s">
        <v>500</v>
      </c>
      <c r="D973" s="20" t="s">
        <v>6362</v>
      </c>
      <c r="E973">
        <v>31.1</v>
      </c>
      <c r="F973">
        <v>30.933333000000001</v>
      </c>
      <c r="G973" t="s">
        <v>7908</v>
      </c>
      <c r="H973" t="s">
        <v>7909</v>
      </c>
      <c r="I973">
        <v>2019</v>
      </c>
    </row>
    <row r="974" spans="1:9" ht="15" customHeight="1" x14ac:dyDescent="0.25">
      <c r="A974" s="115"/>
      <c r="B974" s="114"/>
      <c r="C974" s="19" t="s">
        <v>5041</v>
      </c>
      <c r="D974" s="20" t="s">
        <v>6362</v>
      </c>
      <c r="E974">
        <v>51.9</v>
      </c>
      <c r="F974">
        <v>9.8000000000000007</v>
      </c>
      <c r="G974" t="s">
        <v>7965</v>
      </c>
      <c r="H974" t="s">
        <v>7830</v>
      </c>
      <c r="I974">
        <v>2019</v>
      </c>
    </row>
    <row r="975" spans="1:9" ht="15" customHeight="1" x14ac:dyDescent="0.25">
      <c r="A975" s="115"/>
      <c r="B975" s="114"/>
      <c r="C975" s="19" t="s">
        <v>6113</v>
      </c>
      <c r="D975" s="20" t="s">
        <v>6362</v>
      </c>
      <c r="E975">
        <v>37.700000000000003</v>
      </c>
      <c r="F975">
        <v>-119.55</v>
      </c>
      <c r="G975" t="s">
        <v>7976</v>
      </c>
      <c r="H975" t="s">
        <v>7847</v>
      </c>
      <c r="I975">
        <v>2020</v>
      </c>
    </row>
    <row r="976" spans="1:9" ht="15" customHeight="1" x14ac:dyDescent="0.25">
      <c r="A976" s="115"/>
      <c r="B976" s="114"/>
      <c r="C976" s="19" t="s">
        <v>1934</v>
      </c>
      <c r="D976" s="20" t="s">
        <v>6362</v>
      </c>
      <c r="E976">
        <v>55.966667000000001</v>
      </c>
      <c r="F976">
        <v>-3.7166670000000002</v>
      </c>
      <c r="G976" t="s">
        <v>7983</v>
      </c>
      <c r="H976" t="s">
        <v>7835</v>
      </c>
      <c r="I976">
        <v>2012</v>
      </c>
    </row>
    <row r="977" spans="1:9" ht="15" customHeight="1" x14ac:dyDescent="0.25">
      <c r="A977" s="115"/>
      <c r="B977" s="114"/>
      <c r="C977" s="58" t="s">
        <v>6489</v>
      </c>
      <c r="D977" t="s">
        <v>6362</v>
      </c>
      <c r="E977">
        <v>27.066666999999999</v>
      </c>
      <c r="F977">
        <v>142.216667</v>
      </c>
      <c r="G977" t="s">
        <v>7885</v>
      </c>
      <c r="H977" t="s">
        <v>7820</v>
      </c>
      <c r="I977">
        <v>2006</v>
      </c>
    </row>
    <row r="978" spans="1:9" ht="15" customHeight="1" x14ac:dyDescent="0.25">
      <c r="A978" s="115"/>
      <c r="B978" s="114"/>
      <c r="C978" s="88" t="s">
        <v>7433</v>
      </c>
      <c r="D978" t="s">
        <v>6362</v>
      </c>
      <c r="E978">
        <v>26.9925</v>
      </c>
      <c r="F978">
        <v>104.753889</v>
      </c>
      <c r="G978" t="s">
        <v>7938</v>
      </c>
      <c r="H978" t="s">
        <v>7939</v>
      </c>
      <c r="I978">
        <v>2021</v>
      </c>
    </row>
    <row r="979" spans="1:9" ht="15" customHeight="1" x14ac:dyDescent="0.25">
      <c r="A979" s="115"/>
      <c r="B979" s="114"/>
      <c r="C979" s="19" t="s">
        <v>5042</v>
      </c>
      <c r="D979" s="20" t="s">
        <v>6362</v>
      </c>
      <c r="E979">
        <v>48.116667</v>
      </c>
      <c r="F979">
        <v>16.733332999999998</v>
      </c>
      <c r="G979" t="s">
        <v>7936</v>
      </c>
      <c r="H979" t="s">
        <v>7837</v>
      </c>
      <c r="I979">
        <v>2018</v>
      </c>
    </row>
    <row r="980" spans="1:9" ht="15" customHeight="1" x14ac:dyDescent="0.25">
      <c r="A980" s="115"/>
      <c r="B980" s="114"/>
      <c r="C980" s="19" t="s">
        <v>4117</v>
      </c>
      <c r="D980" s="20" t="s">
        <v>6362</v>
      </c>
      <c r="E980">
        <v>38.516666999999998</v>
      </c>
      <c r="F980">
        <v>-90.55</v>
      </c>
      <c r="G980" t="s">
        <v>8001</v>
      </c>
      <c r="H980" t="s">
        <v>7895</v>
      </c>
      <c r="I980">
        <v>2018</v>
      </c>
    </row>
    <row r="981" spans="1:9" ht="15" customHeight="1" x14ac:dyDescent="0.25">
      <c r="A981" s="115"/>
      <c r="B981" s="114"/>
      <c r="C981" s="19" t="s">
        <v>6114</v>
      </c>
      <c r="D981" s="20" t="s">
        <v>6362</v>
      </c>
      <c r="E981">
        <v>46.366667</v>
      </c>
      <c r="F981">
        <v>-97.266666999999998</v>
      </c>
      <c r="G981" t="s">
        <v>8002</v>
      </c>
      <c r="H981" t="s">
        <v>8003</v>
      </c>
      <c r="I981">
        <v>2019</v>
      </c>
    </row>
    <row r="982" spans="1:9" ht="15" customHeight="1" x14ac:dyDescent="0.25">
      <c r="A982" s="115"/>
      <c r="B982" s="114"/>
      <c r="C982" s="58" t="s">
        <v>7208</v>
      </c>
      <c r="D982" t="s">
        <v>6362</v>
      </c>
      <c r="E982">
        <v>27.002777999999999</v>
      </c>
      <c r="F982">
        <v>100.20138900000001</v>
      </c>
      <c r="G982" t="s">
        <v>7993</v>
      </c>
      <c r="H982" t="s">
        <v>7994</v>
      </c>
      <c r="I982">
        <v>2016</v>
      </c>
    </row>
    <row r="983" spans="1:9" ht="15" customHeight="1" x14ac:dyDescent="0.25">
      <c r="A983" s="115"/>
      <c r="B983" s="114"/>
      <c r="C983" s="58" t="s">
        <v>7578</v>
      </c>
      <c r="D983" t="s">
        <v>6362</v>
      </c>
      <c r="E983">
        <v>27.002444000000001</v>
      </c>
      <c r="F983">
        <v>100.180528</v>
      </c>
      <c r="G983" t="s">
        <v>7872</v>
      </c>
      <c r="H983" t="s">
        <v>7873</v>
      </c>
      <c r="I983">
        <v>2021</v>
      </c>
    </row>
    <row r="984" spans="1:9" ht="15" customHeight="1" x14ac:dyDescent="0.25">
      <c r="A984" s="115"/>
      <c r="B984" s="114"/>
      <c r="C984" s="19" t="s">
        <v>5043</v>
      </c>
      <c r="D984" s="20" t="s">
        <v>6362</v>
      </c>
      <c r="E984">
        <v>45.25</v>
      </c>
      <c r="F984">
        <v>-110.75</v>
      </c>
      <c r="G984" t="s">
        <v>7886</v>
      </c>
      <c r="H984" t="s">
        <v>7835</v>
      </c>
      <c r="I984">
        <v>2018</v>
      </c>
    </row>
    <row r="985" spans="1:9" ht="15" customHeight="1" x14ac:dyDescent="0.25">
      <c r="A985" s="115"/>
      <c r="B985" s="114"/>
      <c r="C985" s="19" t="s">
        <v>3665</v>
      </c>
      <c r="D985" s="20" t="s">
        <v>6362</v>
      </c>
      <c r="E985">
        <v>35.066667000000002</v>
      </c>
      <c r="F985">
        <v>135.683333</v>
      </c>
      <c r="G985" t="s">
        <v>7896</v>
      </c>
      <c r="H985" t="s">
        <v>7832</v>
      </c>
      <c r="I985">
        <v>1990</v>
      </c>
    </row>
    <row r="986" spans="1:9" ht="15" customHeight="1" x14ac:dyDescent="0.25">
      <c r="A986" s="115"/>
      <c r="B986" s="114"/>
      <c r="C986" s="19" t="s">
        <v>3666</v>
      </c>
      <c r="D986" s="20" t="s">
        <v>6362</v>
      </c>
      <c r="E986">
        <v>35.066667000000002</v>
      </c>
      <c r="F986">
        <v>135.683333</v>
      </c>
      <c r="G986" t="s">
        <v>7896</v>
      </c>
      <c r="H986" t="s">
        <v>7832</v>
      </c>
      <c r="I986">
        <v>1990</v>
      </c>
    </row>
    <row r="987" spans="1:9" ht="15" customHeight="1" x14ac:dyDescent="0.25">
      <c r="A987" s="115"/>
      <c r="B987" s="114"/>
      <c r="C987" s="19" t="s">
        <v>501</v>
      </c>
      <c r="D987" s="20" t="s">
        <v>6362</v>
      </c>
      <c r="E987">
        <v>34.001707000000003</v>
      </c>
      <c r="F987">
        <v>-108.96906799999999</v>
      </c>
      <c r="G987" t="s">
        <v>7817</v>
      </c>
      <c r="H987" t="s">
        <v>7818</v>
      </c>
      <c r="I987">
        <v>1989</v>
      </c>
    </row>
    <row r="988" spans="1:9" ht="15" customHeight="1" x14ac:dyDescent="0.25">
      <c r="A988" s="115"/>
      <c r="B988" s="114"/>
      <c r="C988" s="19" t="s">
        <v>3484</v>
      </c>
      <c r="D988" s="20" t="s">
        <v>6362</v>
      </c>
      <c r="E988">
        <v>52.4</v>
      </c>
      <c r="F988">
        <v>1.0833330000000001</v>
      </c>
      <c r="G988" t="s">
        <v>7968</v>
      </c>
      <c r="H988" t="s">
        <v>7946</v>
      </c>
      <c r="I988">
        <v>2002</v>
      </c>
    </row>
    <row r="989" spans="1:9" ht="15" customHeight="1" x14ac:dyDescent="0.25">
      <c r="A989" s="115"/>
      <c r="B989" s="114"/>
      <c r="C989" s="19" t="s">
        <v>5045</v>
      </c>
      <c r="D989" s="20" t="s">
        <v>6362</v>
      </c>
      <c r="E989">
        <v>45.7</v>
      </c>
      <c r="F989">
        <v>-84.933333000000005</v>
      </c>
      <c r="G989" t="s">
        <v>8136</v>
      </c>
      <c r="H989" t="s">
        <v>7810</v>
      </c>
      <c r="I989">
        <v>2019</v>
      </c>
    </row>
    <row r="990" spans="1:9" ht="15" customHeight="1" x14ac:dyDescent="0.25">
      <c r="A990" s="115"/>
      <c r="B990" s="114"/>
      <c r="C990" s="19" t="s">
        <v>5044</v>
      </c>
      <c r="D990" s="20" t="s">
        <v>6362</v>
      </c>
      <c r="E990">
        <v>8.191694</v>
      </c>
      <c r="F990">
        <v>37.059249999999999</v>
      </c>
      <c r="G990" t="s">
        <v>7831</v>
      </c>
      <c r="H990" t="s">
        <v>7832</v>
      </c>
      <c r="I990">
        <v>2005</v>
      </c>
    </row>
    <row r="991" spans="1:9" ht="15" customHeight="1" x14ac:dyDescent="0.25">
      <c r="A991" s="115"/>
      <c r="B991" s="114"/>
      <c r="C991" s="58" t="s">
        <v>6490</v>
      </c>
      <c r="D991" t="s">
        <v>6362</v>
      </c>
      <c r="E991">
        <v>27.066666999999999</v>
      </c>
      <c r="F991">
        <v>142.216667</v>
      </c>
      <c r="G991" t="s">
        <v>7885</v>
      </c>
      <c r="H991" t="s">
        <v>7820</v>
      </c>
      <c r="I991">
        <v>2006</v>
      </c>
    </row>
    <row r="992" spans="1:9" ht="15" customHeight="1" x14ac:dyDescent="0.25">
      <c r="A992" s="115"/>
      <c r="B992" s="114"/>
      <c r="C992" s="19" t="s">
        <v>2732</v>
      </c>
      <c r="D992" s="20" t="s">
        <v>6362</v>
      </c>
      <c r="E992">
        <v>53.816667000000002</v>
      </c>
      <c r="F992">
        <v>-2.016667</v>
      </c>
      <c r="G992" t="s">
        <v>8118</v>
      </c>
      <c r="H992" t="s">
        <v>7845</v>
      </c>
      <c r="I992">
        <v>2016</v>
      </c>
    </row>
    <row r="993" spans="1:9" ht="15" customHeight="1" x14ac:dyDescent="0.25">
      <c r="A993" s="115"/>
      <c r="B993" s="114"/>
      <c r="C993" s="58" t="s">
        <v>7675</v>
      </c>
      <c r="D993" t="s">
        <v>6362</v>
      </c>
      <c r="E993">
        <v>35.341031000000001</v>
      </c>
      <c r="F993">
        <v>-111.683217</v>
      </c>
      <c r="G993" t="s">
        <v>7648</v>
      </c>
      <c r="H993" s="9" t="s">
        <v>8961</v>
      </c>
      <c r="I993">
        <v>2021</v>
      </c>
    </row>
    <row r="994" spans="1:9" ht="15" customHeight="1" x14ac:dyDescent="0.25">
      <c r="A994" s="115"/>
      <c r="B994" s="114"/>
      <c r="C994" s="19" t="s">
        <v>2347</v>
      </c>
      <c r="D994" s="20" t="s">
        <v>6362</v>
      </c>
      <c r="E994">
        <v>-20.544167000000002</v>
      </c>
      <c r="F994">
        <v>-54.398333000000001</v>
      </c>
      <c r="G994" t="s">
        <v>7848</v>
      </c>
      <c r="H994" t="s">
        <v>7849</v>
      </c>
      <c r="I994">
        <v>2018</v>
      </c>
    </row>
    <row r="995" spans="1:9" ht="15" customHeight="1" x14ac:dyDescent="0.25">
      <c r="A995" s="115"/>
      <c r="B995" s="114"/>
      <c r="C995" s="19" t="s">
        <v>5046</v>
      </c>
      <c r="D995" s="20" t="s">
        <v>6362</v>
      </c>
      <c r="E995">
        <v>-9.9427780000000006</v>
      </c>
      <c r="F995">
        <v>-38.988056</v>
      </c>
      <c r="G995" t="s">
        <v>7842</v>
      </c>
      <c r="H995" t="s">
        <v>7843</v>
      </c>
      <c r="I995">
        <v>2010</v>
      </c>
    </row>
    <row r="996" spans="1:9" ht="15" customHeight="1" x14ac:dyDescent="0.25">
      <c r="A996" s="115"/>
      <c r="B996" s="114"/>
      <c r="C996" s="58" t="s">
        <v>6492</v>
      </c>
      <c r="D996" t="s">
        <v>6362</v>
      </c>
      <c r="E996">
        <v>26.15</v>
      </c>
      <c r="F996">
        <v>-97.983333000000002</v>
      </c>
      <c r="G996" t="s">
        <v>7834</v>
      </c>
      <c r="H996" t="s">
        <v>7835</v>
      </c>
      <c r="I996">
        <v>2007</v>
      </c>
    </row>
    <row r="997" spans="1:9" ht="15" customHeight="1" x14ac:dyDescent="0.25">
      <c r="A997" s="115"/>
      <c r="B997" s="114"/>
      <c r="C997" s="58" t="s">
        <v>6491</v>
      </c>
      <c r="D997" t="s">
        <v>6362</v>
      </c>
      <c r="E997">
        <v>26.15</v>
      </c>
      <c r="F997">
        <v>-97.983333000000002</v>
      </c>
      <c r="G997" t="s">
        <v>7834</v>
      </c>
      <c r="H997" t="s">
        <v>7835</v>
      </c>
      <c r="I997">
        <v>2007</v>
      </c>
    </row>
    <row r="998" spans="1:9" ht="15" customHeight="1" x14ac:dyDescent="0.25">
      <c r="A998" s="115"/>
      <c r="B998" s="114"/>
      <c r="C998" s="19" t="s">
        <v>2381</v>
      </c>
      <c r="D998" s="20" t="s">
        <v>6362</v>
      </c>
      <c r="E998">
        <v>-18.280556000000001</v>
      </c>
      <c r="F998" s="96">
        <v>-52.048056000000003</v>
      </c>
      <c r="G998" t="s">
        <v>7848</v>
      </c>
      <c r="H998" t="s">
        <v>7849</v>
      </c>
      <c r="I998">
        <v>2018</v>
      </c>
    </row>
    <row r="999" spans="1:9" ht="15" customHeight="1" x14ac:dyDescent="0.25">
      <c r="A999" s="115"/>
      <c r="B999" s="114"/>
      <c r="C999" s="19" t="s">
        <v>4118</v>
      </c>
      <c r="D999" s="20" t="s">
        <v>6362</v>
      </c>
      <c r="E999">
        <v>38.516666999999998</v>
      </c>
      <c r="F999">
        <v>-90.55</v>
      </c>
      <c r="G999" t="s">
        <v>8001</v>
      </c>
      <c r="H999" t="s">
        <v>7895</v>
      </c>
      <c r="I999">
        <v>2018</v>
      </c>
    </row>
    <row r="1000" spans="1:9" ht="15" customHeight="1" x14ac:dyDescent="0.25">
      <c r="A1000" s="115"/>
      <c r="B1000" s="114"/>
      <c r="C1000" s="19" t="s">
        <v>510</v>
      </c>
      <c r="D1000" s="20" t="s">
        <v>6362</v>
      </c>
      <c r="E1000">
        <v>-22.766667000000002</v>
      </c>
      <c r="F1000">
        <v>-48.416666999999997</v>
      </c>
      <c r="G1000" t="s">
        <v>7862</v>
      </c>
      <c r="H1000" t="s">
        <v>7832</v>
      </c>
      <c r="I1000">
        <v>2006</v>
      </c>
    </row>
    <row r="1001" spans="1:9" ht="15" customHeight="1" x14ac:dyDescent="0.25">
      <c r="A1001" s="115"/>
      <c r="B1001" s="114"/>
      <c r="C1001" s="19" t="s">
        <v>6119</v>
      </c>
      <c r="D1001" s="20" t="s">
        <v>6362</v>
      </c>
      <c r="E1001">
        <v>-3.0666669999999998</v>
      </c>
      <c r="F1001">
        <v>37.35</v>
      </c>
      <c r="G1001" t="s">
        <v>7846</v>
      </c>
      <c r="H1001" t="s">
        <v>7847</v>
      </c>
      <c r="I1001">
        <v>2020</v>
      </c>
    </row>
    <row r="1002" spans="1:9" ht="15" customHeight="1" x14ac:dyDescent="0.25">
      <c r="A1002" s="115"/>
      <c r="B1002" s="114"/>
      <c r="C1002" s="19" t="s">
        <v>6118</v>
      </c>
      <c r="D1002" s="20" t="s">
        <v>6362</v>
      </c>
      <c r="E1002">
        <v>-3.0666669999999998</v>
      </c>
      <c r="F1002">
        <v>37.35</v>
      </c>
      <c r="G1002" t="s">
        <v>7846</v>
      </c>
      <c r="H1002" t="s">
        <v>7847</v>
      </c>
      <c r="I1002">
        <v>2020</v>
      </c>
    </row>
    <row r="1003" spans="1:9" ht="15" customHeight="1" x14ac:dyDescent="0.25">
      <c r="A1003" s="115"/>
      <c r="B1003" s="114"/>
      <c r="C1003" s="19" t="s">
        <v>6117</v>
      </c>
      <c r="D1003" s="20" t="s">
        <v>6362</v>
      </c>
      <c r="E1003">
        <v>-3.0666669999999998</v>
      </c>
      <c r="F1003">
        <v>37.35</v>
      </c>
      <c r="G1003" t="s">
        <v>7846</v>
      </c>
      <c r="H1003" t="s">
        <v>7847</v>
      </c>
      <c r="I1003">
        <v>2020</v>
      </c>
    </row>
    <row r="1004" spans="1:9" ht="15" customHeight="1" x14ac:dyDescent="0.25">
      <c r="A1004" s="115"/>
      <c r="B1004" s="114"/>
      <c r="C1004" s="19" t="s">
        <v>6116</v>
      </c>
      <c r="D1004" s="20" t="s">
        <v>6362</v>
      </c>
      <c r="E1004">
        <v>-3.0666669999999998</v>
      </c>
      <c r="F1004">
        <v>37.35</v>
      </c>
      <c r="G1004" t="s">
        <v>7846</v>
      </c>
      <c r="H1004" t="s">
        <v>7847</v>
      </c>
      <c r="I1004">
        <v>2020</v>
      </c>
    </row>
    <row r="1005" spans="1:9" ht="15" customHeight="1" x14ac:dyDescent="0.25">
      <c r="A1005" s="115"/>
      <c r="B1005" s="114"/>
      <c r="C1005" s="19" t="s">
        <v>6115</v>
      </c>
      <c r="D1005" s="20" t="s">
        <v>6362</v>
      </c>
      <c r="E1005">
        <v>-3.0666669999999998</v>
      </c>
      <c r="F1005">
        <v>37.35</v>
      </c>
      <c r="G1005" t="s">
        <v>7846</v>
      </c>
      <c r="H1005" t="s">
        <v>7847</v>
      </c>
      <c r="I1005">
        <v>2020</v>
      </c>
    </row>
    <row r="1006" spans="1:9" ht="15" customHeight="1" x14ac:dyDescent="0.25">
      <c r="A1006" s="115"/>
      <c r="B1006" s="114"/>
      <c r="C1006" s="19" t="s">
        <v>511</v>
      </c>
      <c r="D1006" s="20" t="s">
        <v>6362</v>
      </c>
      <c r="E1006">
        <v>37.866667</v>
      </c>
      <c r="F1006">
        <v>-122.25</v>
      </c>
      <c r="G1006" t="s">
        <v>8125</v>
      </c>
      <c r="H1006" t="s">
        <v>8126</v>
      </c>
      <c r="I1006">
        <v>2008</v>
      </c>
    </row>
    <row r="1007" spans="1:9" ht="15" customHeight="1" x14ac:dyDescent="0.25">
      <c r="A1007" s="115"/>
      <c r="B1007" s="114"/>
      <c r="C1007" s="19" t="s">
        <v>512</v>
      </c>
      <c r="D1007" s="20" t="s">
        <v>6362</v>
      </c>
      <c r="E1007">
        <v>37.866667</v>
      </c>
      <c r="F1007">
        <v>-122.25</v>
      </c>
      <c r="G1007" t="s">
        <v>8125</v>
      </c>
      <c r="H1007" t="s">
        <v>8126</v>
      </c>
      <c r="I1007">
        <v>2008</v>
      </c>
    </row>
    <row r="1008" spans="1:9" ht="15" customHeight="1" x14ac:dyDescent="0.25">
      <c r="A1008" s="115"/>
      <c r="B1008" s="114"/>
      <c r="C1008" s="58" t="s">
        <v>6493</v>
      </c>
      <c r="D1008" t="s">
        <v>6362</v>
      </c>
      <c r="E1008">
        <v>26.15</v>
      </c>
      <c r="F1008">
        <v>-97.983333000000002</v>
      </c>
      <c r="G1008" t="s">
        <v>7834</v>
      </c>
      <c r="H1008" t="s">
        <v>7835</v>
      </c>
      <c r="I1008">
        <v>2007</v>
      </c>
    </row>
    <row r="1009" spans="1:9" ht="15" customHeight="1" x14ac:dyDescent="0.25">
      <c r="A1009" s="115"/>
      <c r="B1009" s="114"/>
      <c r="C1009" s="19" t="s">
        <v>2738</v>
      </c>
      <c r="D1009" s="20" t="s">
        <v>6362</v>
      </c>
      <c r="E1009">
        <v>53.816667000000002</v>
      </c>
      <c r="F1009">
        <v>-2.016667</v>
      </c>
      <c r="G1009" t="s">
        <v>8118</v>
      </c>
      <c r="H1009" t="s">
        <v>7845</v>
      </c>
      <c r="I1009">
        <v>2016</v>
      </c>
    </row>
    <row r="1010" spans="1:9" ht="15" customHeight="1" x14ac:dyDescent="0.25">
      <c r="A1010" s="115"/>
      <c r="B1010" s="114"/>
      <c r="C1010" s="19" t="s">
        <v>513</v>
      </c>
      <c r="D1010" s="20" t="s">
        <v>6362</v>
      </c>
      <c r="E1010">
        <v>37.866667</v>
      </c>
      <c r="F1010">
        <v>-122.25</v>
      </c>
      <c r="G1010" t="s">
        <v>8125</v>
      </c>
      <c r="H1010" t="s">
        <v>8126</v>
      </c>
      <c r="I1010">
        <v>2008</v>
      </c>
    </row>
    <row r="1011" spans="1:9" ht="15" customHeight="1" x14ac:dyDescent="0.25">
      <c r="A1011" s="115"/>
      <c r="B1011" s="114"/>
      <c r="C1011" s="19" t="s">
        <v>514</v>
      </c>
      <c r="D1011" s="20" t="s">
        <v>6362</v>
      </c>
      <c r="E1011">
        <v>37.866667</v>
      </c>
      <c r="F1011">
        <v>-122.25</v>
      </c>
      <c r="G1011" t="s">
        <v>8125</v>
      </c>
      <c r="H1011" t="s">
        <v>8126</v>
      </c>
      <c r="I1011">
        <v>2008</v>
      </c>
    </row>
    <row r="1012" spans="1:9" ht="15" customHeight="1" x14ac:dyDescent="0.25">
      <c r="A1012" s="115"/>
      <c r="B1012" s="114"/>
      <c r="C1012" s="19" t="s">
        <v>515</v>
      </c>
      <c r="D1012" s="20" t="s">
        <v>6362</v>
      </c>
      <c r="E1012">
        <v>37.866667</v>
      </c>
      <c r="F1012">
        <v>-122.25</v>
      </c>
      <c r="G1012" t="s">
        <v>8125</v>
      </c>
      <c r="H1012" t="s">
        <v>8126</v>
      </c>
      <c r="I1012">
        <v>2008</v>
      </c>
    </row>
    <row r="1013" spans="1:9" ht="15" customHeight="1" x14ac:dyDescent="0.25">
      <c r="A1013" s="115"/>
      <c r="B1013" s="114"/>
      <c r="C1013" s="19" t="s">
        <v>516</v>
      </c>
      <c r="D1013" s="20" t="s">
        <v>6362</v>
      </c>
      <c r="E1013">
        <v>37.866667</v>
      </c>
      <c r="F1013">
        <v>-122.25</v>
      </c>
      <c r="G1013" t="s">
        <v>8125</v>
      </c>
      <c r="H1013" t="s">
        <v>8126</v>
      </c>
      <c r="I1013">
        <v>2008</v>
      </c>
    </row>
    <row r="1014" spans="1:9" ht="15" customHeight="1" x14ac:dyDescent="0.25">
      <c r="A1014" s="115"/>
      <c r="B1014" s="114"/>
      <c r="C1014" s="19" t="s">
        <v>5047</v>
      </c>
      <c r="D1014" s="20" t="s">
        <v>6362</v>
      </c>
      <c r="E1014">
        <v>-34.066667000000002</v>
      </c>
      <c r="F1014">
        <v>18.883333</v>
      </c>
      <c r="G1014" t="s">
        <v>8128</v>
      </c>
      <c r="H1014" t="s">
        <v>7847</v>
      </c>
      <c r="I1014">
        <v>2019</v>
      </c>
    </row>
    <row r="1015" spans="1:9" ht="15" customHeight="1" x14ac:dyDescent="0.25">
      <c r="A1015" s="115"/>
      <c r="B1015" s="114"/>
      <c r="C1015" s="19" t="s">
        <v>5049</v>
      </c>
      <c r="D1015" s="20" t="s">
        <v>6362</v>
      </c>
      <c r="E1015">
        <v>-36.6</v>
      </c>
      <c r="F1015">
        <v>146.783333</v>
      </c>
      <c r="G1015" t="s">
        <v>8102</v>
      </c>
      <c r="H1015" t="s">
        <v>7907</v>
      </c>
      <c r="I1015">
        <v>2019</v>
      </c>
    </row>
    <row r="1016" spans="1:9" ht="15" customHeight="1" x14ac:dyDescent="0.25">
      <c r="A1016" s="115"/>
      <c r="B1016" s="114"/>
      <c r="C1016" s="19" t="s">
        <v>5048</v>
      </c>
      <c r="D1016" s="20" t="s">
        <v>6362</v>
      </c>
      <c r="E1016">
        <v>-36.6</v>
      </c>
      <c r="F1016">
        <v>146.783333</v>
      </c>
      <c r="G1016" t="s">
        <v>8102</v>
      </c>
      <c r="H1016" t="s">
        <v>7907</v>
      </c>
      <c r="I1016">
        <v>2019</v>
      </c>
    </row>
    <row r="1017" spans="1:9" ht="15" customHeight="1" x14ac:dyDescent="0.25">
      <c r="A1017" s="115"/>
      <c r="B1017" s="114"/>
      <c r="C1017" s="19" t="s">
        <v>3554</v>
      </c>
      <c r="D1017" s="20" t="s">
        <v>6362</v>
      </c>
      <c r="E1017">
        <v>-45.05</v>
      </c>
      <c r="F1017">
        <v>168.8</v>
      </c>
      <c r="G1017" t="s">
        <v>8119</v>
      </c>
      <c r="H1017" t="s">
        <v>7835</v>
      </c>
      <c r="I1017">
        <v>2008</v>
      </c>
    </row>
    <row r="1018" spans="1:9" ht="15" customHeight="1" x14ac:dyDescent="0.25">
      <c r="A1018" s="115"/>
      <c r="B1018" s="114"/>
      <c r="C1018" s="19" t="s">
        <v>4299</v>
      </c>
      <c r="D1018" s="20" t="s">
        <v>6362</v>
      </c>
      <c r="E1018">
        <v>0.283333</v>
      </c>
      <c r="F1018">
        <v>34.9</v>
      </c>
      <c r="G1018" t="s">
        <v>7811</v>
      </c>
      <c r="H1018" t="s">
        <v>7812</v>
      </c>
      <c r="I1018">
        <v>2010</v>
      </c>
    </row>
    <row r="1019" spans="1:9" x14ac:dyDescent="0.25">
      <c r="A1019" s="115"/>
      <c r="B1019" s="114"/>
      <c r="C1019" s="58" t="s">
        <v>7676</v>
      </c>
      <c r="D1019" t="s">
        <v>6362</v>
      </c>
      <c r="E1019">
        <v>4.2039169999999997</v>
      </c>
      <c r="F1019">
        <v>9.17</v>
      </c>
      <c r="G1019" t="s">
        <v>8953</v>
      </c>
      <c r="H1019" s="9" t="s">
        <v>7967</v>
      </c>
      <c r="I1019">
        <v>2022</v>
      </c>
    </row>
    <row r="1020" spans="1:9" ht="15" customHeight="1" x14ac:dyDescent="0.25">
      <c r="A1020" s="115"/>
      <c r="B1020" s="114"/>
      <c r="C1020" s="19" t="s">
        <v>4300</v>
      </c>
      <c r="D1020" s="20" t="s">
        <v>6362</v>
      </c>
      <c r="E1020">
        <v>0.283333</v>
      </c>
      <c r="F1020">
        <v>34.9</v>
      </c>
      <c r="G1020" t="s">
        <v>7811</v>
      </c>
      <c r="H1020" t="s">
        <v>7812</v>
      </c>
      <c r="I1020">
        <v>2010</v>
      </c>
    </row>
    <row r="1021" spans="1:9" ht="15" customHeight="1" x14ac:dyDescent="0.25">
      <c r="A1021" s="115"/>
      <c r="B1021" s="114"/>
      <c r="C1021" s="58" t="s">
        <v>6496</v>
      </c>
      <c r="D1021" t="s">
        <v>6362</v>
      </c>
      <c r="E1021">
        <v>27.066666999999999</v>
      </c>
      <c r="F1021">
        <v>142.216667</v>
      </c>
      <c r="G1021" t="s">
        <v>7885</v>
      </c>
      <c r="H1021" t="s">
        <v>7820</v>
      </c>
      <c r="I1021">
        <v>2006</v>
      </c>
    </row>
    <row r="1022" spans="1:9" ht="15" customHeight="1" x14ac:dyDescent="0.25">
      <c r="A1022" s="115"/>
      <c r="B1022" s="114"/>
      <c r="C1022" s="58" t="s">
        <v>6495</v>
      </c>
      <c r="D1022" t="s">
        <v>6362</v>
      </c>
      <c r="E1022">
        <v>27.066666999999999</v>
      </c>
      <c r="F1022">
        <v>142.216667</v>
      </c>
      <c r="G1022" t="s">
        <v>7885</v>
      </c>
      <c r="H1022" t="s">
        <v>7820</v>
      </c>
      <c r="I1022">
        <v>2006</v>
      </c>
    </row>
    <row r="1023" spans="1:9" ht="15" customHeight="1" x14ac:dyDescent="0.25">
      <c r="A1023" s="115"/>
      <c r="B1023" s="114"/>
      <c r="C1023" s="58" t="s">
        <v>6494</v>
      </c>
      <c r="D1023" t="s">
        <v>6362</v>
      </c>
      <c r="E1023">
        <v>27.066666999999999</v>
      </c>
      <c r="F1023">
        <v>142.216667</v>
      </c>
      <c r="G1023" t="s">
        <v>7885</v>
      </c>
      <c r="H1023" t="s">
        <v>7820</v>
      </c>
      <c r="I1023">
        <v>2006</v>
      </c>
    </row>
    <row r="1024" spans="1:9" ht="15" customHeight="1" x14ac:dyDescent="0.25">
      <c r="A1024" s="115"/>
      <c r="B1024" s="114"/>
      <c r="C1024" s="19" t="s">
        <v>5051</v>
      </c>
      <c r="D1024" s="20" t="s">
        <v>6362</v>
      </c>
      <c r="E1024">
        <v>45.25</v>
      </c>
      <c r="F1024">
        <v>-110.75</v>
      </c>
      <c r="G1024" t="s">
        <v>7886</v>
      </c>
      <c r="H1024" t="s">
        <v>7835</v>
      </c>
      <c r="I1024">
        <v>2018</v>
      </c>
    </row>
    <row r="1025" spans="1:9" ht="15" customHeight="1" x14ac:dyDescent="0.25">
      <c r="A1025" s="115"/>
      <c r="B1025" s="114"/>
      <c r="C1025" s="19" t="s">
        <v>5050</v>
      </c>
      <c r="D1025" s="20" t="s">
        <v>6362</v>
      </c>
      <c r="E1025">
        <v>45.25</v>
      </c>
      <c r="F1025">
        <v>-110.75</v>
      </c>
      <c r="G1025" t="s">
        <v>7886</v>
      </c>
      <c r="H1025" t="s">
        <v>7835</v>
      </c>
      <c r="I1025">
        <v>2018</v>
      </c>
    </row>
    <row r="1026" spans="1:9" ht="15" customHeight="1" x14ac:dyDescent="0.25">
      <c r="A1026" s="115"/>
      <c r="B1026" s="114"/>
      <c r="C1026" s="19" t="s">
        <v>3523</v>
      </c>
      <c r="D1026" s="20" t="s">
        <v>6362</v>
      </c>
      <c r="E1026">
        <v>50</v>
      </c>
      <c r="F1026">
        <v>10</v>
      </c>
      <c r="G1026" t="s">
        <v>7981</v>
      </c>
      <c r="H1026" t="s">
        <v>7902</v>
      </c>
      <c r="I1026">
        <v>2010</v>
      </c>
    </row>
    <row r="1027" spans="1:9" ht="15" customHeight="1" x14ac:dyDescent="0.25">
      <c r="A1027" s="115"/>
      <c r="B1027" s="114"/>
      <c r="C1027" s="19" t="s">
        <v>2733</v>
      </c>
      <c r="D1027" s="20" t="s">
        <v>6362</v>
      </c>
      <c r="E1027">
        <v>53.816667000000002</v>
      </c>
      <c r="F1027">
        <v>-2.016667</v>
      </c>
      <c r="G1027" t="s">
        <v>8118</v>
      </c>
      <c r="H1027" t="s">
        <v>7845</v>
      </c>
      <c r="I1027">
        <v>2016</v>
      </c>
    </row>
    <row r="1028" spans="1:9" ht="15" customHeight="1" x14ac:dyDescent="0.25">
      <c r="A1028" s="115"/>
      <c r="B1028" s="114"/>
      <c r="C1028" s="19" t="s">
        <v>5055</v>
      </c>
      <c r="D1028" s="20" t="s">
        <v>6362</v>
      </c>
      <c r="E1028">
        <v>45.25</v>
      </c>
      <c r="F1028">
        <v>-110.75</v>
      </c>
      <c r="G1028" t="s">
        <v>7886</v>
      </c>
      <c r="H1028" t="s">
        <v>7835</v>
      </c>
      <c r="I1028">
        <v>2018</v>
      </c>
    </row>
    <row r="1029" spans="1:9" ht="15" customHeight="1" x14ac:dyDescent="0.25">
      <c r="A1029" s="115"/>
      <c r="B1029" s="114"/>
      <c r="C1029" s="19" t="s">
        <v>5054</v>
      </c>
      <c r="D1029" s="20" t="s">
        <v>6362</v>
      </c>
      <c r="E1029">
        <v>45.25</v>
      </c>
      <c r="F1029">
        <v>-110.75</v>
      </c>
      <c r="G1029" t="s">
        <v>7886</v>
      </c>
      <c r="H1029" t="s">
        <v>7835</v>
      </c>
      <c r="I1029">
        <v>2018</v>
      </c>
    </row>
    <row r="1030" spans="1:9" ht="15" customHeight="1" x14ac:dyDescent="0.25">
      <c r="A1030" s="115"/>
      <c r="B1030" s="114"/>
      <c r="C1030" s="58" t="s">
        <v>7677</v>
      </c>
      <c r="D1030" t="s">
        <v>6362</v>
      </c>
      <c r="E1030">
        <v>50.201428999999997</v>
      </c>
      <c r="F1030">
        <v>17.412061999999999</v>
      </c>
      <c r="G1030" t="s">
        <v>8954</v>
      </c>
      <c r="H1030" s="9" t="s">
        <v>7845</v>
      </c>
      <c r="I1030">
        <v>2022</v>
      </c>
    </row>
    <row r="1031" spans="1:9" ht="15" customHeight="1" x14ac:dyDescent="0.25">
      <c r="A1031" s="115"/>
      <c r="B1031" s="114"/>
      <c r="C1031" s="58" t="s">
        <v>7209</v>
      </c>
      <c r="D1031" t="s">
        <v>6362</v>
      </c>
      <c r="E1031">
        <v>27.002777999999999</v>
      </c>
      <c r="F1031">
        <v>100.20138900000001</v>
      </c>
      <c r="G1031" t="s">
        <v>7993</v>
      </c>
      <c r="H1031" t="s">
        <v>7994</v>
      </c>
      <c r="I1031">
        <v>2016</v>
      </c>
    </row>
    <row r="1032" spans="1:9" ht="15" customHeight="1" x14ac:dyDescent="0.25">
      <c r="A1032" s="115"/>
      <c r="B1032" s="114"/>
      <c r="C1032" s="19" t="s">
        <v>5053</v>
      </c>
      <c r="D1032" s="20" t="s">
        <v>6362</v>
      </c>
      <c r="E1032">
        <v>45.25</v>
      </c>
      <c r="F1032">
        <v>-110.75</v>
      </c>
      <c r="G1032" t="s">
        <v>7886</v>
      </c>
      <c r="H1032" t="s">
        <v>7835</v>
      </c>
      <c r="I1032">
        <v>2018</v>
      </c>
    </row>
    <row r="1033" spans="1:9" ht="15" customHeight="1" x14ac:dyDescent="0.25">
      <c r="A1033" s="115"/>
      <c r="B1033" s="114"/>
      <c r="C1033" s="19" t="s">
        <v>5052</v>
      </c>
      <c r="D1033" s="20" t="s">
        <v>6362</v>
      </c>
      <c r="E1033">
        <v>39.774475000000002</v>
      </c>
      <c r="F1033">
        <v>3.1292610000000001</v>
      </c>
      <c r="G1033" t="s">
        <v>7901</v>
      </c>
      <c r="H1033" t="s">
        <v>7902</v>
      </c>
      <c r="I1033">
        <v>2017</v>
      </c>
    </row>
    <row r="1034" spans="1:9" ht="15" customHeight="1" x14ac:dyDescent="0.25">
      <c r="A1034" s="115"/>
      <c r="B1034" s="114"/>
      <c r="C1034" s="58" t="s">
        <v>7678</v>
      </c>
      <c r="D1034" t="s">
        <v>6362</v>
      </c>
      <c r="E1034">
        <v>50.201428999999997</v>
      </c>
      <c r="F1034">
        <v>17.412061999999999</v>
      </c>
      <c r="G1034" t="s">
        <v>7650</v>
      </c>
      <c r="H1034" s="9" t="s">
        <v>7895</v>
      </c>
      <c r="I1034">
        <v>2022</v>
      </c>
    </row>
    <row r="1035" spans="1:9" ht="15" customHeight="1" x14ac:dyDescent="0.25">
      <c r="A1035" s="115"/>
      <c r="B1035" s="114"/>
      <c r="C1035" s="19" t="s">
        <v>2819</v>
      </c>
      <c r="D1035" s="20" t="s">
        <v>6362</v>
      </c>
      <c r="E1035">
        <v>38</v>
      </c>
      <c r="F1035">
        <v>23.633333</v>
      </c>
      <c r="G1035" t="s">
        <v>7813</v>
      </c>
      <c r="H1035" t="s">
        <v>7814</v>
      </c>
      <c r="I1035">
        <v>1995</v>
      </c>
    </row>
    <row r="1036" spans="1:9" ht="15" customHeight="1" x14ac:dyDescent="0.25">
      <c r="A1036" s="115"/>
      <c r="B1036" s="114"/>
      <c r="C1036" s="19" t="s">
        <v>5056</v>
      </c>
      <c r="D1036" s="20" t="s">
        <v>6362</v>
      </c>
      <c r="E1036">
        <v>42.583333000000003</v>
      </c>
      <c r="F1036">
        <v>21.183333000000001</v>
      </c>
      <c r="G1036" t="s">
        <v>7889</v>
      </c>
      <c r="H1036" t="s">
        <v>7890</v>
      </c>
      <c r="I1036">
        <v>2015</v>
      </c>
    </row>
    <row r="1037" spans="1:9" ht="15" customHeight="1" x14ac:dyDescent="0.25">
      <c r="A1037" s="115"/>
      <c r="B1037" s="114"/>
      <c r="C1037" s="19" t="s">
        <v>5057</v>
      </c>
      <c r="D1037" s="20" t="s">
        <v>6362</v>
      </c>
      <c r="E1037">
        <v>-36.6</v>
      </c>
      <c r="F1037">
        <v>146.783333</v>
      </c>
      <c r="G1037" t="s">
        <v>8102</v>
      </c>
      <c r="H1037" t="s">
        <v>7907</v>
      </c>
      <c r="I1037">
        <v>2019</v>
      </c>
    </row>
    <row r="1038" spans="1:9" ht="15" customHeight="1" x14ac:dyDescent="0.25">
      <c r="A1038" s="115"/>
      <c r="B1038" s="114"/>
      <c r="C1038" s="19" t="s">
        <v>3300</v>
      </c>
      <c r="D1038" s="20" t="s">
        <v>6362</v>
      </c>
      <c r="E1038">
        <v>32.383333</v>
      </c>
      <c r="F1038">
        <v>35.133333</v>
      </c>
      <c r="G1038" t="s">
        <v>7974</v>
      </c>
      <c r="H1038" t="s">
        <v>7975</v>
      </c>
      <c r="I1038">
        <v>2015</v>
      </c>
    </row>
    <row r="1039" spans="1:9" ht="15" customHeight="1" x14ac:dyDescent="0.25">
      <c r="A1039" s="115"/>
      <c r="B1039" s="114"/>
      <c r="C1039" s="19" t="s">
        <v>2874</v>
      </c>
      <c r="D1039" s="20" t="s">
        <v>6362</v>
      </c>
      <c r="E1039">
        <v>-0.61666699999999997</v>
      </c>
      <c r="F1039">
        <v>-90.3</v>
      </c>
      <c r="G1039" t="s">
        <v>7823</v>
      </c>
      <c r="H1039" t="s">
        <v>7814</v>
      </c>
      <c r="I1039">
        <v>1987</v>
      </c>
    </row>
    <row r="1040" spans="1:9" ht="15" customHeight="1" x14ac:dyDescent="0.25">
      <c r="A1040" s="115"/>
      <c r="B1040" s="114"/>
      <c r="C1040" s="19" t="s">
        <v>6497</v>
      </c>
      <c r="D1040" s="20" t="s">
        <v>6362</v>
      </c>
      <c r="E1040">
        <v>-22.8</v>
      </c>
      <c r="F1040">
        <v>-47.033332999999999</v>
      </c>
      <c r="G1040" t="s">
        <v>7865</v>
      </c>
      <c r="H1040" t="s">
        <v>7866</v>
      </c>
      <c r="I1040">
        <v>2006</v>
      </c>
    </row>
    <row r="1041" spans="1:9" ht="15" customHeight="1" x14ac:dyDescent="0.25">
      <c r="A1041" s="115"/>
      <c r="B1041" s="114"/>
      <c r="C1041" s="19" t="s">
        <v>517</v>
      </c>
      <c r="D1041" s="20" t="s">
        <v>6362</v>
      </c>
      <c r="E1041">
        <v>-13.129889</v>
      </c>
      <c r="F1041">
        <v>-41.594749999999998</v>
      </c>
      <c r="G1041" t="s">
        <v>7815</v>
      </c>
      <c r="H1041" t="s">
        <v>7816</v>
      </c>
      <c r="I1041">
        <v>2009</v>
      </c>
    </row>
    <row r="1042" spans="1:9" ht="15" customHeight="1" x14ac:dyDescent="0.25">
      <c r="A1042" s="115"/>
      <c r="B1042" s="114"/>
      <c r="C1042" s="58" t="s">
        <v>7579</v>
      </c>
      <c r="D1042" t="s">
        <v>6363</v>
      </c>
      <c r="E1042">
        <v>-7.3765559999999999</v>
      </c>
      <c r="F1042">
        <v>-39.304805999999999</v>
      </c>
      <c r="G1042" t="s">
        <v>7958</v>
      </c>
      <c r="H1042" t="s">
        <v>7907</v>
      </c>
      <c r="I1042">
        <v>2021</v>
      </c>
    </row>
    <row r="1043" spans="1:9" ht="15" customHeight="1" x14ac:dyDescent="0.25">
      <c r="A1043" s="115"/>
      <c r="B1043" s="114"/>
      <c r="C1043" s="58" t="s">
        <v>6498</v>
      </c>
      <c r="D1043" t="s">
        <v>6362</v>
      </c>
      <c r="E1043">
        <v>27.066666999999999</v>
      </c>
      <c r="F1043">
        <v>142.216667</v>
      </c>
      <c r="G1043" t="s">
        <v>7885</v>
      </c>
      <c r="H1043" t="s">
        <v>7820</v>
      </c>
      <c r="I1043">
        <v>2006</v>
      </c>
    </row>
    <row r="1044" spans="1:9" ht="15" customHeight="1" x14ac:dyDescent="0.25">
      <c r="A1044" s="115"/>
      <c r="B1044" s="114"/>
      <c r="C1044" s="19" t="s">
        <v>518</v>
      </c>
      <c r="D1044" s="20" t="s">
        <v>6362</v>
      </c>
      <c r="E1044">
        <v>-29.566666999999999</v>
      </c>
      <c r="F1044">
        <v>17.95</v>
      </c>
      <c r="G1044" t="s">
        <v>7807</v>
      </c>
      <c r="H1044" t="s">
        <v>7808</v>
      </c>
      <c r="I1044">
        <v>1994</v>
      </c>
    </row>
    <row r="1045" spans="1:9" ht="15" customHeight="1" x14ac:dyDescent="0.25">
      <c r="A1045" s="115"/>
      <c r="B1045" s="114"/>
      <c r="C1045" s="19" t="s">
        <v>519</v>
      </c>
      <c r="D1045" s="20" t="s">
        <v>6362</v>
      </c>
      <c r="E1045">
        <v>-29.566666999999999</v>
      </c>
      <c r="F1045">
        <v>17.95</v>
      </c>
      <c r="G1045" t="s">
        <v>7807</v>
      </c>
      <c r="H1045" t="s">
        <v>7808</v>
      </c>
      <c r="I1045">
        <v>1994</v>
      </c>
    </row>
    <row r="1046" spans="1:9" ht="15" customHeight="1" x14ac:dyDescent="0.25">
      <c r="A1046" s="115"/>
      <c r="B1046" s="114"/>
      <c r="C1046" s="19" t="s">
        <v>2382</v>
      </c>
      <c r="D1046" s="20" t="s">
        <v>6362</v>
      </c>
      <c r="E1046">
        <v>-18.280556000000001</v>
      </c>
      <c r="F1046" s="96">
        <v>-52.048056000000003</v>
      </c>
      <c r="G1046" t="s">
        <v>7848</v>
      </c>
      <c r="H1046" t="s">
        <v>7849</v>
      </c>
      <c r="I1046">
        <v>2018</v>
      </c>
    </row>
    <row r="1047" spans="1:9" ht="15" customHeight="1" x14ac:dyDescent="0.25">
      <c r="A1047" s="115"/>
      <c r="B1047" s="114"/>
      <c r="C1047" s="19" t="s">
        <v>520</v>
      </c>
      <c r="D1047" s="20" t="s">
        <v>6362</v>
      </c>
      <c r="E1047">
        <v>-22.766667000000002</v>
      </c>
      <c r="F1047">
        <v>-48.416666999999997</v>
      </c>
      <c r="G1047" t="s">
        <v>7862</v>
      </c>
      <c r="H1047" t="s">
        <v>7832</v>
      </c>
      <c r="I1047">
        <v>2006</v>
      </c>
    </row>
    <row r="1048" spans="1:9" ht="15" customHeight="1" x14ac:dyDescent="0.25">
      <c r="A1048" s="115"/>
      <c r="B1048" s="114"/>
      <c r="C1048" s="19" t="s">
        <v>6120</v>
      </c>
      <c r="D1048" s="20" t="s">
        <v>6362</v>
      </c>
      <c r="E1048">
        <v>-15.933332999999999</v>
      </c>
      <c r="F1048">
        <v>-47.883333</v>
      </c>
      <c r="G1048" t="s">
        <v>7854</v>
      </c>
      <c r="H1048" t="s">
        <v>7845</v>
      </c>
      <c r="I1048">
        <v>2019</v>
      </c>
    </row>
    <row r="1049" spans="1:9" x14ac:dyDescent="0.25">
      <c r="A1049" s="115"/>
      <c r="B1049" s="114"/>
      <c r="C1049" s="58" t="s">
        <v>7679</v>
      </c>
      <c r="D1049" t="s">
        <v>6362</v>
      </c>
      <c r="E1049">
        <v>4.2039169999999997</v>
      </c>
      <c r="F1049">
        <v>9.17</v>
      </c>
      <c r="G1049" t="s">
        <v>8953</v>
      </c>
      <c r="H1049" s="9" t="s">
        <v>7967</v>
      </c>
      <c r="I1049">
        <v>2022</v>
      </c>
    </row>
    <row r="1050" spans="1:9" ht="15" customHeight="1" x14ac:dyDescent="0.25">
      <c r="A1050" s="115"/>
      <c r="B1050" s="114"/>
      <c r="C1050" s="58" t="s">
        <v>7680</v>
      </c>
      <c r="D1050" t="s">
        <v>6362</v>
      </c>
      <c r="E1050">
        <v>50.201428999999997</v>
      </c>
      <c r="F1050">
        <v>17.412061999999999</v>
      </c>
      <c r="G1050" t="s">
        <v>7650</v>
      </c>
      <c r="H1050" s="9" t="s">
        <v>7895</v>
      </c>
      <c r="I1050">
        <v>2022</v>
      </c>
    </row>
    <row r="1051" spans="1:9" ht="15" customHeight="1" x14ac:dyDescent="0.25">
      <c r="A1051" s="115"/>
      <c r="B1051" s="114"/>
      <c r="C1051" s="19" t="s">
        <v>2822</v>
      </c>
      <c r="D1051" s="20" t="s">
        <v>6362</v>
      </c>
      <c r="E1051">
        <v>38</v>
      </c>
      <c r="F1051">
        <v>23.633333</v>
      </c>
      <c r="G1051" t="s">
        <v>7813</v>
      </c>
      <c r="H1051" t="s">
        <v>7814</v>
      </c>
      <c r="I1051">
        <v>1995</v>
      </c>
    </row>
    <row r="1052" spans="1:9" ht="15" customHeight="1" x14ac:dyDescent="0.25">
      <c r="A1052" s="115"/>
      <c r="B1052" s="114"/>
      <c r="C1052" s="19" t="s">
        <v>3301</v>
      </c>
      <c r="D1052" s="20" t="s">
        <v>6362</v>
      </c>
      <c r="E1052">
        <v>32.383333</v>
      </c>
      <c r="F1052">
        <v>35.133333</v>
      </c>
      <c r="G1052" t="s">
        <v>7974</v>
      </c>
      <c r="H1052" t="s">
        <v>7975</v>
      </c>
      <c r="I1052">
        <v>2015</v>
      </c>
    </row>
    <row r="1053" spans="1:9" ht="15" customHeight="1" x14ac:dyDescent="0.25">
      <c r="A1053" s="115"/>
      <c r="B1053" s="114"/>
      <c r="C1053" s="19" t="s">
        <v>3555</v>
      </c>
      <c r="D1053" s="20" t="s">
        <v>6362</v>
      </c>
      <c r="E1053">
        <v>-45.05</v>
      </c>
      <c r="F1053">
        <v>168.8</v>
      </c>
      <c r="G1053" t="s">
        <v>8119</v>
      </c>
      <c r="H1053" t="s">
        <v>7835</v>
      </c>
      <c r="I1053">
        <v>2008</v>
      </c>
    </row>
    <row r="1054" spans="1:9" ht="15" customHeight="1" x14ac:dyDescent="0.25">
      <c r="A1054" s="115"/>
      <c r="B1054" s="114"/>
      <c r="C1054" s="58" t="s">
        <v>7210</v>
      </c>
      <c r="D1054" t="s">
        <v>6362</v>
      </c>
      <c r="E1054">
        <v>27.028055999999999</v>
      </c>
      <c r="F1054">
        <v>100.184167</v>
      </c>
      <c r="G1054" t="s">
        <v>7993</v>
      </c>
      <c r="H1054" t="s">
        <v>7994</v>
      </c>
      <c r="I1054">
        <v>2016</v>
      </c>
    </row>
    <row r="1055" spans="1:9" ht="15" customHeight="1" x14ac:dyDescent="0.25">
      <c r="A1055" s="115"/>
      <c r="B1055" s="114"/>
      <c r="C1055" s="58" t="s">
        <v>7580</v>
      </c>
      <c r="D1055" t="s">
        <v>6362</v>
      </c>
      <c r="E1055">
        <v>27.002444000000001</v>
      </c>
      <c r="F1055">
        <v>100.180528</v>
      </c>
      <c r="G1055" t="s">
        <v>7872</v>
      </c>
      <c r="H1055" t="s">
        <v>7873</v>
      </c>
      <c r="I1055">
        <v>2021</v>
      </c>
    </row>
    <row r="1056" spans="1:9" ht="15" customHeight="1" x14ac:dyDescent="0.25">
      <c r="A1056" s="115"/>
      <c r="B1056" s="114"/>
      <c r="C1056" s="19" t="s">
        <v>3756</v>
      </c>
      <c r="D1056" s="20" t="s">
        <v>6362</v>
      </c>
      <c r="E1056">
        <v>36.950000000000003</v>
      </c>
      <c r="F1056">
        <v>-92.933333000000005</v>
      </c>
      <c r="G1056" t="s">
        <v>8010</v>
      </c>
      <c r="H1056" t="s">
        <v>7830</v>
      </c>
      <c r="I1056">
        <v>2012</v>
      </c>
    </row>
    <row r="1057" spans="1:9" ht="15" customHeight="1" x14ac:dyDescent="0.25">
      <c r="A1057" s="115"/>
      <c r="B1057" s="114"/>
      <c r="C1057" s="19" t="s">
        <v>6121</v>
      </c>
      <c r="D1057" s="20" t="s">
        <v>6362</v>
      </c>
      <c r="E1057">
        <v>39.824722000000001</v>
      </c>
      <c r="F1057">
        <v>-81.748889000000005</v>
      </c>
      <c r="G1057" t="s">
        <v>7979</v>
      </c>
      <c r="H1057" t="s">
        <v>7980</v>
      </c>
      <c r="I1057">
        <v>2013</v>
      </c>
    </row>
    <row r="1058" spans="1:9" ht="15" customHeight="1" x14ac:dyDescent="0.25">
      <c r="A1058" s="115"/>
      <c r="B1058" s="114"/>
      <c r="C1058" s="19" t="s">
        <v>3757</v>
      </c>
      <c r="D1058" s="20" t="s">
        <v>6362</v>
      </c>
      <c r="E1058">
        <v>36.950000000000003</v>
      </c>
      <c r="F1058">
        <v>-92.933333000000005</v>
      </c>
      <c r="G1058" t="s">
        <v>8010</v>
      </c>
      <c r="H1058" t="s">
        <v>7830</v>
      </c>
      <c r="I1058">
        <v>2012</v>
      </c>
    </row>
    <row r="1059" spans="1:9" ht="15" customHeight="1" x14ac:dyDescent="0.25">
      <c r="A1059" s="115"/>
      <c r="B1059" s="114"/>
      <c r="C1059" s="19" t="s">
        <v>3302</v>
      </c>
      <c r="D1059" s="20" t="s">
        <v>6362</v>
      </c>
      <c r="E1059">
        <v>32.383333</v>
      </c>
      <c r="F1059">
        <v>35.133333</v>
      </c>
      <c r="G1059" t="s">
        <v>7974</v>
      </c>
      <c r="H1059" t="s">
        <v>7975</v>
      </c>
      <c r="I1059">
        <v>2015</v>
      </c>
    </row>
    <row r="1060" spans="1:9" ht="15" customHeight="1" x14ac:dyDescent="0.25">
      <c r="A1060" s="115"/>
      <c r="B1060" s="114"/>
      <c r="C1060" s="19" t="s">
        <v>521</v>
      </c>
      <c r="D1060" s="20" t="s">
        <v>6362</v>
      </c>
      <c r="E1060">
        <v>38</v>
      </c>
      <c r="F1060">
        <v>23.633333</v>
      </c>
      <c r="G1060" t="s">
        <v>7813</v>
      </c>
      <c r="H1060" t="s">
        <v>7814</v>
      </c>
      <c r="I1060">
        <v>1995</v>
      </c>
    </row>
    <row r="1061" spans="1:9" ht="15" customHeight="1" x14ac:dyDescent="0.25">
      <c r="A1061" s="115"/>
      <c r="B1061" s="114"/>
      <c r="C1061" s="19" t="s">
        <v>3303</v>
      </c>
      <c r="D1061" s="20" t="s">
        <v>6362</v>
      </c>
      <c r="E1061">
        <v>32.383333</v>
      </c>
      <c r="F1061">
        <v>35.133333</v>
      </c>
      <c r="G1061" t="s">
        <v>7974</v>
      </c>
      <c r="H1061" t="s">
        <v>7975</v>
      </c>
      <c r="I1061">
        <v>2015</v>
      </c>
    </row>
    <row r="1062" spans="1:9" ht="15" customHeight="1" x14ac:dyDescent="0.25">
      <c r="A1062" s="115"/>
      <c r="B1062" s="114"/>
      <c r="C1062" s="19" t="s">
        <v>4009</v>
      </c>
      <c r="D1062" s="20" t="s">
        <v>6362</v>
      </c>
      <c r="E1062">
        <v>8.35</v>
      </c>
      <c r="F1062">
        <v>80.349999999999994</v>
      </c>
      <c r="G1062" t="s">
        <v>7928</v>
      </c>
      <c r="H1062" t="s">
        <v>7929</v>
      </c>
      <c r="I1062">
        <v>1979</v>
      </c>
    </row>
    <row r="1063" spans="1:9" ht="15" customHeight="1" x14ac:dyDescent="0.25">
      <c r="A1063" s="115"/>
      <c r="B1063" s="114"/>
      <c r="C1063" s="19" t="s">
        <v>5058</v>
      </c>
      <c r="D1063" s="20" t="s">
        <v>6362</v>
      </c>
      <c r="E1063">
        <v>14.166667</v>
      </c>
      <c r="F1063">
        <v>121.216667</v>
      </c>
      <c r="G1063" t="s">
        <v>7922</v>
      </c>
      <c r="H1063" t="s">
        <v>7923</v>
      </c>
      <c r="I1063">
        <v>2018</v>
      </c>
    </row>
    <row r="1064" spans="1:9" ht="15" customHeight="1" x14ac:dyDescent="0.25">
      <c r="A1064" s="115"/>
      <c r="B1064" s="114"/>
      <c r="C1064" s="19" t="s">
        <v>4119</v>
      </c>
      <c r="D1064" s="20" t="s">
        <v>6362</v>
      </c>
      <c r="E1064">
        <v>38.516666999999998</v>
      </c>
      <c r="F1064">
        <v>-90.55</v>
      </c>
      <c r="G1064" t="s">
        <v>8001</v>
      </c>
      <c r="H1064" t="s">
        <v>7895</v>
      </c>
      <c r="I1064">
        <v>2018</v>
      </c>
    </row>
    <row r="1065" spans="1:9" ht="15" customHeight="1" x14ac:dyDescent="0.25">
      <c r="A1065" s="115"/>
      <c r="B1065" s="114"/>
      <c r="C1065" s="19" t="s">
        <v>522</v>
      </c>
      <c r="D1065" s="20" t="s">
        <v>6362</v>
      </c>
      <c r="E1065" s="2">
        <v>-19.177831000000001</v>
      </c>
      <c r="F1065" s="2">
        <v>-48.396096999999997</v>
      </c>
      <c r="G1065" t="s">
        <v>7852</v>
      </c>
      <c r="H1065" t="s">
        <v>7853</v>
      </c>
      <c r="I1065">
        <v>2016</v>
      </c>
    </row>
    <row r="1066" spans="1:9" ht="15" customHeight="1" x14ac:dyDescent="0.25">
      <c r="A1066" s="115"/>
      <c r="B1066" s="114"/>
      <c r="C1066" s="19" t="s">
        <v>2383</v>
      </c>
      <c r="D1066" s="20" t="s">
        <v>6362</v>
      </c>
      <c r="E1066">
        <v>-18.280556000000001</v>
      </c>
      <c r="F1066" s="96">
        <v>-52.048056000000003</v>
      </c>
      <c r="G1066" t="s">
        <v>7848</v>
      </c>
      <c r="H1066" t="s">
        <v>7849</v>
      </c>
      <c r="I1066">
        <v>2018</v>
      </c>
    </row>
    <row r="1067" spans="1:9" ht="15" customHeight="1" x14ac:dyDescent="0.25">
      <c r="A1067" s="115"/>
      <c r="B1067" s="114"/>
      <c r="C1067" s="19" t="s">
        <v>523</v>
      </c>
      <c r="D1067" s="20" t="s">
        <v>6362</v>
      </c>
      <c r="E1067">
        <v>-24.2</v>
      </c>
      <c r="F1067">
        <v>-48.433332999999998</v>
      </c>
      <c r="G1067" t="s">
        <v>7858</v>
      </c>
      <c r="H1067" t="s">
        <v>7835</v>
      </c>
      <c r="I1067">
        <v>2010</v>
      </c>
    </row>
    <row r="1068" spans="1:9" ht="15" customHeight="1" x14ac:dyDescent="0.25">
      <c r="A1068" s="115"/>
      <c r="B1068" s="114"/>
      <c r="C1068" s="19" t="s">
        <v>2351</v>
      </c>
      <c r="D1068" s="20" t="s">
        <v>6362</v>
      </c>
      <c r="E1068">
        <v>-20.544167000000002</v>
      </c>
      <c r="F1068">
        <v>-54.398333000000001</v>
      </c>
      <c r="G1068" t="s">
        <v>7848</v>
      </c>
      <c r="H1068" t="s">
        <v>7849</v>
      </c>
      <c r="I1068">
        <v>2018</v>
      </c>
    </row>
    <row r="1069" spans="1:9" ht="15" customHeight="1" x14ac:dyDescent="0.25">
      <c r="A1069" s="115"/>
      <c r="B1069" s="114"/>
      <c r="C1069" s="19" t="s">
        <v>524</v>
      </c>
      <c r="D1069" s="20" t="s">
        <v>6362</v>
      </c>
      <c r="E1069">
        <v>-22.766667000000002</v>
      </c>
      <c r="F1069">
        <v>-48.416666999999997</v>
      </c>
      <c r="G1069" t="s">
        <v>7862</v>
      </c>
      <c r="H1069" t="s">
        <v>7832</v>
      </c>
      <c r="I1069">
        <v>2006</v>
      </c>
    </row>
    <row r="1070" spans="1:9" ht="15" customHeight="1" x14ac:dyDescent="0.25">
      <c r="A1070" s="115"/>
      <c r="B1070" s="114"/>
      <c r="C1070" s="19" t="s">
        <v>6122</v>
      </c>
      <c r="D1070" s="20" t="s">
        <v>6362</v>
      </c>
      <c r="E1070">
        <v>-3.0666669999999998</v>
      </c>
      <c r="F1070">
        <v>37.35</v>
      </c>
      <c r="G1070" t="s">
        <v>7846</v>
      </c>
      <c r="H1070" t="s">
        <v>7847</v>
      </c>
      <c r="I1070">
        <v>2020</v>
      </c>
    </row>
    <row r="1071" spans="1:9" ht="15" customHeight="1" x14ac:dyDescent="0.25">
      <c r="A1071" s="115"/>
      <c r="B1071" s="114"/>
      <c r="C1071" s="19" t="s">
        <v>3043</v>
      </c>
      <c r="D1071" s="20" t="s">
        <v>6362</v>
      </c>
      <c r="E1071">
        <v>0.283333</v>
      </c>
      <c r="F1071">
        <v>37.866667</v>
      </c>
      <c r="G1071" t="s">
        <v>7829</v>
      </c>
      <c r="H1071" t="s">
        <v>7830</v>
      </c>
      <c r="I1071">
        <v>2011</v>
      </c>
    </row>
    <row r="1072" spans="1:9" ht="15" customHeight="1" x14ac:dyDescent="0.25">
      <c r="A1072" s="115"/>
      <c r="B1072" s="114"/>
      <c r="C1072" s="19" t="s">
        <v>2384</v>
      </c>
      <c r="D1072" s="20" t="s">
        <v>6362</v>
      </c>
      <c r="E1072">
        <v>-18.280556000000001</v>
      </c>
      <c r="F1072" s="96">
        <v>-52.048056000000003</v>
      </c>
      <c r="G1072" t="s">
        <v>7848</v>
      </c>
      <c r="H1072" t="s">
        <v>7849</v>
      </c>
      <c r="I1072">
        <v>2018</v>
      </c>
    </row>
    <row r="1073" spans="1:9" ht="15" customHeight="1" x14ac:dyDescent="0.25">
      <c r="A1073" s="115"/>
      <c r="B1073" s="114"/>
      <c r="C1073" s="19" t="s">
        <v>525</v>
      </c>
      <c r="D1073" s="20" t="s">
        <v>6362</v>
      </c>
      <c r="E1073">
        <v>-22.766667000000002</v>
      </c>
      <c r="F1073">
        <v>-48.416666999999997</v>
      </c>
      <c r="G1073" t="s">
        <v>7862</v>
      </c>
      <c r="H1073" t="s">
        <v>7832</v>
      </c>
      <c r="I1073">
        <v>2006</v>
      </c>
    </row>
    <row r="1074" spans="1:9" ht="15" customHeight="1" x14ac:dyDescent="0.25">
      <c r="A1074" s="115"/>
      <c r="B1074" s="114"/>
      <c r="C1074" s="19" t="s">
        <v>6123</v>
      </c>
      <c r="D1074" s="20" t="s">
        <v>6362</v>
      </c>
      <c r="E1074">
        <v>-3.0666669999999998</v>
      </c>
      <c r="F1074">
        <v>37.35</v>
      </c>
      <c r="G1074" t="s">
        <v>7846</v>
      </c>
      <c r="H1074" t="s">
        <v>7847</v>
      </c>
      <c r="I1074">
        <v>2020</v>
      </c>
    </row>
    <row r="1075" spans="1:9" ht="15" customHeight="1" x14ac:dyDescent="0.25">
      <c r="A1075" s="115"/>
      <c r="B1075" s="114"/>
      <c r="C1075" s="19" t="s">
        <v>2959</v>
      </c>
      <c r="D1075" s="20" t="s">
        <v>6362</v>
      </c>
      <c r="E1075">
        <v>32.166666999999997</v>
      </c>
      <c r="F1075">
        <v>-111.016667</v>
      </c>
      <c r="G1075" t="s">
        <v>8137</v>
      </c>
      <c r="H1075" t="s">
        <v>7895</v>
      </c>
      <c r="I1075">
        <v>1977</v>
      </c>
    </row>
    <row r="1076" spans="1:9" ht="15" customHeight="1" x14ac:dyDescent="0.25">
      <c r="A1076" s="115"/>
      <c r="B1076" s="114"/>
      <c r="C1076" s="19" t="s">
        <v>526</v>
      </c>
      <c r="D1076" s="20" t="s">
        <v>6362</v>
      </c>
      <c r="E1076">
        <v>-22.918192000000001</v>
      </c>
      <c r="F1076">
        <v>-44.601480000000002</v>
      </c>
      <c r="G1076" t="s">
        <v>7943</v>
      </c>
      <c r="H1076" t="s">
        <v>7944</v>
      </c>
      <c r="I1076">
        <v>2006</v>
      </c>
    </row>
    <row r="1077" spans="1:9" ht="15" customHeight="1" x14ac:dyDescent="0.25">
      <c r="A1077" s="115"/>
      <c r="B1077" s="114"/>
      <c r="C1077" s="19" t="s">
        <v>527</v>
      </c>
      <c r="D1077" s="20" t="s">
        <v>6362</v>
      </c>
      <c r="E1077" s="2">
        <v>-19.177831000000001</v>
      </c>
      <c r="F1077" s="2">
        <v>-48.396096999999997</v>
      </c>
      <c r="G1077" t="s">
        <v>7852</v>
      </c>
      <c r="H1077" t="s">
        <v>7853</v>
      </c>
      <c r="I1077">
        <v>2016</v>
      </c>
    </row>
    <row r="1078" spans="1:9" ht="15" customHeight="1" x14ac:dyDescent="0.25">
      <c r="A1078" s="115"/>
      <c r="B1078" s="114"/>
      <c r="C1078" s="19" t="s">
        <v>2386</v>
      </c>
      <c r="D1078" s="20" t="s">
        <v>6362</v>
      </c>
      <c r="E1078">
        <v>-18.280556000000001</v>
      </c>
      <c r="F1078" s="96">
        <v>-52.048056000000003</v>
      </c>
      <c r="G1078" t="s">
        <v>7848</v>
      </c>
      <c r="H1078" t="s">
        <v>7849</v>
      </c>
      <c r="I1078">
        <v>2018</v>
      </c>
    </row>
    <row r="1079" spans="1:9" ht="15" customHeight="1" x14ac:dyDescent="0.25">
      <c r="A1079" s="115"/>
      <c r="B1079" s="114"/>
      <c r="C1079" s="19" t="s">
        <v>4120</v>
      </c>
      <c r="D1079" s="20" t="s">
        <v>6362</v>
      </c>
      <c r="E1079">
        <v>38.516666999999998</v>
      </c>
      <c r="F1079">
        <v>-90.55</v>
      </c>
      <c r="G1079" t="s">
        <v>8001</v>
      </c>
      <c r="H1079" t="s">
        <v>7895</v>
      </c>
      <c r="I1079">
        <v>2018</v>
      </c>
    </row>
    <row r="1080" spans="1:9" ht="15" customHeight="1" x14ac:dyDescent="0.25">
      <c r="A1080" s="115"/>
      <c r="B1080" s="114"/>
      <c r="C1080" s="19" t="s">
        <v>2385</v>
      </c>
      <c r="D1080" s="20" t="s">
        <v>6362</v>
      </c>
      <c r="E1080">
        <v>-18.280556000000001</v>
      </c>
      <c r="F1080" s="96">
        <v>-52.048056000000003</v>
      </c>
      <c r="G1080" t="s">
        <v>7848</v>
      </c>
      <c r="H1080" t="s">
        <v>7849</v>
      </c>
      <c r="I1080">
        <v>2018</v>
      </c>
    </row>
    <row r="1081" spans="1:9" ht="15" customHeight="1" x14ac:dyDescent="0.25">
      <c r="A1081" s="115"/>
      <c r="B1081" s="114"/>
      <c r="C1081" s="19" t="s">
        <v>6124</v>
      </c>
      <c r="D1081" s="20" t="s">
        <v>6362</v>
      </c>
      <c r="E1081">
        <v>-24.2</v>
      </c>
      <c r="F1081">
        <v>-48.433332999999998</v>
      </c>
      <c r="G1081" t="s">
        <v>7858</v>
      </c>
      <c r="H1081" t="s">
        <v>7835</v>
      </c>
      <c r="I1081">
        <v>2010</v>
      </c>
    </row>
    <row r="1082" spans="1:9" ht="15" customHeight="1" x14ac:dyDescent="0.25">
      <c r="A1082" s="115"/>
      <c r="B1082" s="114"/>
      <c r="C1082" s="19" t="s">
        <v>6125</v>
      </c>
      <c r="D1082" s="20" t="s">
        <v>6362</v>
      </c>
      <c r="E1082">
        <v>37.700000000000003</v>
      </c>
      <c r="F1082">
        <v>-119.55</v>
      </c>
      <c r="G1082" t="s">
        <v>7976</v>
      </c>
      <c r="H1082" t="s">
        <v>7847</v>
      </c>
      <c r="I1082">
        <v>2020</v>
      </c>
    </row>
    <row r="1083" spans="1:9" ht="15" customHeight="1" x14ac:dyDescent="0.25">
      <c r="A1083" s="115"/>
      <c r="B1083" s="114"/>
      <c r="C1083" s="19" t="s">
        <v>3206</v>
      </c>
      <c r="D1083" s="20" t="s">
        <v>6362</v>
      </c>
      <c r="E1083">
        <v>46.433332999999998</v>
      </c>
      <c r="F1083">
        <v>9.9333329999999993</v>
      </c>
      <c r="G1083" t="s">
        <v>7984</v>
      </c>
      <c r="H1083" t="s">
        <v>7902</v>
      </c>
      <c r="I1083">
        <v>2010</v>
      </c>
    </row>
    <row r="1084" spans="1:9" ht="15" customHeight="1" x14ac:dyDescent="0.25">
      <c r="A1084" s="115"/>
      <c r="B1084" s="114"/>
      <c r="C1084" s="19" t="s">
        <v>5059</v>
      </c>
      <c r="D1084" s="20" t="s">
        <v>6362</v>
      </c>
      <c r="E1084">
        <v>45.25</v>
      </c>
      <c r="F1084">
        <v>-110.75</v>
      </c>
      <c r="G1084" t="s">
        <v>7886</v>
      </c>
      <c r="H1084" t="s">
        <v>7835</v>
      </c>
      <c r="I1084">
        <v>2018</v>
      </c>
    </row>
    <row r="1085" spans="1:9" ht="15" customHeight="1" x14ac:dyDescent="0.25">
      <c r="A1085" s="115"/>
      <c r="B1085" s="114"/>
      <c r="C1085" s="19" t="s">
        <v>4121</v>
      </c>
      <c r="D1085" s="20" t="s">
        <v>6362</v>
      </c>
      <c r="E1085">
        <v>38.516666999999998</v>
      </c>
      <c r="F1085">
        <v>-90.55</v>
      </c>
      <c r="G1085" t="s">
        <v>8001</v>
      </c>
      <c r="H1085" t="s">
        <v>7895</v>
      </c>
      <c r="I1085">
        <v>2018</v>
      </c>
    </row>
    <row r="1086" spans="1:9" ht="15" customHeight="1" x14ac:dyDescent="0.25">
      <c r="A1086" s="115"/>
      <c r="B1086" s="114"/>
      <c r="C1086" s="58" t="s">
        <v>7211</v>
      </c>
      <c r="D1086" t="s">
        <v>6362</v>
      </c>
      <c r="E1086">
        <v>27.002777999999999</v>
      </c>
      <c r="F1086">
        <v>100.20138900000001</v>
      </c>
      <c r="G1086" t="s">
        <v>7993</v>
      </c>
      <c r="H1086" t="s">
        <v>7994</v>
      </c>
      <c r="I1086">
        <v>2016</v>
      </c>
    </row>
    <row r="1087" spans="1:9" ht="15" customHeight="1" x14ac:dyDescent="0.25">
      <c r="A1087" s="115"/>
      <c r="B1087" s="114"/>
      <c r="C1087" s="19" t="s">
        <v>6126</v>
      </c>
      <c r="D1087" s="20" t="s">
        <v>6362</v>
      </c>
      <c r="E1087">
        <v>37.700000000000003</v>
      </c>
      <c r="F1087">
        <v>-119.55</v>
      </c>
      <c r="G1087" t="s">
        <v>7976</v>
      </c>
      <c r="H1087" t="s">
        <v>7847</v>
      </c>
      <c r="I1087">
        <v>2020</v>
      </c>
    </row>
    <row r="1088" spans="1:9" ht="15" customHeight="1" x14ac:dyDescent="0.25">
      <c r="A1088" s="115"/>
      <c r="B1088" s="114"/>
      <c r="C1088" s="19" t="s">
        <v>5060</v>
      </c>
      <c r="D1088" s="20" t="s">
        <v>6362</v>
      </c>
      <c r="E1088">
        <v>45.25</v>
      </c>
      <c r="F1088">
        <v>-110.75</v>
      </c>
      <c r="G1088" t="s">
        <v>7886</v>
      </c>
      <c r="H1088" t="s">
        <v>7835</v>
      </c>
      <c r="I1088">
        <v>2018</v>
      </c>
    </row>
    <row r="1089" spans="1:9" ht="15" customHeight="1" x14ac:dyDescent="0.25">
      <c r="A1089" s="115"/>
      <c r="B1089" s="114"/>
      <c r="C1089" s="19" t="s">
        <v>2513</v>
      </c>
      <c r="D1089" s="20" t="s">
        <v>6362</v>
      </c>
      <c r="E1089">
        <v>45.55</v>
      </c>
      <c r="F1089">
        <v>-84.666667000000004</v>
      </c>
      <c r="G1089" t="s">
        <v>8127</v>
      </c>
      <c r="H1089" t="s">
        <v>7996</v>
      </c>
      <c r="I1089">
        <v>1990</v>
      </c>
    </row>
    <row r="1090" spans="1:9" ht="15" customHeight="1" x14ac:dyDescent="0.25">
      <c r="A1090" s="115"/>
      <c r="B1090" s="114"/>
      <c r="C1090" s="19" t="s">
        <v>3428</v>
      </c>
      <c r="D1090" s="20" t="s">
        <v>6362</v>
      </c>
      <c r="E1090">
        <v>74.5</v>
      </c>
      <c r="F1090">
        <v>-21</v>
      </c>
      <c r="G1090" t="s">
        <v>8122</v>
      </c>
      <c r="H1090" t="s">
        <v>7830</v>
      </c>
      <c r="I1090">
        <v>2008</v>
      </c>
    </row>
    <row r="1091" spans="1:9" ht="15" customHeight="1" x14ac:dyDescent="0.25">
      <c r="A1091" s="115"/>
      <c r="B1091" s="114"/>
      <c r="C1091" s="19" t="s">
        <v>5061</v>
      </c>
      <c r="D1091" s="20" t="s">
        <v>6362</v>
      </c>
      <c r="E1091">
        <v>45.25</v>
      </c>
      <c r="F1091">
        <v>-110.75</v>
      </c>
      <c r="G1091" t="s">
        <v>7886</v>
      </c>
      <c r="H1091" t="s">
        <v>7835</v>
      </c>
      <c r="I1091">
        <v>2018</v>
      </c>
    </row>
    <row r="1092" spans="1:9" ht="15" customHeight="1" x14ac:dyDescent="0.25">
      <c r="A1092" s="115"/>
      <c r="B1092" s="114"/>
      <c r="C1092" s="19" t="s">
        <v>3929</v>
      </c>
      <c r="D1092" s="20" t="s">
        <v>6362</v>
      </c>
      <c r="E1092">
        <v>34.216667000000001</v>
      </c>
      <c r="F1092">
        <v>-116.95</v>
      </c>
      <c r="G1092" t="s">
        <v>7982</v>
      </c>
      <c r="H1092" t="s">
        <v>7902</v>
      </c>
      <c r="I1092">
        <v>2008</v>
      </c>
    </row>
    <row r="1093" spans="1:9" ht="15" customHeight="1" x14ac:dyDescent="0.25">
      <c r="A1093" s="115"/>
      <c r="B1093" s="114"/>
      <c r="C1093" s="19" t="s">
        <v>5063</v>
      </c>
      <c r="D1093" s="20" t="s">
        <v>6362</v>
      </c>
      <c r="E1093">
        <v>38.958333000000003</v>
      </c>
      <c r="F1093">
        <v>-106.988333</v>
      </c>
      <c r="G1093" t="s">
        <v>7986</v>
      </c>
      <c r="H1093" t="s">
        <v>7987</v>
      </c>
      <c r="I1093">
        <v>2017</v>
      </c>
    </row>
    <row r="1094" spans="1:9" ht="15" customHeight="1" x14ac:dyDescent="0.25">
      <c r="A1094" s="115"/>
      <c r="B1094" s="114"/>
      <c r="C1094" s="19" t="s">
        <v>5062</v>
      </c>
      <c r="D1094" s="20" t="s">
        <v>6362</v>
      </c>
      <c r="E1094">
        <v>45.25</v>
      </c>
      <c r="F1094">
        <v>-110.75</v>
      </c>
      <c r="G1094" t="s">
        <v>7886</v>
      </c>
      <c r="H1094" t="s">
        <v>7835</v>
      </c>
      <c r="I1094">
        <v>2018</v>
      </c>
    </row>
    <row r="1095" spans="1:9" ht="15" customHeight="1" x14ac:dyDescent="0.25">
      <c r="A1095" s="115"/>
      <c r="B1095" s="114"/>
      <c r="C1095" s="19" t="s">
        <v>3965</v>
      </c>
      <c r="D1095" s="20" t="s">
        <v>6362</v>
      </c>
      <c r="E1095">
        <v>37.883333</v>
      </c>
      <c r="F1095">
        <v>-122.3</v>
      </c>
      <c r="G1095" t="s">
        <v>7933</v>
      </c>
      <c r="H1095" t="s">
        <v>7934</v>
      </c>
      <c r="I1095">
        <v>2002</v>
      </c>
    </row>
    <row r="1096" spans="1:9" ht="15" customHeight="1" x14ac:dyDescent="0.25">
      <c r="A1096" s="115"/>
      <c r="B1096" s="114"/>
      <c r="C1096" s="19" t="s">
        <v>5064</v>
      </c>
      <c r="D1096" s="20" t="s">
        <v>6362</v>
      </c>
      <c r="E1096">
        <v>45.25</v>
      </c>
      <c r="F1096">
        <v>-110.75</v>
      </c>
      <c r="G1096" t="s">
        <v>7886</v>
      </c>
      <c r="H1096" t="s">
        <v>7835</v>
      </c>
      <c r="I1096">
        <v>2018</v>
      </c>
    </row>
    <row r="1097" spans="1:9" ht="15" customHeight="1" x14ac:dyDescent="0.25">
      <c r="A1097" s="115"/>
      <c r="B1097" s="114"/>
      <c r="C1097" s="19" t="s">
        <v>5066</v>
      </c>
      <c r="D1097" s="20" t="s">
        <v>6362</v>
      </c>
      <c r="E1097">
        <v>45.25</v>
      </c>
      <c r="F1097">
        <v>-110.75</v>
      </c>
      <c r="G1097" t="s">
        <v>7886</v>
      </c>
      <c r="H1097" t="s">
        <v>7835</v>
      </c>
      <c r="I1097">
        <v>2018</v>
      </c>
    </row>
    <row r="1098" spans="1:9" ht="15" customHeight="1" x14ac:dyDescent="0.25">
      <c r="A1098" s="115"/>
      <c r="B1098" s="114"/>
      <c r="C1098" s="19" t="s">
        <v>5065</v>
      </c>
      <c r="D1098" s="20" t="s">
        <v>6362</v>
      </c>
      <c r="E1098">
        <v>45.25</v>
      </c>
      <c r="F1098">
        <v>-110.75</v>
      </c>
      <c r="G1098" t="s">
        <v>7886</v>
      </c>
      <c r="H1098" t="s">
        <v>7835</v>
      </c>
      <c r="I1098">
        <v>2018</v>
      </c>
    </row>
    <row r="1099" spans="1:9" ht="15" customHeight="1" x14ac:dyDescent="0.25">
      <c r="A1099" s="115"/>
      <c r="B1099" s="114"/>
      <c r="C1099" s="19" t="s">
        <v>2510</v>
      </c>
      <c r="D1099" s="20" t="s">
        <v>6362</v>
      </c>
      <c r="E1099">
        <v>45.55</v>
      </c>
      <c r="F1099">
        <v>-84.666667000000004</v>
      </c>
      <c r="G1099" t="s">
        <v>8127</v>
      </c>
      <c r="H1099" t="s">
        <v>7996</v>
      </c>
      <c r="I1099">
        <v>1990</v>
      </c>
    </row>
    <row r="1100" spans="1:9" ht="15" customHeight="1" x14ac:dyDescent="0.25">
      <c r="A1100" s="115"/>
      <c r="B1100" s="114"/>
      <c r="C1100" s="58" t="s">
        <v>7681</v>
      </c>
      <c r="D1100" t="s">
        <v>6362</v>
      </c>
      <c r="E1100">
        <v>50.201428999999997</v>
      </c>
      <c r="F1100">
        <v>17.412061999999999</v>
      </c>
      <c r="G1100" t="s">
        <v>7650</v>
      </c>
      <c r="H1100" s="9" t="s">
        <v>7895</v>
      </c>
      <c r="I1100">
        <v>2022</v>
      </c>
    </row>
    <row r="1101" spans="1:9" ht="15" customHeight="1" x14ac:dyDescent="0.25">
      <c r="A1101" s="115"/>
      <c r="B1101" s="114"/>
      <c r="C1101" s="58" t="s">
        <v>6499</v>
      </c>
      <c r="D1101" t="s">
        <v>6362</v>
      </c>
      <c r="E1101">
        <v>26.15</v>
      </c>
      <c r="F1101">
        <v>-97.983333000000002</v>
      </c>
      <c r="G1101" t="s">
        <v>7834</v>
      </c>
      <c r="H1101" t="s">
        <v>7835</v>
      </c>
      <c r="I1101">
        <v>2007</v>
      </c>
    </row>
    <row r="1102" spans="1:9" ht="15" customHeight="1" x14ac:dyDescent="0.25">
      <c r="A1102" s="115"/>
      <c r="B1102" s="114"/>
      <c r="C1102" s="19" t="s">
        <v>5067</v>
      </c>
      <c r="D1102" s="20" t="s">
        <v>6362</v>
      </c>
      <c r="E1102">
        <v>45.25</v>
      </c>
      <c r="F1102">
        <v>-110.75</v>
      </c>
      <c r="G1102" t="s">
        <v>7886</v>
      </c>
      <c r="H1102" t="s">
        <v>7835</v>
      </c>
      <c r="I1102">
        <v>2018</v>
      </c>
    </row>
    <row r="1103" spans="1:9" ht="15" customHeight="1" x14ac:dyDescent="0.25">
      <c r="A1103" s="115"/>
      <c r="B1103" s="114"/>
      <c r="C1103" s="19" t="s">
        <v>3525</v>
      </c>
      <c r="D1103" s="20" t="s">
        <v>6362</v>
      </c>
      <c r="E1103">
        <v>50</v>
      </c>
      <c r="F1103">
        <v>10</v>
      </c>
      <c r="G1103" t="s">
        <v>7981</v>
      </c>
      <c r="H1103" t="s">
        <v>7902</v>
      </c>
      <c r="I1103">
        <v>2010</v>
      </c>
    </row>
    <row r="1104" spans="1:9" ht="15" customHeight="1" x14ac:dyDescent="0.25">
      <c r="A1104" s="115"/>
      <c r="B1104" s="114"/>
      <c r="C1104" s="19" t="s">
        <v>4148</v>
      </c>
      <c r="D1104" s="20" t="s">
        <v>6362</v>
      </c>
      <c r="E1104">
        <v>60</v>
      </c>
      <c r="F1104">
        <v>7</v>
      </c>
      <c r="G1104" t="s">
        <v>7973</v>
      </c>
      <c r="H1104" t="s">
        <v>7895</v>
      </c>
      <c r="I1104">
        <v>2008</v>
      </c>
    </row>
    <row r="1105" spans="1:9" ht="15" customHeight="1" x14ac:dyDescent="0.25">
      <c r="A1105" s="115"/>
      <c r="B1105" s="114"/>
      <c r="C1105" s="19" t="s">
        <v>5068</v>
      </c>
      <c r="D1105" s="20" t="s">
        <v>6362</v>
      </c>
      <c r="E1105">
        <v>45.25</v>
      </c>
      <c r="F1105">
        <v>-110.75</v>
      </c>
      <c r="G1105" t="s">
        <v>7886</v>
      </c>
      <c r="H1105" t="s">
        <v>7835</v>
      </c>
      <c r="I1105">
        <v>2018</v>
      </c>
    </row>
    <row r="1106" spans="1:9" ht="15" customHeight="1" x14ac:dyDescent="0.25">
      <c r="A1106" s="115"/>
      <c r="B1106" s="114"/>
      <c r="C1106" s="19" t="s">
        <v>3930</v>
      </c>
      <c r="D1106" s="20" t="s">
        <v>6362</v>
      </c>
      <c r="E1106">
        <v>34.216667000000001</v>
      </c>
      <c r="F1106">
        <v>-116.95</v>
      </c>
      <c r="G1106" t="s">
        <v>7982</v>
      </c>
      <c r="H1106" t="s">
        <v>7902</v>
      </c>
      <c r="I1106">
        <v>2008</v>
      </c>
    </row>
    <row r="1107" spans="1:9" ht="15" customHeight="1" x14ac:dyDescent="0.25">
      <c r="A1107" s="115"/>
      <c r="B1107" s="114"/>
      <c r="C1107" s="19" t="s">
        <v>5069</v>
      </c>
      <c r="D1107" s="20" t="s">
        <v>6362</v>
      </c>
      <c r="E1107">
        <v>8.766667</v>
      </c>
      <c r="F1107">
        <v>-70.883332999999993</v>
      </c>
      <c r="G1107" t="s">
        <v>8131</v>
      </c>
      <c r="H1107" t="s">
        <v>8086</v>
      </c>
      <c r="I1107">
        <v>2019</v>
      </c>
    </row>
    <row r="1108" spans="1:9" ht="15" customHeight="1" x14ac:dyDescent="0.25">
      <c r="A1108" s="115"/>
      <c r="B1108" s="114"/>
      <c r="C1108" s="19" t="s">
        <v>6127</v>
      </c>
      <c r="D1108" s="20" t="s">
        <v>6362</v>
      </c>
      <c r="E1108">
        <v>37.700000000000003</v>
      </c>
      <c r="F1108">
        <v>-119.55</v>
      </c>
      <c r="G1108" t="s">
        <v>7976</v>
      </c>
      <c r="H1108" t="s">
        <v>7847</v>
      </c>
      <c r="I1108">
        <v>2020</v>
      </c>
    </row>
    <row r="1109" spans="1:9" ht="15" customHeight="1" x14ac:dyDescent="0.25">
      <c r="A1109" s="115"/>
      <c r="B1109" s="114"/>
      <c r="C1109" s="19" t="s">
        <v>528</v>
      </c>
      <c r="D1109" s="20" t="s">
        <v>6362</v>
      </c>
      <c r="E1109" s="2">
        <v>-19.177831000000001</v>
      </c>
      <c r="F1109" s="2">
        <v>-48.396096999999997</v>
      </c>
      <c r="G1109" t="s">
        <v>7852</v>
      </c>
      <c r="H1109" t="s">
        <v>7853</v>
      </c>
      <c r="I1109">
        <v>2016</v>
      </c>
    </row>
    <row r="1110" spans="1:9" ht="15" customHeight="1" x14ac:dyDescent="0.25">
      <c r="A1110" s="115"/>
      <c r="B1110" s="114"/>
      <c r="C1110" s="19" t="s">
        <v>529</v>
      </c>
      <c r="D1110" s="20" t="s">
        <v>6362</v>
      </c>
      <c r="E1110">
        <v>-22.766667000000002</v>
      </c>
      <c r="F1110">
        <v>-48.416666999999997</v>
      </c>
      <c r="G1110" t="s">
        <v>7862</v>
      </c>
      <c r="H1110" t="s">
        <v>7832</v>
      </c>
      <c r="I1110">
        <v>2006</v>
      </c>
    </row>
    <row r="1111" spans="1:9" ht="15" customHeight="1" x14ac:dyDescent="0.25">
      <c r="A1111" s="115"/>
      <c r="B1111" s="114"/>
      <c r="C1111" s="19" t="s">
        <v>530</v>
      </c>
      <c r="D1111" s="20" t="s">
        <v>6362</v>
      </c>
      <c r="E1111">
        <v>-30.333333</v>
      </c>
      <c r="F1111">
        <v>-50.833333000000003</v>
      </c>
      <c r="G1111" t="s">
        <v>7932</v>
      </c>
      <c r="H1111" t="s">
        <v>7853</v>
      </c>
      <c r="I1111">
        <v>2008</v>
      </c>
    </row>
    <row r="1112" spans="1:9" ht="15" customHeight="1" x14ac:dyDescent="0.25">
      <c r="A1112" s="115"/>
      <c r="B1112" s="114"/>
      <c r="C1112" s="19" t="s">
        <v>2748</v>
      </c>
      <c r="D1112" s="20" t="s">
        <v>6362</v>
      </c>
      <c r="E1112">
        <v>53.816667000000002</v>
      </c>
      <c r="F1112">
        <v>-2.016667</v>
      </c>
      <c r="G1112" t="s">
        <v>8118</v>
      </c>
      <c r="H1112" t="s">
        <v>7845</v>
      </c>
      <c r="I1112">
        <v>2016</v>
      </c>
    </row>
    <row r="1113" spans="1:9" ht="15" customHeight="1" x14ac:dyDescent="0.25">
      <c r="A1113" s="115"/>
      <c r="B1113" s="114"/>
      <c r="C1113" s="19" t="s">
        <v>531</v>
      </c>
      <c r="D1113" s="20" t="s">
        <v>6362</v>
      </c>
      <c r="E1113">
        <v>-22.766667000000002</v>
      </c>
      <c r="F1113">
        <v>-48.416666999999997</v>
      </c>
      <c r="G1113" t="s">
        <v>7862</v>
      </c>
      <c r="H1113" t="s">
        <v>7832</v>
      </c>
      <c r="I1113">
        <v>2006</v>
      </c>
    </row>
    <row r="1114" spans="1:9" ht="15" customHeight="1" x14ac:dyDescent="0.25">
      <c r="A1114" s="115"/>
      <c r="B1114" s="114"/>
      <c r="C1114" s="19" t="s">
        <v>532</v>
      </c>
      <c r="D1114" s="20" t="s">
        <v>6362</v>
      </c>
      <c r="E1114" s="2">
        <v>-19.177831000000001</v>
      </c>
      <c r="F1114" s="2">
        <v>-48.396096999999997</v>
      </c>
      <c r="G1114" t="s">
        <v>7852</v>
      </c>
      <c r="H1114" t="s">
        <v>7853</v>
      </c>
      <c r="I1114">
        <v>2016</v>
      </c>
    </row>
    <row r="1115" spans="1:9" ht="15" customHeight="1" x14ac:dyDescent="0.25">
      <c r="A1115" s="115"/>
      <c r="B1115" s="114"/>
      <c r="C1115" s="19" t="s">
        <v>533</v>
      </c>
      <c r="D1115" s="20" t="s">
        <v>6362</v>
      </c>
      <c r="E1115">
        <v>-22.766667000000002</v>
      </c>
      <c r="F1115">
        <v>-48.416666999999997</v>
      </c>
      <c r="G1115" t="s">
        <v>7862</v>
      </c>
      <c r="H1115" t="s">
        <v>7832</v>
      </c>
      <c r="I1115">
        <v>2006</v>
      </c>
    </row>
    <row r="1116" spans="1:9" ht="15" customHeight="1" x14ac:dyDescent="0.25">
      <c r="A1116" s="115"/>
      <c r="B1116" s="114"/>
      <c r="C1116" s="19" t="s">
        <v>534</v>
      </c>
      <c r="D1116" s="20" t="s">
        <v>6362</v>
      </c>
      <c r="E1116">
        <v>-30.333333</v>
      </c>
      <c r="F1116">
        <v>-50.833333000000003</v>
      </c>
      <c r="G1116" t="s">
        <v>7932</v>
      </c>
      <c r="H1116" t="s">
        <v>7853</v>
      </c>
      <c r="I1116">
        <v>2008</v>
      </c>
    </row>
    <row r="1117" spans="1:9" ht="15" customHeight="1" x14ac:dyDescent="0.25">
      <c r="A1117" s="115"/>
      <c r="B1117" s="114"/>
      <c r="C1117" s="19" t="s">
        <v>535</v>
      </c>
      <c r="D1117" s="20" t="s">
        <v>6362</v>
      </c>
      <c r="E1117">
        <v>-30.333333</v>
      </c>
      <c r="F1117">
        <v>-50.833333000000003</v>
      </c>
      <c r="G1117" t="s">
        <v>7932</v>
      </c>
      <c r="H1117" t="s">
        <v>7853</v>
      </c>
      <c r="I1117">
        <v>2008</v>
      </c>
    </row>
    <row r="1118" spans="1:9" ht="15" customHeight="1" x14ac:dyDescent="0.25">
      <c r="A1118" s="115"/>
      <c r="B1118" s="114"/>
      <c r="C1118" s="58" t="s">
        <v>7212</v>
      </c>
      <c r="D1118" t="s">
        <v>6362</v>
      </c>
      <c r="E1118">
        <v>27.002777999999999</v>
      </c>
      <c r="F1118">
        <v>100.20138900000001</v>
      </c>
      <c r="G1118" t="s">
        <v>7993</v>
      </c>
      <c r="H1118" t="s">
        <v>7994</v>
      </c>
      <c r="I1118">
        <v>2016</v>
      </c>
    </row>
    <row r="1119" spans="1:9" ht="15" customHeight="1" x14ac:dyDescent="0.25">
      <c r="A1119" s="115"/>
      <c r="B1119" s="114"/>
      <c r="C1119" s="19" t="s">
        <v>6128</v>
      </c>
      <c r="D1119" s="20" t="s">
        <v>6362</v>
      </c>
      <c r="E1119">
        <v>39.824722000000001</v>
      </c>
      <c r="F1119">
        <v>-81.748889000000005</v>
      </c>
      <c r="G1119" t="s">
        <v>7979</v>
      </c>
      <c r="H1119" t="s">
        <v>7980</v>
      </c>
      <c r="I1119">
        <v>2013</v>
      </c>
    </row>
    <row r="1120" spans="1:9" ht="15" customHeight="1" x14ac:dyDescent="0.25">
      <c r="A1120" s="115"/>
      <c r="B1120" s="114"/>
      <c r="C1120" s="19" t="s">
        <v>2387</v>
      </c>
      <c r="D1120" s="20" t="s">
        <v>6362</v>
      </c>
      <c r="E1120">
        <v>-18.280556000000001</v>
      </c>
      <c r="F1120" s="96">
        <v>-52.048056000000003</v>
      </c>
      <c r="G1120" t="s">
        <v>7848</v>
      </c>
      <c r="H1120" t="s">
        <v>7849</v>
      </c>
      <c r="I1120">
        <v>2018</v>
      </c>
    </row>
    <row r="1121" spans="1:9" ht="15" customHeight="1" x14ac:dyDescent="0.25">
      <c r="A1121" s="115"/>
      <c r="B1121" s="114"/>
      <c r="C1121" s="19" t="s">
        <v>536</v>
      </c>
      <c r="D1121" s="20" t="s">
        <v>6362</v>
      </c>
      <c r="E1121">
        <v>-22.766667000000002</v>
      </c>
      <c r="F1121">
        <v>-48.416666999999997</v>
      </c>
      <c r="G1121" t="s">
        <v>7862</v>
      </c>
      <c r="H1121" t="s">
        <v>7832</v>
      </c>
      <c r="I1121">
        <v>2006</v>
      </c>
    </row>
    <row r="1122" spans="1:9" ht="15" customHeight="1" x14ac:dyDescent="0.25">
      <c r="A1122" s="115"/>
      <c r="B1122" s="114"/>
      <c r="C1122" s="19" t="s">
        <v>537</v>
      </c>
      <c r="D1122" s="20" t="s">
        <v>6362</v>
      </c>
      <c r="E1122">
        <v>-22.766667000000002</v>
      </c>
      <c r="F1122">
        <v>-48.416666999999997</v>
      </c>
      <c r="G1122" t="s">
        <v>7862</v>
      </c>
      <c r="H1122" t="s">
        <v>7832</v>
      </c>
      <c r="I1122">
        <v>2006</v>
      </c>
    </row>
    <row r="1123" spans="1:9" ht="15" customHeight="1" x14ac:dyDescent="0.25">
      <c r="A1123" s="115"/>
      <c r="B1123" s="114"/>
      <c r="C1123" s="19" t="s">
        <v>538</v>
      </c>
      <c r="D1123" s="20" t="s">
        <v>6362</v>
      </c>
      <c r="E1123" s="2">
        <v>-19.177831000000001</v>
      </c>
      <c r="F1123" s="2">
        <v>-48.396096999999997</v>
      </c>
      <c r="G1123" t="s">
        <v>7852</v>
      </c>
      <c r="H1123" t="s">
        <v>7853</v>
      </c>
      <c r="I1123">
        <v>2016</v>
      </c>
    </row>
    <row r="1124" spans="1:9" ht="15" customHeight="1" x14ac:dyDescent="0.25">
      <c r="A1124" s="115"/>
      <c r="B1124" s="114"/>
      <c r="C1124" s="19" t="s">
        <v>539</v>
      </c>
      <c r="D1124" s="20" t="s">
        <v>6362</v>
      </c>
      <c r="E1124">
        <v>-22.766667000000002</v>
      </c>
      <c r="F1124">
        <v>-48.416666999999997</v>
      </c>
      <c r="G1124" t="s">
        <v>7862</v>
      </c>
      <c r="H1124" t="s">
        <v>7832</v>
      </c>
      <c r="I1124">
        <v>2006</v>
      </c>
    </row>
    <row r="1125" spans="1:9" ht="15" customHeight="1" x14ac:dyDescent="0.25">
      <c r="A1125" s="115"/>
      <c r="B1125" s="114"/>
      <c r="C1125" s="19" t="s">
        <v>5070</v>
      </c>
      <c r="D1125" s="20" t="s">
        <v>6362</v>
      </c>
      <c r="E1125">
        <v>45.7</v>
      </c>
      <c r="F1125">
        <v>-84.933333000000005</v>
      </c>
      <c r="G1125" t="s">
        <v>8136</v>
      </c>
      <c r="H1125" t="s">
        <v>7810</v>
      </c>
      <c r="I1125">
        <v>2019</v>
      </c>
    </row>
    <row r="1126" spans="1:9" ht="15" customHeight="1" x14ac:dyDescent="0.25">
      <c r="A1126" s="115"/>
      <c r="B1126" s="114"/>
      <c r="C1126" s="19" t="s">
        <v>540</v>
      </c>
      <c r="D1126" s="20" t="s">
        <v>6362</v>
      </c>
      <c r="E1126">
        <v>-22.766667000000002</v>
      </c>
      <c r="F1126">
        <v>-48.416666999999997</v>
      </c>
      <c r="G1126" t="s">
        <v>7862</v>
      </c>
      <c r="H1126" t="s">
        <v>7832</v>
      </c>
      <c r="I1126">
        <v>2006</v>
      </c>
    </row>
    <row r="1127" spans="1:9" ht="15" customHeight="1" x14ac:dyDescent="0.25">
      <c r="A1127" s="115"/>
      <c r="B1127" s="114"/>
      <c r="C1127" s="19" t="s">
        <v>4122</v>
      </c>
      <c r="D1127" s="20" t="s">
        <v>6362</v>
      </c>
      <c r="E1127">
        <v>38.516666999999998</v>
      </c>
      <c r="F1127">
        <v>-90.55</v>
      </c>
      <c r="G1127" t="s">
        <v>8001</v>
      </c>
      <c r="H1127" t="s">
        <v>7895</v>
      </c>
      <c r="I1127">
        <v>2018</v>
      </c>
    </row>
    <row r="1128" spans="1:9" ht="15" customHeight="1" x14ac:dyDescent="0.25">
      <c r="A1128" s="115"/>
      <c r="B1128" s="114"/>
      <c r="C1128" s="19" t="s">
        <v>542</v>
      </c>
      <c r="D1128" s="20" t="s">
        <v>6362</v>
      </c>
      <c r="E1128">
        <v>-30.333333</v>
      </c>
      <c r="F1128">
        <v>-50.833333000000003</v>
      </c>
      <c r="G1128" t="s">
        <v>7932</v>
      </c>
      <c r="H1128" t="s">
        <v>7853</v>
      </c>
      <c r="I1128">
        <v>2008</v>
      </c>
    </row>
    <row r="1129" spans="1:9" ht="15" customHeight="1" x14ac:dyDescent="0.25">
      <c r="A1129" s="115"/>
      <c r="B1129" s="114"/>
      <c r="C1129" s="19" t="s">
        <v>541</v>
      </c>
      <c r="D1129" s="20" t="s">
        <v>6362</v>
      </c>
      <c r="E1129">
        <v>-22.766667000000002</v>
      </c>
      <c r="F1129">
        <v>-48.416666999999997</v>
      </c>
      <c r="G1129" t="s">
        <v>7862</v>
      </c>
      <c r="H1129" t="s">
        <v>7832</v>
      </c>
      <c r="I1129">
        <v>2006</v>
      </c>
    </row>
    <row r="1130" spans="1:9" ht="15" customHeight="1" x14ac:dyDescent="0.25">
      <c r="A1130" s="115"/>
      <c r="B1130" s="114"/>
      <c r="C1130" s="19" t="s">
        <v>544</v>
      </c>
      <c r="D1130" s="20" t="s">
        <v>6362</v>
      </c>
      <c r="E1130">
        <v>-30.333333</v>
      </c>
      <c r="F1130">
        <v>-50.833333000000003</v>
      </c>
      <c r="G1130" t="s">
        <v>7932</v>
      </c>
      <c r="H1130" t="s">
        <v>7853</v>
      </c>
      <c r="I1130">
        <v>2008</v>
      </c>
    </row>
    <row r="1131" spans="1:9" ht="15" customHeight="1" x14ac:dyDescent="0.25">
      <c r="A1131" s="115"/>
      <c r="B1131" s="114"/>
      <c r="C1131" s="19" t="s">
        <v>543</v>
      </c>
      <c r="D1131" s="20" t="s">
        <v>6362</v>
      </c>
      <c r="E1131">
        <v>-22.766667000000002</v>
      </c>
      <c r="F1131">
        <v>-48.416666999999997</v>
      </c>
      <c r="G1131" t="s">
        <v>7862</v>
      </c>
      <c r="H1131" t="s">
        <v>7832</v>
      </c>
      <c r="I1131">
        <v>2006</v>
      </c>
    </row>
    <row r="1132" spans="1:9" ht="15" customHeight="1" x14ac:dyDescent="0.25">
      <c r="A1132" s="115"/>
      <c r="B1132" s="114"/>
      <c r="C1132" s="19" t="s">
        <v>545</v>
      </c>
      <c r="D1132" s="20" t="s">
        <v>6362</v>
      </c>
      <c r="E1132" s="2">
        <v>-19.177831000000001</v>
      </c>
      <c r="F1132" s="2">
        <v>-48.396096999999997</v>
      </c>
      <c r="G1132" t="s">
        <v>7852</v>
      </c>
      <c r="H1132" t="s">
        <v>7853</v>
      </c>
      <c r="I1132">
        <v>2016</v>
      </c>
    </row>
    <row r="1133" spans="1:9" ht="15" customHeight="1" x14ac:dyDescent="0.25">
      <c r="A1133" s="115"/>
      <c r="B1133" s="114"/>
      <c r="C1133" s="19" t="s">
        <v>5071</v>
      </c>
      <c r="D1133" s="20" t="s">
        <v>6362</v>
      </c>
      <c r="E1133">
        <v>45.25</v>
      </c>
      <c r="F1133">
        <v>-110.75</v>
      </c>
      <c r="G1133" t="s">
        <v>7886</v>
      </c>
      <c r="H1133" t="s">
        <v>7835</v>
      </c>
      <c r="I1133">
        <v>2018</v>
      </c>
    </row>
    <row r="1134" spans="1:9" ht="15" customHeight="1" x14ac:dyDescent="0.25">
      <c r="A1134" s="115"/>
      <c r="B1134" s="114"/>
      <c r="C1134" s="19" t="s">
        <v>6130</v>
      </c>
      <c r="D1134" s="20" t="s">
        <v>6362</v>
      </c>
      <c r="E1134">
        <v>37.700000000000003</v>
      </c>
      <c r="F1134">
        <v>-119.55</v>
      </c>
      <c r="G1134" t="s">
        <v>7976</v>
      </c>
      <c r="H1134" t="s">
        <v>7847</v>
      </c>
      <c r="I1134">
        <v>2020</v>
      </c>
    </row>
    <row r="1135" spans="1:9" ht="15" customHeight="1" x14ac:dyDescent="0.25">
      <c r="A1135" s="115"/>
      <c r="B1135" s="114"/>
      <c r="C1135" s="19" t="s">
        <v>6129</v>
      </c>
      <c r="D1135" s="20" t="s">
        <v>6362</v>
      </c>
      <c r="E1135">
        <v>-3.0666669999999998</v>
      </c>
      <c r="F1135">
        <v>37.35</v>
      </c>
      <c r="G1135" t="s">
        <v>7846</v>
      </c>
      <c r="H1135" t="s">
        <v>7847</v>
      </c>
      <c r="I1135">
        <v>2020</v>
      </c>
    </row>
    <row r="1136" spans="1:9" ht="15" customHeight="1" x14ac:dyDescent="0.25">
      <c r="A1136" s="115"/>
      <c r="B1136" s="114"/>
      <c r="C1136" s="19" t="s">
        <v>5072</v>
      </c>
      <c r="D1136" s="20" t="s">
        <v>6362</v>
      </c>
      <c r="E1136">
        <v>45.7</v>
      </c>
      <c r="F1136">
        <v>-84.933333000000005</v>
      </c>
      <c r="G1136" t="s">
        <v>8136</v>
      </c>
      <c r="H1136" t="s">
        <v>7810</v>
      </c>
      <c r="I1136">
        <v>2019</v>
      </c>
    </row>
    <row r="1137" spans="1:9" ht="15" customHeight="1" x14ac:dyDescent="0.25">
      <c r="A1137" s="115"/>
      <c r="B1137" s="114"/>
      <c r="C1137" s="19" t="s">
        <v>3100</v>
      </c>
      <c r="D1137" s="20" t="s">
        <v>6362</v>
      </c>
      <c r="E1137">
        <v>-20.42774</v>
      </c>
      <c r="F1137">
        <v>57.450059000000003</v>
      </c>
      <c r="G1137" t="s">
        <v>7877</v>
      </c>
      <c r="H1137" t="s">
        <v>7878</v>
      </c>
      <c r="I1137">
        <v>2009</v>
      </c>
    </row>
    <row r="1138" spans="1:9" ht="15" customHeight="1" x14ac:dyDescent="0.25">
      <c r="A1138" s="115"/>
      <c r="B1138" s="114"/>
      <c r="C1138" s="19" t="s">
        <v>3045</v>
      </c>
      <c r="D1138" s="20" t="s">
        <v>6362</v>
      </c>
      <c r="E1138">
        <v>0.283333</v>
      </c>
      <c r="F1138">
        <v>37.866667</v>
      </c>
      <c r="G1138" t="s">
        <v>7829</v>
      </c>
      <c r="H1138" t="s">
        <v>7830</v>
      </c>
      <c r="I1138">
        <v>2011</v>
      </c>
    </row>
    <row r="1139" spans="1:9" ht="15" customHeight="1" x14ac:dyDescent="0.25">
      <c r="A1139" s="115"/>
      <c r="B1139" s="114"/>
      <c r="C1139" s="58" t="s">
        <v>7434</v>
      </c>
      <c r="D1139" t="s">
        <v>6362</v>
      </c>
      <c r="E1139">
        <v>21.609444</v>
      </c>
      <c r="F1139">
        <v>-88.036666999999994</v>
      </c>
      <c r="G1139" t="s">
        <v>7931</v>
      </c>
      <c r="H1139" t="s">
        <v>7864</v>
      </c>
      <c r="I1139">
        <v>2013</v>
      </c>
    </row>
    <row r="1140" spans="1:9" ht="15" customHeight="1" x14ac:dyDescent="0.25">
      <c r="A1140" s="115"/>
      <c r="B1140" s="114"/>
      <c r="C1140" s="58" t="s">
        <v>6500</v>
      </c>
      <c r="D1140" t="s">
        <v>6362</v>
      </c>
      <c r="E1140">
        <v>26.15</v>
      </c>
      <c r="F1140">
        <v>-97.983333000000002</v>
      </c>
      <c r="G1140" t="s">
        <v>7834</v>
      </c>
      <c r="H1140" t="s">
        <v>7835</v>
      </c>
      <c r="I1140">
        <v>2007</v>
      </c>
    </row>
    <row r="1141" spans="1:9" ht="15" customHeight="1" x14ac:dyDescent="0.25">
      <c r="A1141" s="115"/>
      <c r="B1141" s="114"/>
      <c r="C1141" s="58" t="s">
        <v>6501</v>
      </c>
      <c r="D1141" t="s">
        <v>6362</v>
      </c>
      <c r="E1141">
        <v>26.15</v>
      </c>
      <c r="F1141">
        <v>-97.983333000000002</v>
      </c>
      <c r="G1141" t="s">
        <v>7834</v>
      </c>
      <c r="H1141" t="s">
        <v>7835</v>
      </c>
      <c r="I1141">
        <v>2007</v>
      </c>
    </row>
    <row r="1142" spans="1:9" ht="15" customHeight="1" x14ac:dyDescent="0.25">
      <c r="A1142" s="115"/>
      <c r="B1142" s="114"/>
      <c r="C1142" s="19" t="s">
        <v>5073</v>
      </c>
      <c r="D1142" s="20" t="s">
        <v>6362</v>
      </c>
      <c r="E1142">
        <v>45.25</v>
      </c>
      <c r="F1142">
        <v>-110.75</v>
      </c>
      <c r="G1142" t="s">
        <v>7886</v>
      </c>
      <c r="H1142" t="s">
        <v>7835</v>
      </c>
      <c r="I1142">
        <v>2018</v>
      </c>
    </row>
    <row r="1143" spans="1:9" ht="15" customHeight="1" x14ac:dyDescent="0.25">
      <c r="A1143" s="115"/>
      <c r="B1143" s="114"/>
      <c r="C1143" s="19" t="s">
        <v>3870</v>
      </c>
      <c r="D1143" s="20" t="s">
        <v>6362</v>
      </c>
      <c r="E1143">
        <v>37.866667</v>
      </c>
      <c r="F1143">
        <v>-122.25</v>
      </c>
      <c r="G1143" t="s">
        <v>8125</v>
      </c>
      <c r="H1143" t="s">
        <v>8126</v>
      </c>
      <c r="I1143">
        <v>2008</v>
      </c>
    </row>
    <row r="1144" spans="1:9" ht="15" customHeight="1" x14ac:dyDescent="0.25">
      <c r="A1144" s="115"/>
      <c r="B1144" s="114"/>
      <c r="C1144" s="19" t="s">
        <v>6132</v>
      </c>
      <c r="D1144" s="20" t="s">
        <v>6362</v>
      </c>
      <c r="E1144">
        <v>39.824722000000001</v>
      </c>
      <c r="F1144">
        <v>-81.748889000000005</v>
      </c>
      <c r="G1144" t="s">
        <v>7979</v>
      </c>
      <c r="H1144" t="s">
        <v>7980</v>
      </c>
      <c r="I1144">
        <v>2013</v>
      </c>
    </row>
    <row r="1145" spans="1:9" ht="15" customHeight="1" x14ac:dyDescent="0.25">
      <c r="A1145" s="115"/>
      <c r="B1145" s="114"/>
      <c r="C1145" s="19" t="s">
        <v>546</v>
      </c>
      <c r="D1145" s="20" t="s">
        <v>6362</v>
      </c>
      <c r="E1145">
        <v>41.588602999999999</v>
      </c>
      <c r="F1145">
        <v>2.5801810000000001</v>
      </c>
      <c r="G1145" t="s">
        <v>7977</v>
      </c>
      <c r="H1145" t="s">
        <v>7895</v>
      </c>
      <c r="I1145">
        <v>1997</v>
      </c>
    </row>
    <row r="1146" spans="1:9" ht="15" customHeight="1" x14ac:dyDescent="0.25">
      <c r="A1146" s="115"/>
      <c r="B1146" s="114"/>
      <c r="C1146" s="19" t="s">
        <v>4301</v>
      </c>
      <c r="D1146" s="20" t="s">
        <v>6362</v>
      </c>
      <c r="E1146">
        <v>0.283333</v>
      </c>
      <c r="F1146">
        <v>34.9</v>
      </c>
      <c r="G1146" t="s">
        <v>7811</v>
      </c>
      <c r="H1146" t="s">
        <v>7812</v>
      </c>
      <c r="I1146">
        <v>2010</v>
      </c>
    </row>
    <row r="1147" spans="1:9" ht="15" customHeight="1" x14ac:dyDescent="0.25">
      <c r="A1147" s="115"/>
      <c r="B1147" s="114"/>
      <c r="C1147" s="19" t="s">
        <v>6131</v>
      </c>
      <c r="D1147" s="20" t="s">
        <v>6362</v>
      </c>
      <c r="E1147">
        <v>-3.0666669999999998</v>
      </c>
      <c r="F1147">
        <v>37.35</v>
      </c>
      <c r="G1147" t="s">
        <v>7846</v>
      </c>
      <c r="H1147" t="s">
        <v>7847</v>
      </c>
      <c r="I1147">
        <v>2020</v>
      </c>
    </row>
    <row r="1148" spans="1:9" ht="15" customHeight="1" x14ac:dyDescent="0.25">
      <c r="A1148" s="115"/>
      <c r="B1148" s="114"/>
      <c r="C1148" s="19" t="s">
        <v>547</v>
      </c>
      <c r="D1148" s="20" t="s">
        <v>6362</v>
      </c>
      <c r="E1148">
        <v>-29.566666999999999</v>
      </c>
      <c r="F1148">
        <v>17.95</v>
      </c>
      <c r="G1148" t="s">
        <v>7807</v>
      </c>
      <c r="H1148" t="s">
        <v>7808</v>
      </c>
      <c r="I1148">
        <v>1994</v>
      </c>
    </row>
    <row r="1149" spans="1:9" ht="15" customHeight="1" x14ac:dyDescent="0.25">
      <c r="A1149" s="115"/>
      <c r="B1149" s="114"/>
      <c r="C1149" s="19" t="s">
        <v>5074</v>
      </c>
      <c r="D1149" s="20" t="s">
        <v>6362</v>
      </c>
      <c r="E1149">
        <v>-34.066667000000002</v>
      </c>
      <c r="F1149">
        <v>18.883333</v>
      </c>
      <c r="G1149" t="s">
        <v>8128</v>
      </c>
      <c r="H1149" t="s">
        <v>7847</v>
      </c>
      <c r="I1149">
        <v>2019</v>
      </c>
    </row>
    <row r="1150" spans="1:9" ht="15" customHeight="1" x14ac:dyDescent="0.25">
      <c r="A1150" s="115"/>
      <c r="B1150" s="114"/>
      <c r="C1150" s="19" t="s">
        <v>2769</v>
      </c>
      <c r="D1150" s="20" t="s">
        <v>6362</v>
      </c>
      <c r="E1150">
        <v>53.816667000000002</v>
      </c>
      <c r="F1150">
        <v>-2.016667</v>
      </c>
      <c r="G1150" t="s">
        <v>8118</v>
      </c>
      <c r="H1150" t="s">
        <v>7845</v>
      </c>
      <c r="I1150">
        <v>2016</v>
      </c>
    </row>
    <row r="1151" spans="1:9" ht="15" customHeight="1" x14ac:dyDescent="0.25">
      <c r="A1151" s="115"/>
      <c r="B1151" s="114"/>
      <c r="C1151" s="19" t="s">
        <v>2516</v>
      </c>
      <c r="D1151" s="20" t="s">
        <v>6362</v>
      </c>
      <c r="E1151">
        <v>45.55</v>
      </c>
      <c r="F1151">
        <v>-84.666667000000004</v>
      </c>
      <c r="G1151" t="s">
        <v>8127</v>
      </c>
      <c r="H1151" t="s">
        <v>7996</v>
      </c>
      <c r="I1151">
        <v>1990</v>
      </c>
    </row>
    <row r="1152" spans="1:9" ht="15" customHeight="1" x14ac:dyDescent="0.25">
      <c r="A1152" s="115"/>
      <c r="B1152" s="114"/>
      <c r="C1152" s="58" t="s">
        <v>6503</v>
      </c>
      <c r="D1152" t="s">
        <v>6362</v>
      </c>
      <c r="E1152">
        <v>26.15</v>
      </c>
      <c r="F1152">
        <v>-97.983333000000002</v>
      </c>
      <c r="G1152" t="s">
        <v>7834</v>
      </c>
      <c r="H1152" t="s">
        <v>7835</v>
      </c>
      <c r="I1152">
        <v>2007</v>
      </c>
    </row>
    <row r="1153" spans="1:9" ht="15" customHeight="1" x14ac:dyDescent="0.25">
      <c r="A1153" s="115"/>
      <c r="B1153" s="114"/>
      <c r="C1153" s="19" t="s">
        <v>548</v>
      </c>
      <c r="D1153" s="20" t="s">
        <v>6362</v>
      </c>
      <c r="E1153">
        <v>-22.766667000000002</v>
      </c>
      <c r="F1153">
        <v>-48.416666999999997</v>
      </c>
      <c r="G1153" t="s">
        <v>7862</v>
      </c>
      <c r="H1153" t="s">
        <v>7832</v>
      </c>
      <c r="I1153">
        <v>2006</v>
      </c>
    </row>
    <row r="1154" spans="1:9" ht="15" customHeight="1" x14ac:dyDescent="0.25">
      <c r="A1154" s="115"/>
      <c r="B1154" s="114"/>
      <c r="C1154" s="19" t="s">
        <v>549</v>
      </c>
      <c r="D1154" s="20" t="s">
        <v>6362</v>
      </c>
      <c r="E1154">
        <v>-22.918192000000001</v>
      </c>
      <c r="F1154">
        <v>-44.601480000000002</v>
      </c>
      <c r="G1154" t="s">
        <v>7943</v>
      </c>
      <c r="H1154" t="s">
        <v>7944</v>
      </c>
      <c r="I1154">
        <v>2006</v>
      </c>
    </row>
    <row r="1155" spans="1:9" ht="15" customHeight="1" x14ac:dyDescent="0.25">
      <c r="A1155" s="115"/>
      <c r="B1155" s="114"/>
      <c r="C1155" s="19" t="s">
        <v>550</v>
      </c>
      <c r="D1155" s="20" t="s">
        <v>6362</v>
      </c>
      <c r="E1155">
        <v>-24.2</v>
      </c>
      <c r="F1155">
        <v>-48.433332999999998</v>
      </c>
      <c r="G1155" t="s">
        <v>7858</v>
      </c>
      <c r="H1155" t="s">
        <v>7835</v>
      </c>
      <c r="I1155">
        <v>2010</v>
      </c>
    </row>
    <row r="1156" spans="1:9" ht="15" customHeight="1" x14ac:dyDescent="0.25">
      <c r="A1156" s="115"/>
      <c r="B1156" s="114"/>
      <c r="C1156" s="19" t="s">
        <v>551</v>
      </c>
      <c r="D1156" s="20" t="s">
        <v>6362</v>
      </c>
      <c r="E1156">
        <v>5.5833329999999997</v>
      </c>
      <c r="F1156">
        <v>-61.716667000000001</v>
      </c>
      <c r="G1156" t="s">
        <v>8015</v>
      </c>
      <c r="H1156" t="s">
        <v>7944</v>
      </c>
      <c r="I1156">
        <v>1990</v>
      </c>
    </row>
    <row r="1157" spans="1:9" ht="15" customHeight="1" x14ac:dyDescent="0.25">
      <c r="A1157" s="115"/>
      <c r="B1157" s="114"/>
      <c r="C1157" s="19" t="s">
        <v>552</v>
      </c>
      <c r="D1157" s="20" t="s">
        <v>6362</v>
      </c>
      <c r="E1157">
        <v>-29.566666999999999</v>
      </c>
      <c r="F1157">
        <v>17.95</v>
      </c>
      <c r="G1157" t="s">
        <v>7807</v>
      </c>
      <c r="H1157" t="s">
        <v>7808</v>
      </c>
      <c r="I1157">
        <v>1994</v>
      </c>
    </row>
    <row r="1158" spans="1:9" ht="15" customHeight="1" x14ac:dyDescent="0.25">
      <c r="A1158" s="115"/>
      <c r="B1158" s="114"/>
      <c r="C1158" s="19" t="s">
        <v>553</v>
      </c>
      <c r="D1158" s="20" t="s">
        <v>6362</v>
      </c>
      <c r="E1158">
        <v>-22.918192000000001</v>
      </c>
      <c r="F1158">
        <v>-44.601480000000002</v>
      </c>
      <c r="G1158" t="s">
        <v>7943</v>
      </c>
      <c r="H1158" t="s">
        <v>7944</v>
      </c>
      <c r="I1158">
        <v>2006</v>
      </c>
    </row>
    <row r="1159" spans="1:9" ht="15" customHeight="1" x14ac:dyDescent="0.25">
      <c r="A1159" s="115"/>
      <c r="B1159" s="114"/>
      <c r="C1159" s="19" t="s">
        <v>554</v>
      </c>
      <c r="D1159" s="20" t="s">
        <v>6362</v>
      </c>
      <c r="E1159">
        <v>-24.2</v>
      </c>
      <c r="F1159">
        <v>-48.433332999999998</v>
      </c>
      <c r="G1159" t="s">
        <v>7858</v>
      </c>
      <c r="H1159" t="s">
        <v>7835</v>
      </c>
      <c r="I1159">
        <v>2010</v>
      </c>
    </row>
    <row r="1160" spans="1:9" ht="15" customHeight="1" x14ac:dyDescent="0.25">
      <c r="A1160" s="115"/>
      <c r="B1160" s="114"/>
      <c r="C1160" s="19" t="s">
        <v>555</v>
      </c>
      <c r="D1160" s="20" t="s">
        <v>6362</v>
      </c>
      <c r="E1160">
        <v>-33.000000999999997</v>
      </c>
      <c r="F1160">
        <v>-69.283332999999999</v>
      </c>
      <c r="G1160" t="s">
        <v>7969</v>
      </c>
      <c r="H1160" t="s">
        <v>7970</v>
      </c>
      <c r="I1160">
        <v>2002</v>
      </c>
    </row>
    <row r="1161" spans="1:9" ht="15" customHeight="1" x14ac:dyDescent="0.25">
      <c r="A1161" s="115"/>
      <c r="B1161" s="114"/>
      <c r="C1161" s="19" t="s">
        <v>5075</v>
      </c>
      <c r="D1161" s="20" t="s">
        <v>6362</v>
      </c>
      <c r="E1161">
        <v>8.191694</v>
      </c>
      <c r="F1161">
        <v>37.059249999999999</v>
      </c>
      <c r="G1161" t="s">
        <v>7831</v>
      </c>
      <c r="H1161" t="s">
        <v>7832</v>
      </c>
      <c r="I1161">
        <v>2005</v>
      </c>
    </row>
    <row r="1162" spans="1:9" ht="15" customHeight="1" x14ac:dyDescent="0.25">
      <c r="A1162" s="115"/>
      <c r="B1162" s="114"/>
      <c r="C1162" s="19" t="s">
        <v>6383</v>
      </c>
      <c r="D1162" s="20" t="s">
        <v>6362</v>
      </c>
      <c r="E1162">
        <v>8.191694</v>
      </c>
      <c r="F1162">
        <v>37.059249999999999</v>
      </c>
      <c r="G1162" t="s">
        <v>7831</v>
      </c>
      <c r="H1162" t="s">
        <v>7832</v>
      </c>
      <c r="I1162">
        <v>2005</v>
      </c>
    </row>
    <row r="1163" spans="1:9" ht="15" customHeight="1" x14ac:dyDescent="0.25">
      <c r="A1163" s="115"/>
      <c r="B1163" s="114"/>
      <c r="C1163" s="19" t="s">
        <v>3046</v>
      </c>
      <c r="D1163" s="20" t="s">
        <v>6362</v>
      </c>
      <c r="E1163">
        <v>0.283333</v>
      </c>
      <c r="F1163">
        <v>37.866667</v>
      </c>
      <c r="G1163" t="s">
        <v>7829</v>
      </c>
      <c r="H1163" t="s">
        <v>7830</v>
      </c>
      <c r="I1163">
        <v>2011</v>
      </c>
    </row>
    <row r="1164" spans="1:9" ht="15" customHeight="1" x14ac:dyDescent="0.25">
      <c r="A1164" s="115"/>
      <c r="B1164" s="114"/>
      <c r="C1164" s="58" t="s">
        <v>7682</v>
      </c>
      <c r="D1164" t="s">
        <v>6362</v>
      </c>
      <c r="E1164">
        <v>35.341031000000001</v>
      </c>
      <c r="F1164">
        <v>-111.683217</v>
      </c>
      <c r="G1164" t="s">
        <v>7648</v>
      </c>
      <c r="H1164" s="9" t="s">
        <v>8961</v>
      </c>
      <c r="I1164">
        <v>2021</v>
      </c>
    </row>
    <row r="1165" spans="1:9" ht="15" customHeight="1" x14ac:dyDescent="0.25">
      <c r="A1165" s="115"/>
      <c r="B1165" s="114"/>
      <c r="C1165" s="19" t="s">
        <v>6502</v>
      </c>
      <c r="D1165" s="20" t="s">
        <v>6362</v>
      </c>
      <c r="E1165">
        <v>-3.0666669999999998</v>
      </c>
      <c r="F1165">
        <v>37.35</v>
      </c>
      <c r="G1165" t="s">
        <v>7846</v>
      </c>
      <c r="H1165" t="s">
        <v>7847</v>
      </c>
      <c r="I1165">
        <v>2020</v>
      </c>
    </row>
    <row r="1166" spans="1:9" ht="15" customHeight="1" x14ac:dyDescent="0.25">
      <c r="A1166" s="115"/>
      <c r="B1166" s="114"/>
      <c r="C1166" s="58" t="s">
        <v>7683</v>
      </c>
      <c r="D1166" t="s">
        <v>6362</v>
      </c>
      <c r="E1166">
        <v>50.201428999999997</v>
      </c>
      <c r="F1166">
        <v>17.412061999999999</v>
      </c>
      <c r="G1166" t="s">
        <v>7650</v>
      </c>
      <c r="H1166" s="9" t="s">
        <v>7895</v>
      </c>
      <c r="I1166">
        <v>2022</v>
      </c>
    </row>
    <row r="1167" spans="1:9" ht="15" customHeight="1" x14ac:dyDescent="0.25">
      <c r="A1167" s="115"/>
      <c r="B1167" s="114"/>
      <c r="C1167" s="19" t="s">
        <v>5076</v>
      </c>
      <c r="D1167" s="20" t="s">
        <v>6362</v>
      </c>
      <c r="E1167">
        <v>39.774475000000002</v>
      </c>
      <c r="F1167">
        <v>3.1292610000000001</v>
      </c>
      <c r="G1167" t="s">
        <v>7901</v>
      </c>
      <c r="H1167" t="s">
        <v>7902</v>
      </c>
      <c r="I1167">
        <v>2017</v>
      </c>
    </row>
    <row r="1168" spans="1:9" ht="15" customHeight="1" x14ac:dyDescent="0.25">
      <c r="A1168" s="115"/>
      <c r="B1168" s="114"/>
      <c r="C1168" s="19" t="s">
        <v>6134</v>
      </c>
      <c r="D1168" s="20" t="s">
        <v>6362</v>
      </c>
      <c r="E1168">
        <v>46.366667</v>
      </c>
      <c r="F1168">
        <v>-97.266666999999998</v>
      </c>
      <c r="G1168" t="s">
        <v>8002</v>
      </c>
      <c r="H1168" t="s">
        <v>8003</v>
      </c>
      <c r="I1168">
        <v>2019</v>
      </c>
    </row>
    <row r="1169" spans="1:9" ht="15" customHeight="1" x14ac:dyDescent="0.25">
      <c r="A1169" s="115"/>
      <c r="B1169" s="114"/>
      <c r="C1169" s="19" t="s">
        <v>2922</v>
      </c>
      <c r="D1169" s="20" t="s">
        <v>6362</v>
      </c>
      <c r="E1169">
        <v>-32.533332999999999</v>
      </c>
      <c r="F1169">
        <v>-68.95</v>
      </c>
      <c r="G1169" t="s">
        <v>7953</v>
      </c>
      <c r="H1169" t="s">
        <v>7946</v>
      </c>
      <c r="I1169">
        <v>2012</v>
      </c>
    </row>
    <row r="1170" spans="1:9" ht="15" customHeight="1" x14ac:dyDescent="0.25">
      <c r="A1170" s="115"/>
      <c r="B1170" s="114"/>
      <c r="C1170" s="19" t="s">
        <v>5078</v>
      </c>
      <c r="D1170" s="20" t="s">
        <v>6362</v>
      </c>
      <c r="E1170">
        <v>38.958333000000003</v>
      </c>
      <c r="F1170">
        <v>-106.988333</v>
      </c>
      <c r="G1170" t="s">
        <v>7986</v>
      </c>
      <c r="H1170" t="s">
        <v>7987</v>
      </c>
      <c r="I1170">
        <v>2017</v>
      </c>
    </row>
    <row r="1171" spans="1:9" ht="15" customHeight="1" x14ac:dyDescent="0.25">
      <c r="A1171" s="115"/>
      <c r="B1171" s="114"/>
      <c r="C1171" s="19" t="s">
        <v>5077</v>
      </c>
      <c r="D1171" s="20" t="s">
        <v>6362</v>
      </c>
      <c r="E1171">
        <v>45.25</v>
      </c>
      <c r="F1171">
        <v>-110.75</v>
      </c>
      <c r="G1171" t="s">
        <v>7886</v>
      </c>
      <c r="H1171" t="s">
        <v>7835</v>
      </c>
      <c r="I1171">
        <v>2018</v>
      </c>
    </row>
    <row r="1172" spans="1:9" ht="15" customHeight="1" x14ac:dyDescent="0.25">
      <c r="A1172" s="115"/>
      <c r="B1172" s="114"/>
      <c r="C1172" s="19" t="s">
        <v>556</v>
      </c>
      <c r="D1172" s="20" t="s">
        <v>6362</v>
      </c>
      <c r="E1172">
        <v>37.866667</v>
      </c>
      <c r="F1172">
        <v>-122.25</v>
      </c>
      <c r="G1172" t="s">
        <v>8125</v>
      </c>
      <c r="H1172" t="s">
        <v>8126</v>
      </c>
      <c r="I1172">
        <v>2008</v>
      </c>
    </row>
    <row r="1173" spans="1:9" ht="15" customHeight="1" x14ac:dyDescent="0.25">
      <c r="A1173" s="115"/>
      <c r="B1173" s="114"/>
      <c r="C1173" s="19" t="s">
        <v>557</v>
      </c>
      <c r="D1173" s="20" t="s">
        <v>6362</v>
      </c>
      <c r="E1173">
        <v>37.866667</v>
      </c>
      <c r="F1173">
        <v>-122.25</v>
      </c>
      <c r="G1173" t="s">
        <v>8125</v>
      </c>
      <c r="H1173" t="s">
        <v>8126</v>
      </c>
      <c r="I1173">
        <v>2008</v>
      </c>
    </row>
    <row r="1174" spans="1:9" ht="15" customHeight="1" x14ac:dyDescent="0.25">
      <c r="A1174" s="115"/>
      <c r="B1174" s="114"/>
      <c r="C1174" s="19" t="s">
        <v>6133</v>
      </c>
      <c r="D1174" s="20" t="s">
        <v>6362</v>
      </c>
      <c r="E1174">
        <v>39.824722000000001</v>
      </c>
      <c r="F1174">
        <v>-81.748889000000005</v>
      </c>
      <c r="G1174" t="s">
        <v>7979</v>
      </c>
      <c r="H1174" t="s">
        <v>7980</v>
      </c>
      <c r="I1174">
        <v>2013</v>
      </c>
    </row>
    <row r="1175" spans="1:9" ht="14.25" customHeight="1" x14ac:dyDescent="0.25">
      <c r="A1175" s="115"/>
      <c r="B1175" s="114"/>
      <c r="C1175" s="19" t="s">
        <v>3228</v>
      </c>
      <c r="D1175" s="20" t="s">
        <v>6362</v>
      </c>
      <c r="E1175">
        <v>-36.416666999999997</v>
      </c>
      <c r="F1175">
        <v>148.33333300000001</v>
      </c>
      <c r="G1175" t="s">
        <v>7964</v>
      </c>
      <c r="H1175" t="s">
        <v>7907</v>
      </c>
      <c r="I1175">
        <v>1988</v>
      </c>
    </row>
    <row r="1176" spans="1:9" ht="14.25" customHeight="1" x14ac:dyDescent="0.25">
      <c r="A1176" s="115"/>
      <c r="B1176" s="114"/>
      <c r="C1176" s="19" t="s">
        <v>6137</v>
      </c>
      <c r="D1176" s="20" t="s">
        <v>6362</v>
      </c>
      <c r="E1176">
        <v>-3.0666669999999998</v>
      </c>
      <c r="F1176">
        <v>37.35</v>
      </c>
      <c r="G1176" t="s">
        <v>7846</v>
      </c>
      <c r="H1176" t="s">
        <v>7847</v>
      </c>
      <c r="I1176">
        <v>2020</v>
      </c>
    </row>
    <row r="1177" spans="1:9" ht="15" customHeight="1" x14ac:dyDescent="0.25">
      <c r="A1177" s="115"/>
      <c r="B1177" s="114"/>
      <c r="C1177" s="19" t="s">
        <v>5079</v>
      </c>
      <c r="D1177" s="20" t="s">
        <v>6362</v>
      </c>
      <c r="E1177">
        <v>-34.066667000000002</v>
      </c>
      <c r="F1177">
        <v>18.883333</v>
      </c>
      <c r="G1177" t="s">
        <v>8128</v>
      </c>
      <c r="H1177" t="s">
        <v>7847</v>
      </c>
      <c r="I1177">
        <v>2019</v>
      </c>
    </row>
    <row r="1178" spans="1:9" ht="15" customHeight="1" x14ac:dyDescent="0.25">
      <c r="A1178" s="115"/>
      <c r="B1178" s="114"/>
      <c r="C1178" s="19" t="s">
        <v>6136</v>
      </c>
      <c r="D1178" s="20" t="s">
        <v>6362</v>
      </c>
      <c r="E1178">
        <v>-3.0666669999999998</v>
      </c>
      <c r="F1178">
        <v>37.35</v>
      </c>
      <c r="G1178" t="s">
        <v>7846</v>
      </c>
      <c r="H1178" t="s">
        <v>7847</v>
      </c>
      <c r="I1178">
        <v>2020</v>
      </c>
    </row>
    <row r="1179" spans="1:9" ht="15" customHeight="1" x14ac:dyDescent="0.25">
      <c r="A1179" s="115"/>
      <c r="B1179" s="114"/>
      <c r="C1179" s="19" t="s">
        <v>6135</v>
      </c>
      <c r="D1179" s="20" t="s">
        <v>6362</v>
      </c>
      <c r="E1179">
        <v>-3.0666669999999998</v>
      </c>
      <c r="F1179">
        <v>37.35</v>
      </c>
      <c r="G1179" t="s">
        <v>7846</v>
      </c>
      <c r="H1179" t="s">
        <v>7847</v>
      </c>
      <c r="I1179">
        <v>2020</v>
      </c>
    </row>
    <row r="1180" spans="1:9" ht="15" customHeight="1" x14ac:dyDescent="0.25">
      <c r="A1180" s="115"/>
      <c r="B1180" s="114"/>
      <c r="C1180" s="19" t="s">
        <v>3047</v>
      </c>
      <c r="D1180" s="20" t="s">
        <v>6363</v>
      </c>
      <c r="E1180">
        <v>0.283333</v>
      </c>
      <c r="F1180">
        <v>37.866667</v>
      </c>
      <c r="G1180" t="s">
        <v>7829</v>
      </c>
      <c r="H1180" t="s">
        <v>7830</v>
      </c>
      <c r="I1180">
        <v>2011</v>
      </c>
    </row>
    <row r="1181" spans="1:9" ht="15" customHeight="1" x14ac:dyDescent="0.25">
      <c r="A1181" s="115"/>
      <c r="B1181" s="114"/>
      <c r="C1181" s="19" t="s">
        <v>5080</v>
      </c>
      <c r="D1181" s="20" t="s">
        <v>6363</v>
      </c>
      <c r="E1181">
        <v>-34.066667000000002</v>
      </c>
      <c r="F1181">
        <v>18.883333</v>
      </c>
      <c r="G1181" t="s">
        <v>8128</v>
      </c>
      <c r="H1181" t="s">
        <v>7847</v>
      </c>
      <c r="I1181">
        <v>2019</v>
      </c>
    </row>
    <row r="1182" spans="1:9" ht="15" customHeight="1" x14ac:dyDescent="0.25">
      <c r="A1182" s="115"/>
      <c r="B1182" s="114"/>
      <c r="C1182" s="19" t="s">
        <v>6139</v>
      </c>
      <c r="D1182" s="20" t="s">
        <v>6362</v>
      </c>
      <c r="E1182">
        <v>-3.0666669999999998</v>
      </c>
      <c r="F1182">
        <v>37.35</v>
      </c>
      <c r="G1182" t="s">
        <v>7846</v>
      </c>
      <c r="H1182" t="s">
        <v>7847</v>
      </c>
      <c r="I1182">
        <v>2020</v>
      </c>
    </row>
    <row r="1183" spans="1:9" ht="15" customHeight="1" x14ac:dyDescent="0.25">
      <c r="A1183" s="115"/>
      <c r="B1183" s="114"/>
      <c r="C1183" s="19" t="s">
        <v>6138</v>
      </c>
      <c r="D1183" s="20" t="s">
        <v>6362</v>
      </c>
      <c r="E1183">
        <v>-3.0666669999999998</v>
      </c>
      <c r="F1183">
        <v>37.35</v>
      </c>
      <c r="G1183" t="s">
        <v>7846</v>
      </c>
      <c r="H1183" t="s">
        <v>7847</v>
      </c>
      <c r="I1183">
        <v>2020</v>
      </c>
    </row>
    <row r="1184" spans="1:9" ht="15" customHeight="1" x14ac:dyDescent="0.25">
      <c r="A1184" s="115"/>
      <c r="B1184" s="114"/>
      <c r="C1184" s="19" t="s">
        <v>558</v>
      </c>
      <c r="D1184" s="20" t="s">
        <v>6363</v>
      </c>
      <c r="E1184">
        <v>37.016666999999998</v>
      </c>
      <c r="F1184">
        <v>-6.55</v>
      </c>
      <c r="G1184" t="s">
        <v>8071</v>
      </c>
      <c r="H1184" t="s">
        <v>7849</v>
      </c>
      <c r="I1184">
        <v>1988</v>
      </c>
    </row>
    <row r="1185" spans="1:9" ht="15" customHeight="1" x14ac:dyDescent="0.25">
      <c r="A1185" s="115"/>
      <c r="B1185" s="114"/>
      <c r="C1185" s="19" t="s">
        <v>3101</v>
      </c>
      <c r="D1185" s="20" t="s">
        <v>6362</v>
      </c>
      <c r="E1185">
        <v>-20.42774</v>
      </c>
      <c r="F1185">
        <v>57.450059000000003</v>
      </c>
      <c r="G1185" t="s">
        <v>7877</v>
      </c>
      <c r="H1185" t="s">
        <v>7878</v>
      </c>
      <c r="I1185">
        <v>2009</v>
      </c>
    </row>
    <row r="1186" spans="1:9" ht="15" customHeight="1" x14ac:dyDescent="0.25">
      <c r="A1186" s="115"/>
      <c r="B1186" s="114"/>
      <c r="C1186" s="19" t="s">
        <v>3229</v>
      </c>
      <c r="D1186" s="20" t="s">
        <v>6362</v>
      </c>
      <c r="E1186">
        <v>-36.416666999999997</v>
      </c>
      <c r="F1186">
        <v>148.33333300000001</v>
      </c>
      <c r="G1186" t="s">
        <v>7964</v>
      </c>
      <c r="H1186" t="s">
        <v>7907</v>
      </c>
      <c r="I1186">
        <v>1988</v>
      </c>
    </row>
    <row r="1187" spans="1:9" ht="15" customHeight="1" x14ac:dyDescent="0.25">
      <c r="A1187" s="115"/>
      <c r="B1187" s="114"/>
      <c r="C1187" s="19" t="s">
        <v>559</v>
      </c>
      <c r="D1187" s="20" t="s">
        <v>6362</v>
      </c>
      <c r="E1187">
        <v>38</v>
      </c>
      <c r="F1187">
        <v>23.633333</v>
      </c>
      <c r="G1187" t="s">
        <v>7813</v>
      </c>
      <c r="H1187" t="s">
        <v>7814</v>
      </c>
      <c r="I1187">
        <v>1995</v>
      </c>
    </row>
    <row r="1188" spans="1:9" ht="15" customHeight="1" x14ac:dyDescent="0.25">
      <c r="A1188" s="115"/>
      <c r="B1188" s="114"/>
      <c r="C1188" s="19" t="s">
        <v>5081</v>
      </c>
      <c r="D1188" s="20" t="s">
        <v>6362</v>
      </c>
      <c r="E1188">
        <v>38.958333000000003</v>
      </c>
      <c r="F1188">
        <v>-106.988333</v>
      </c>
      <c r="G1188" t="s">
        <v>7986</v>
      </c>
      <c r="H1188" t="s">
        <v>7987</v>
      </c>
      <c r="I1188">
        <v>2017</v>
      </c>
    </row>
    <row r="1189" spans="1:9" ht="15" customHeight="1" x14ac:dyDescent="0.25">
      <c r="A1189" s="115"/>
      <c r="B1189" s="114"/>
      <c r="C1189" s="19" t="s">
        <v>4123</v>
      </c>
      <c r="D1189" s="20" t="s">
        <v>6362</v>
      </c>
      <c r="E1189">
        <v>38.516666999999998</v>
      </c>
      <c r="F1189">
        <v>-90.55</v>
      </c>
      <c r="G1189" t="s">
        <v>8001</v>
      </c>
      <c r="H1189" t="s">
        <v>7895</v>
      </c>
      <c r="I1189">
        <v>2018</v>
      </c>
    </row>
    <row r="1190" spans="1:9" ht="15" customHeight="1" x14ac:dyDescent="0.25">
      <c r="A1190" s="115"/>
      <c r="B1190" s="114"/>
      <c r="C1190" s="19" t="s">
        <v>3230</v>
      </c>
      <c r="D1190" s="20" t="s">
        <v>6362</v>
      </c>
      <c r="E1190">
        <v>-36.416666999999997</v>
      </c>
      <c r="F1190">
        <v>148.33333300000001</v>
      </c>
      <c r="G1190" t="s">
        <v>7964</v>
      </c>
      <c r="H1190" t="s">
        <v>7907</v>
      </c>
      <c r="I1190">
        <v>1988</v>
      </c>
    </row>
    <row r="1191" spans="1:9" ht="15" customHeight="1" x14ac:dyDescent="0.25">
      <c r="A1191" s="115"/>
      <c r="B1191" s="114"/>
      <c r="C1191" s="19" t="s">
        <v>3231</v>
      </c>
      <c r="D1191" s="20" t="s">
        <v>6362</v>
      </c>
      <c r="E1191">
        <v>-36.416666999999997</v>
      </c>
      <c r="F1191">
        <v>148.33333300000001</v>
      </c>
      <c r="G1191" t="s">
        <v>7964</v>
      </c>
      <c r="H1191" t="s">
        <v>7907</v>
      </c>
      <c r="I1191">
        <v>1988</v>
      </c>
    </row>
    <row r="1192" spans="1:9" ht="15" customHeight="1" x14ac:dyDescent="0.25">
      <c r="A1192" s="115"/>
      <c r="B1192" s="114"/>
      <c r="C1192" s="19" t="s">
        <v>7051</v>
      </c>
      <c r="D1192" s="20" t="s">
        <v>6362</v>
      </c>
      <c r="E1192">
        <v>-24.2</v>
      </c>
      <c r="F1192">
        <v>-48.433332999999998</v>
      </c>
      <c r="G1192" t="s">
        <v>7858</v>
      </c>
      <c r="H1192" t="s">
        <v>7835</v>
      </c>
      <c r="I1192">
        <v>2010</v>
      </c>
    </row>
    <row r="1193" spans="1:9" ht="15" customHeight="1" x14ac:dyDescent="0.25">
      <c r="A1193" s="115"/>
      <c r="B1193" s="114"/>
      <c r="C1193" s="19" t="s">
        <v>5082</v>
      </c>
      <c r="D1193" s="20" t="s">
        <v>6362</v>
      </c>
      <c r="E1193">
        <v>-34.066667000000002</v>
      </c>
      <c r="F1193">
        <v>18.883333</v>
      </c>
      <c r="G1193" t="s">
        <v>8128</v>
      </c>
      <c r="H1193" t="s">
        <v>7847</v>
      </c>
      <c r="I1193">
        <v>2019</v>
      </c>
    </row>
    <row r="1194" spans="1:9" ht="15" customHeight="1" x14ac:dyDescent="0.25">
      <c r="A1194" s="115"/>
      <c r="B1194" s="114"/>
      <c r="C1194" s="19" t="s">
        <v>560</v>
      </c>
      <c r="D1194" s="20" t="s">
        <v>6362</v>
      </c>
      <c r="E1194">
        <v>-30.333333</v>
      </c>
      <c r="F1194">
        <v>-50.833333000000003</v>
      </c>
      <c r="G1194" t="s">
        <v>7932</v>
      </c>
      <c r="H1194" t="s">
        <v>7853</v>
      </c>
      <c r="I1194">
        <v>2008</v>
      </c>
    </row>
    <row r="1195" spans="1:9" ht="15" customHeight="1" x14ac:dyDescent="0.25">
      <c r="A1195" s="115"/>
      <c r="B1195" s="114"/>
      <c r="C1195" s="19" t="s">
        <v>1935</v>
      </c>
      <c r="D1195" s="20" t="s">
        <v>6362</v>
      </c>
      <c r="E1195">
        <v>30.284136</v>
      </c>
      <c r="F1195">
        <v>-97.778819999999996</v>
      </c>
      <c r="G1195" t="s">
        <v>8138</v>
      </c>
      <c r="H1195" t="s">
        <v>7895</v>
      </c>
      <c r="I1195">
        <v>1996</v>
      </c>
    </row>
    <row r="1196" spans="1:9" ht="15" customHeight="1" x14ac:dyDescent="0.25">
      <c r="A1196" s="115"/>
      <c r="B1196" s="114"/>
      <c r="C1196" s="19" t="s">
        <v>5083</v>
      </c>
      <c r="D1196" s="20" t="s">
        <v>6362</v>
      </c>
      <c r="E1196">
        <v>38.958333000000003</v>
      </c>
      <c r="F1196">
        <v>-106.988333</v>
      </c>
      <c r="G1196" t="s">
        <v>7986</v>
      </c>
      <c r="H1196" t="s">
        <v>7987</v>
      </c>
      <c r="I1196">
        <v>2017</v>
      </c>
    </row>
    <row r="1197" spans="1:9" ht="15" customHeight="1" x14ac:dyDescent="0.25">
      <c r="A1197" s="115"/>
      <c r="B1197" s="114"/>
      <c r="C1197" s="19" t="s">
        <v>5084</v>
      </c>
      <c r="D1197" s="20" t="s">
        <v>6362</v>
      </c>
      <c r="E1197">
        <v>45.25</v>
      </c>
      <c r="F1197">
        <v>-110.75</v>
      </c>
      <c r="G1197" t="s">
        <v>7886</v>
      </c>
      <c r="H1197" t="s">
        <v>7835</v>
      </c>
      <c r="I1197">
        <v>2018</v>
      </c>
    </row>
    <row r="1198" spans="1:9" ht="15" customHeight="1" x14ac:dyDescent="0.25">
      <c r="A1198" s="115"/>
      <c r="B1198" s="114"/>
      <c r="C1198" s="19" t="s">
        <v>2503</v>
      </c>
      <c r="D1198" s="20" t="s">
        <v>6362</v>
      </c>
      <c r="E1198">
        <v>45.55</v>
      </c>
      <c r="F1198">
        <v>-84.666667000000004</v>
      </c>
      <c r="G1198" t="s">
        <v>8127</v>
      </c>
      <c r="H1198" t="s">
        <v>7996</v>
      </c>
      <c r="I1198">
        <v>1990</v>
      </c>
    </row>
    <row r="1199" spans="1:9" ht="15" customHeight="1" x14ac:dyDescent="0.25">
      <c r="A1199" s="115"/>
      <c r="B1199" s="114"/>
      <c r="C1199" s="19" t="s">
        <v>5085</v>
      </c>
      <c r="D1199" s="20" t="s">
        <v>6362</v>
      </c>
      <c r="E1199">
        <v>45.25</v>
      </c>
      <c r="F1199">
        <v>-110.75</v>
      </c>
      <c r="G1199" t="s">
        <v>7886</v>
      </c>
      <c r="H1199" t="s">
        <v>7835</v>
      </c>
      <c r="I1199">
        <v>2018</v>
      </c>
    </row>
    <row r="1200" spans="1:9" ht="15" customHeight="1" x14ac:dyDescent="0.25">
      <c r="A1200" s="115"/>
      <c r="B1200" s="114"/>
      <c r="C1200" s="19" t="s">
        <v>4141</v>
      </c>
      <c r="D1200" s="20" t="s">
        <v>6362</v>
      </c>
      <c r="E1200">
        <v>59.734166999999999</v>
      </c>
      <c r="F1200">
        <v>10.046666999999999</v>
      </c>
      <c r="G1200" t="s">
        <v>7973</v>
      </c>
      <c r="H1200" t="s">
        <v>7895</v>
      </c>
      <c r="I1200">
        <v>2008</v>
      </c>
    </row>
    <row r="1201" spans="1:9" ht="15" customHeight="1" x14ac:dyDescent="0.25">
      <c r="A1201" s="115"/>
      <c r="B1201" s="114"/>
      <c r="C1201" s="19" t="s">
        <v>561</v>
      </c>
      <c r="D1201" s="20" t="s">
        <v>6362</v>
      </c>
      <c r="E1201">
        <v>-30.333333</v>
      </c>
      <c r="F1201">
        <v>-50.833333000000003</v>
      </c>
      <c r="G1201" t="s">
        <v>7932</v>
      </c>
      <c r="H1201" t="s">
        <v>7853</v>
      </c>
      <c r="I1201">
        <v>2008</v>
      </c>
    </row>
    <row r="1202" spans="1:9" ht="15" customHeight="1" x14ac:dyDescent="0.25">
      <c r="A1202" s="115"/>
      <c r="B1202" s="114"/>
      <c r="C1202" s="19" t="s">
        <v>2504</v>
      </c>
      <c r="D1202" s="20" t="s">
        <v>6362</v>
      </c>
      <c r="E1202">
        <v>45.55</v>
      </c>
      <c r="F1202">
        <v>-84.666667000000004</v>
      </c>
      <c r="G1202" t="s">
        <v>8127</v>
      </c>
      <c r="H1202" t="s">
        <v>7996</v>
      </c>
      <c r="I1202">
        <v>1990</v>
      </c>
    </row>
    <row r="1203" spans="1:9" ht="15" customHeight="1" x14ac:dyDescent="0.25">
      <c r="A1203" s="115"/>
      <c r="B1203" s="114"/>
      <c r="C1203" s="19" t="s">
        <v>5086</v>
      </c>
      <c r="D1203" s="20" t="s">
        <v>6362</v>
      </c>
      <c r="E1203">
        <v>45.25</v>
      </c>
      <c r="F1203">
        <v>-110.75</v>
      </c>
      <c r="G1203" t="s">
        <v>7886</v>
      </c>
      <c r="H1203" t="s">
        <v>7835</v>
      </c>
      <c r="I1203">
        <v>2018</v>
      </c>
    </row>
    <row r="1204" spans="1:9" ht="15" customHeight="1" x14ac:dyDescent="0.25">
      <c r="A1204" s="115"/>
      <c r="B1204" s="114"/>
      <c r="C1204" s="19" t="s">
        <v>4142</v>
      </c>
      <c r="D1204" s="20" t="s">
        <v>6362</v>
      </c>
      <c r="E1204">
        <v>59.734166999999999</v>
      </c>
      <c r="F1204">
        <v>10.046666999999999</v>
      </c>
      <c r="G1204" t="s">
        <v>7973</v>
      </c>
      <c r="H1204" t="s">
        <v>7895</v>
      </c>
      <c r="I1204">
        <v>2008</v>
      </c>
    </row>
    <row r="1205" spans="1:9" ht="15" customHeight="1" x14ac:dyDescent="0.25">
      <c r="A1205" s="115"/>
      <c r="B1205" s="114"/>
      <c r="C1205" s="19" t="s">
        <v>3212</v>
      </c>
      <c r="D1205" s="20" t="s">
        <v>6362</v>
      </c>
      <c r="E1205">
        <v>46.433332999999998</v>
      </c>
      <c r="F1205">
        <v>9.9333329999999993</v>
      </c>
      <c r="G1205" t="s">
        <v>7984</v>
      </c>
      <c r="H1205" t="s">
        <v>7902</v>
      </c>
      <c r="I1205">
        <v>2010</v>
      </c>
    </row>
    <row r="1206" spans="1:9" ht="15" customHeight="1" x14ac:dyDescent="0.25">
      <c r="A1206" s="115"/>
      <c r="B1206" s="114"/>
      <c r="C1206" s="19" t="s">
        <v>3502</v>
      </c>
      <c r="D1206" s="20" t="s">
        <v>6362</v>
      </c>
      <c r="E1206">
        <v>56.104166999999997</v>
      </c>
      <c r="F1206">
        <v>9.1077779999999997</v>
      </c>
      <c r="G1206" t="s">
        <v>8123</v>
      </c>
      <c r="H1206" t="s">
        <v>7946</v>
      </c>
      <c r="I1206">
        <v>2009</v>
      </c>
    </row>
    <row r="1207" spans="1:9" ht="15" customHeight="1" x14ac:dyDescent="0.25">
      <c r="A1207" s="115"/>
      <c r="B1207" s="114"/>
      <c r="C1207" s="19" t="s">
        <v>5088</v>
      </c>
      <c r="D1207" s="20" t="s">
        <v>6362</v>
      </c>
      <c r="E1207">
        <v>-43.035888999999997</v>
      </c>
      <c r="F1207">
        <v>171.756111</v>
      </c>
      <c r="G1207" t="s">
        <v>8134</v>
      </c>
      <c r="H1207" t="s">
        <v>7849</v>
      </c>
      <c r="I1207">
        <v>2020</v>
      </c>
    </row>
    <row r="1208" spans="1:9" ht="15" customHeight="1" x14ac:dyDescent="0.25">
      <c r="A1208" s="115"/>
      <c r="B1208" s="114"/>
      <c r="C1208" s="19" t="s">
        <v>5087</v>
      </c>
      <c r="D1208" s="20" t="s">
        <v>6362</v>
      </c>
      <c r="E1208">
        <v>-36.6</v>
      </c>
      <c r="F1208">
        <v>146.783333</v>
      </c>
      <c r="G1208" t="s">
        <v>8102</v>
      </c>
      <c r="H1208" t="s">
        <v>7907</v>
      </c>
      <c r="I1208">
        <v>2019</v>
      </c>
    </row>
    <row r="1209" spans="1:9" ht="15" customHeight="1" x14ac:dyDescent="0.25">
      <c r="A1209" s="115"/>
      <c r="B1209" s="114"/>
      <c r="C1209" s="19" t="s">
        <v>5089</v>
      </c>
      <c r="D1209" s="20" t="s">
        <v>6362</v>
      </c>
      <c r="E1209">
        <v>45.25</v>
      </c>
      <c r="F1209">
        <v>-110.75</v>
      </c>
      <c r="G1209" t="s">
        <v>7886</v>
      </c>
      <c r="H1209" t="s">
        <v>7835</v>
      </c>
      <c r="I1209">
        <v>2018</v>
      </c>
    </row>
    <row r="1210" spans="1:9" ht="15" customHeight="1" x14ac:dyDescent="0.25">
      <c r="A1210" s="115"/>
      <c r="B1210" s="114"/>
      <c r="C1210" s="19" t="s">
        <v>3211</v>
      </c>
      <c r="D1210" s="20" t="s">
        <v>6362</v>
      </c>
      <c r="E1210">
        <v>46.433332999999998</v>
      </c>
      <c r="F1210">
        <v>9.9333329999999993</v>
      </c>
      <c r="G1210" t="s">
        <v>7984</v>
      </c>
      <c r="H1210" t="s">
        <v>7902</v>
      </c>
      <c r="I1210">
        <v>2010</v>
      </c>
    </row>
    <row r="1211" spans="1:9" ht="15" customHeight="1" x14ac:dyDescent="0.25">
      <c r="A1211" s="115"/>
      <c r="B1211" s="114"/>
      <c r="C1211" s="19" t="s">
        <v>3503</v>
      </c>
      <c r="D1211" s="20" t="s">
        <v>6362</v>
      </c>
      <c r="E1211">
        <v>56.104166999999997</v>
      </c>
      <c r="F1211">
        <v>9.1077779999999997</v>
      </c>
      <c r="G1211" t="s">
        <v>8123</v>
      </c>
      <c r="H1211" t="s">
        <v>7946</v>
      </c>
      <c r="I1211">
        <v>2009</v>
      </c>
    </row>
    <row r="1212" spans="1:9" ht="15" customHeight="1" x14ac:dyDescent="0.25">
      <c r="A1212" s="115"/>
      <c r="B1212" s="114"/>
      <c r="C1212" s="19" t="s">
        <v>2511</v>
      </c>
      <c r="D1212" s="20" t="s">
        <v>6362</v>
      </c>
      <c r="E1212">
        <v>45.55</v>
      </c>
      <c r="F1212">
        <v>-84.666667000000004</v>
      </c>
      <c r="G1212" t="s">
        <v>8127</v>
      </c>
      <c r="H1212" t="s">
        <v>7996</v>
      </c>
      <c r="I1212">
        <v>1990</v>
      </c>
    </row>
    <row r="1213" spans="1:9" ht="15" customHeight="1" x14ac:dyDescent="0.25">
      <c r="A1213" s="115"/>
      <c r="B1213" s="114"/>
      <c r="C1213" s="19" t="s">
        <v>562</v>
      </c>
      <c r="D1213" s="20" t="s">
        <v>6362</v>
      </c>
      <c r="E1213">
        <v>-29.566666999999999</v>
      </c>
      <c r="F1213">
        <v>17.95</v>
      </c>
      <c r="G1213" t="s">
        <v>7807</v>
      </c>
      <c r="H1213" t="s">
        <v>7808</v>
      </c>
      <c r="I1213">
        <v>1994</v>
      </c>
    </row>
    <row r="1214" spans="1:9" ht="15" customHeight="1" x14ac:dyDescent="0.25">
      <c r="A1214" s="115"/>
      <c r="B1214" s="114"/>
      <c r="C1214" s="19" t="s">
        <v>6140</v>
      </c>
      <c r="D1214" s="20" t="s">
        <v>6362</v>
      </c>
      <c r="E1214">
        <v>-15.933332999999999</v>
      </c>
      <c r="F1214">
        <v>-47.883333</v>
      </c>
      <c r="G1214" t="s">
        <v>7854</v>
      </c>
      <c r="H1214" t="s">
        <v>7845</v>
      </c>
      <c r="I1214">
        <v>2019</v>
      </c>
    </row>
    <row r="1215" spans="1:9" ht="15" customHeight="1" x14ac:dyDescent="0.25">
      <c r="A1215" s="115"/>
      <c r="B1215" s="114"/>
      <c r="C1215" s="19" t="s">
        <v>563</v>
      </c>
      <c r="D1215" s="20" t="s">
        <v>6362</v>
      </c>
      <c r="E1215">
        <v>-30.333333</v>
      </c>
      <c r="F1215">
        <v>-50.833333000000003</v>
      </c>
      <c r="G1215" t="s">
        <v>7932</v>
      </c>
      <c r="H1215" t="s">
        <v>7853</v>
      </c>
      <c r="I1215">
        <v>2008</v>
      </c>
    </row>
    <row r="1216" spans="1:9" ht="15" customHeight="1" x14ac:dyDescent="0.25">
      <c r="A1216" s="115"/>
      <c r="B1216" s="114"/>
      <c r="C1216" s="19" t="s">
        <v>7435</v>
      </c>
      <c r="D1216" t="s">
        <v>6362</v>
      </c>
      <c r="E1216">
        <v>69.116332999999997</v>
      </c>
      <c r="F1216">
        <v>-105.05797200000001</v>
      </c>
      <c r="G1216" t="s">
        <v>8139</v>
      </c>
      <c r="H1216" t="s">
        <v>7835</v>
      </c>
      <c r="I1216">
        <v>2021</v>
      </c>
    </row>
    <row r="1217" spans="1:9" ht="15" customHeight="1" x14ac:dyDescent="0.25">
      <c r="A1217" s="115"/>
      <c r="B1217" s="114"/>
      <c r="C1217" s="19" t="s">
        <v>5090</v>
      </c>
      <c r="D1217" s="20" t="s">
        <v>6362</v>
      </c>
      <c r="E1217">
        <v>-34.066667000000002</v>
      </c>
      <c r="F1217">
        <v>18.883333</v>
      </c>
      <c r="G1217" t="s">
        <v>8128</v>
      </c>
      <c r="H1217" t="s">
        <v>7847</v>
      </c>
      <c r="I1217">
        <v>2019</v>
      </c>
    </row>
    <row r="1218" spans="1:9" ht="15" customHeight="1" x14ac:dyDescent="0.25">
      <c r="A1218" s="115"/>
      <c r="B1218" s="114"/>
      <c r="C1218" s="58" t="s">
        <v>7685</v>
      </c>
      <c r="D1218" t="s">
        <v>6362</v>
      </c>
      <c r="E1218">
        <v>35.341031000000001</v>
      </c>
      <c r="F1218">
        <v>-111.683217</v>
      </c>
      <c r="G1218" t="s">
        <v>7648</v>
      </c>
      <c r="H1218" s="9" t="s">
        <v>8961</v>
      </c>
      <c r="I1218">
        <v>2021</v>
      </c>
    </row>
    <row r="1219" spans="1:9" ht="15" customHeight="1" x14ac:dyDescent="0.25">
      <c r="A1219" s="115"/>
      <c r="B1219" s="114"/>
      <c r="C1219" s="58" t="s">
        <v>7684</v>
      </c>
      <c r="D1219" t="s">
        <v>6362</v>
      </c>
      <c r="E1219">
        <v>35.341031000000001</v>
      </c>
      <c r="F1219">
        <v>-111.683217</v>
      </c>
      <c r="G1219" t="s">
        <v>7648</v>
      </c>
      <c r="H1219" s="9" t="s">
        <v>8961</v>
      </c>
      <c r="I1219">
        <v>2021</v>
      </c>
    </row>
    <row r="1220" spans="1:9" ht="15" customHeight="1" x14ac:dyDescent="0.25">
      <c r="A1220" s="115"/>
      <c r="B1220" s="114"/>
      <c r="C1220" s="19" t="s">
        <v>564</v>
      </c>
      <c r="D1220" s="20" t="s">
        <v>6362</v>
      </c>
      <c r="E1220">
        <v>38</v>
      </c>
      <c r="F1220">
        <v>23.633333</v>
      </c>
      <c r="G1220" t="s">
        <v>7813</v>
      </c>
      <c r="H1220" t="s">
        <v>7814</v>
      </c>
      <c r="I1220">
        <v>1995</v>
      </c>
    </row>
    <row r="1221" spans="1:9" ht="15" customHeight="1" x14ac:dyDescent="0.25">
      <c r="A1221" s="115"/>
      <c r="B1221" s="114"/>
      <c r="C1221" s="19" t="s">
        <v>5091</v>
      </c>
      <c r="D1221" s="20" t="s">
        <v>6362</v>
      </c>
      <c r="E1221">
        <v>-30</v>
      </c>
      <c r="F1221">
        <v>-51.3</v>
      </c>
      <c r="G1221" t="s">
        <v>7863</v>
      </c>
      <c r="H1221" t="s">
        <v>7864</v>
      </c>
      <c r="I1221">
        <v>2019</v>
      </c>
    </row>
    <row r="1222" spans="1:9" ht="15" customHeight="1" x14ac:dyDescent="0.25">
      <c r="A1222" s="115"/>
      <c r="B1222" s="114"/>
      <c r="C1222" s="19" t="s">
        <v>7132</v>
      </c>
      <c r="D1222" s="20" t="s">
        <v>6362</v>
      </c>
      <c r="E1222">
        <v>-22.918192000000001</v>
      </c>
      <c r="F1222">
        <v>-44.601480000000002</v>
      </c>
      <c r="G1222" t="s">
        <v>7943</v>
      </c>
      <c r="H1222" t="s">
        <v>7944</v>
      </c>
      <c r="I1222">
        <v>2006</v>
      </c>
    </row>
    <row r="1223" spans="1:9" ht="15" customHeight="1" x14ac:dyDescent="0.25">
      <c r="A1223" s="115"/>
      <c r="B1223" s="114"/>
      <c r="C1223" s="19" t="s">
        <v>5092</v>
      </c>
      <c r="D1223" s="20" t="s">
        <v>6362</v>
      </c>
      <c r="E1223">
        <v>-30</v>
      </c>
      <c r="F1223">
        <v>-51.3</v>
      </c>
      <c r="G1223" t="s">
        <v>7863</v>
      </c>
      <c r="H1223" t="s">
        <v>7864</v>
      </c>
      <c r="I1223">
        <v>2019</v>
      </c>
    </row>
    <row r="1224" spans="1:9" ht="15" customHeight="1" x14ac:dyDescent="0.25">
      <c r="A1224" s="115"/>
      <c r="B1224" s="114"/>
      <c r="C1224" s="19" t="s">
        <v>565</v>
      </c>
      <c r="D1224" s="20" t="s">
        <v>6362</v>
      </c>
      <c r="E1224">
        <v>-34.166666999999997</v>
      </c>
      <c r="F1224">
        <v>-69.7</v>
      </c>
      <c r="G1224" t="s">
        <v>7969</v>
      </c>
      <c r="H1224" t="s">
        <v>7970</v>
      </c>
      <c r="I1224">
        <v>2002</v>
      </c>
    </row>
    <row r="1225" spans="1:9" ht="15" customHeight="1" x14ac:dyDescent="0.25">
      <c r="A1225" s="115"/>
      <c r="B1225" s="114"/>
      <c r="C1225" s="19" t="s">
        <v>4908</v>
      </c>
      <c r="D1225" s="20" t="s">
        <v>6362</v>
      </c>
      <c r="E1225">
        <v>53.816667000000002</v>
      </c>
      <c r="F1225">
        <v>-2.016667</v>
      </c>
      <c r="G1225" t="s">
        <v>8118</v>
      </c>
      <c r="H1225" t="s">
        <v>7845</v>
      </c>
      <c r="I1225">
        <v>2016</v>
      </c>
    </row>
    <row r="1226" spans="1:9" ht="15" customHeight="1" x14ac:dyDescent="0.25">
      <c r="A1226" s="115"/>
      <c r="B1226" s="114"/>
      <c r="C1226" s="19" t="s">
        <v>5093</v>
      </c>
      <c r="D1226" s="20" t="s">
        <v>6362</v>
      </c>
      <c r="E1226">
        <v>8.766667</v>
      </c>
      <c r="F1226">
        <v>-70.883332999999993</v>
      </c>
      <c r="G1226" t="s">
        <v>8131</v>
      </c>
      <c r="H1226" t="s">
        <v>8086</v>
      </c>
      <c r="I1226">
        <v>2019</v>
      </c>
    </row>
    <row r="1227" spans="1:9" ht="15" customHeight="1" x14ac:dyDescent="0.25">
      <c r="A1227" s="115"/>
      <c r="B1227" s="114"/>
      <c r="C1227" s="19" t="s">
        <v>566</v>
      </c>
      <c r="D1227" s="20" t="s">
        <v>6362</v>
      </c>
      <c r="E1227">
        <v>-30.333333</v>
      </c>
      <c r="F1227">
        <v>-50.833333000000003</v>
      </c>
      <c r="G1227" t="s">
        <v>7932</v>
      </c>
      <c r="H1227" t="s">
        <v>7853</v>
      </c>
      <c r="I1227">
        <v>2008</v>
      </c>
    </row>
    <row r="1228" spans="1:9" ht="15" customHeight="1" x14ac:dyDescent="0.25">
      <c r="A1228" s="115"/>
      <c r="B1228" s="114"/>
      <c r="C1228" s="19" t="s">
        <v>567</v>
      </c>
      <c r="D1228" s="20" t="s">
        <v>6362</v>
      </c>
      <c r="E1228">
        <v>-33.000000999999997</v>
      </c>
      <c r="F1228">
        <v>-69.283332999999999</v>
      </c>
      <c r="G1228" t="s">
        <v>7969</v>
      </c>
      <c r="H1228" t="s">
        <v>7970</v>
      </c>
      <c r="I1228">
        <v>2002</v>
      </c>
    </row>
    <row r="1229" spans="1:9" ht="15" customHeight="1" x14ac:dyDescent="0.25">
      <c r="A1229" s="115"/>
      <c r="B1229" s="114"/>
      <c r="C1229" s="19" t="s">
        <v>568</v>
      </c>
      <c r="D1229" s="20" t="s">
        <v>6362</v>
      </c>
      <c r="E1229" s="2">
        <v>-19.177831000000001</v>
      </c>
      <c r="F1229" s="2">
        <v>-48.396096999999997</v>
      </c>
      <c r="G1229" t="s">
        <v>7852</v>
      </c>
      <c r="H1229" t="s">
        <v>7853</v>
      </c>
      <c r="I1229">
        <v>2016</v>
      </c>
    </row>
    <row r="1230" spans="1:9" ht="15" customHeight="1" x14ac:dyDescent="0.25">
      <c r="A1230" s="115"/>
      <c r="B1230" s="114"/>
      <c r="C1230" s="19" t="s">
        <v>5095</v>
      </c>
      <c r="D1230" s="20" t="s">
        <v>6362</v>
      </c>
      <c r="E1230">
        <v>46.216667000000001</v>
      </c>
      <c r="F1230">
        <v>24.783332999999999</v>
      </c>
      <c r="G1230" t="s">
        <v>7991</v>
      </c>
      <c r="H1230" t="s">
        <v>7992</v>
      </c>
      <c r="I1230">
        <v>2019</v>
      </c>
    </row>
    <row r="1231" spans="1:9" ht="15" customHeight="1" x14ac:dyDescent="0.25">
      <c r="A1231" s="115"/>
      <c r="B1231" s="114"/>
      <c r="C1231" s="58" t="s">
        <v>7213</v>
      </c>
      <c r="D1231" t="s">
        <v>6362</v>
      </c>
      <c r="E1231">
        <v>27.002777999999999</v>
      </c>
      <c r="F1231">
        <v>100.20138900000001</v>
      </c>
      <c r="G1231" t="s">
        <v>7993</v>
      </c>
      <c r="H1231" t="s">
        <v>7994</v>
      </c>
      <c r="I1231">
        <v>2016</v>
      </c>
    </row>
    <row r="1232" spans="1:9" ht="15" customHeight="1" x14ac:dyDescent="0.25">
      <c r="A1232" s="115"/>
      <c r="B1232" s="114"/>
      <c r="C1232" s="84" t="s">
        <v>7339</v>
      </c>
      <c r="D1232" s="83" t="s">
        <v>6362</v>
      </c>
      <c r="E1232">
        <v>43.935277999999997</v>
      </c>
      <c r="F1232">
        <v>3.512778</v>
      </c>
      <c r="G1232" t="s">
        <v>7998</v>
      </c>
      <c r="H1232" t="s">
        <v>7999</v>
      </c>
      <c r="I1232">
        <v>2020</v>
      </c>
    </row>
    <row r="1233" spans="1:9" ht="15" customHeight="1" x14ac:dyDescent="0.25">
      <c r="A1233" s="115"/>
      <c r="B1233" s="114"/>
      <c r="C1233" s="19" t="s">
        <v>5094</v>
      </c>
      <c r="D1233" s="20" t="s">
        <v>6362</v>
      </c>
      <c r="E1233">
        <v>42.583333000000003</v>
      </c>
      <c r="F1233">
        <v>21.183333000000001</v>
      </c>
      <c r="G1233" t="s">
        <v>7889</v>
      </c>
      <c r="H1233" t="s">
        <v>7890</v>
      </c>
      <c r="I1233">
        <v>2015</v>
      </c>
    </row>
    <row r="1234" spans="1:9" ht="15" customHeight="1" x14ac:dyDescent="0.25">
      <c r="A1234" s="115"/>
      <c r="B1234" s="114"/>
      <c r="C1234" s="19" t="s">
        <v>2256</v>
      </c>
      <c r="D1234" s="20" t="s">
        <v>6362</v>
      </c>
      <c r="E1234">
        <v>-21.701111000000001</v>
      </c>
      <c r="F1234" s="96">
        <v>-57.884999999999998</v>
      </c>
      <c r="G1234" t="s">
        <v>7848</v>
      </c>
      <c r="H1234" t="s">
        <v>7849</v>
      </c>
      <c r="I1234">
        <v>2018</v>
      </c>
    </row>
    <row r="1235" spans="1:9" ht="15" customHeight="1" x14ac:dyDescent="0.25">
      <c r="A1235" s="115"/>
      <c r="B1235" s="114"/>
      <c r="C1235" s="58" t="s">
        <v>7581</v>
      </c>
      <c r="D1235" t="s">
        <v>6363</v>
      </c>
      <c r="E1235">
        <v>27.002444000000001</v>
      </c>
      <c r="F1235">
        <v>100.180528</v>
      </c>
      <c r="G1235" t="s">
        <v>7872</v>
      </c>
      <c r="H1235" t="s">
        <v>7873</v>
      </c>
      <c r="I1235">
        <v>2021</v>
      </c>
    </row>
    <row r="1236" spans="1:9" ht="15" customHeight="1" x14ac:dyDescent="0.25">
      <c r="A1236" s="115"/>
      <c r="B1236" s="114"/>
      <c r="C1236" s="58" t="s">
        <v>6504</v>
      </c>
      <c r="D1236" t="s">
        <v>6362</v>
      </c>
      <c r="E1236">
        <v>27.066666999999999</v>
      </c>
      <c r="F1236">
        <v>142.216667</v>
      </c>
      <c r="G1236" t="s">
        <v>7885</v>
      </c>
      <c r="H1236" t="s">
        <v>7820</v>
      </c>
      <c r="I1236">
        <v>2006</v>
      </c>
    </row>
    <row r="1237" spans="1:9" ht="15" customHeight="1" x14ac:dyDescent="0.25">
      <c r="A1237" s="115"/>
      <c r="B1237" s="114"/>
      <c r="C1237" s="19" t="s">
        <v>3667</v>
      </c>
      <c r="D1237" s="20" t="s">
        <v>6362</v>
      </c>
      <c r="E1237">
        <v>35.066667000000002</v>
      </c>
      <c r="F1237">
        <v>135.683333</v>
      </c>
      <c r="G1237" t="s">
        <v>7896</v>
      </c>
      <c r="H1237" t="s">
        <v>7832</v>
      </c>
      <c r="I1237">
        <v>1990</v>
      </c>
    </row>
    <row r="1238" spans="1:9" ht="15" customHeight="1" x14ac:dyDescent="0.25">
      <c r="A1238" s="115"/>
      <c r="B1238" s="114"/>
      <c r="C1238" s="58" t="s">
        <v>6506</v>
      </c>
      <c r="D1238" t="s">
        <v>6362</v>
      </c>
      <c r="E1238">
        <v>27.066666999999999</v>
      </c>
      <c r="F1238">
        <v>142.216667</v>
      </c>
      <c r="G1238" t="s">
        <v>7885</v>
      </c>
      <c r="H1238" t="s">
        <v>7820</v>
      </c>
      <c r="I1238">
        <v>2006</v>
      </c>
    </row>
    <row r="1239" spans="1:9" ht="15" customHeight="1" x14ac:dyDescent="0.25">
      <c r="A1239" s="115"/>
      <c r="B1239" s="114"/>
      <c r="C1239" s="58" t="s">
        <v>6505</v>
      </c>
      <c r="D1239" t="s">
        <v>6362</v>
      </c>
      <c r="E1239">
        <v>27.066666999999999</v>
      </c>
      <c r="F1239">
        <v>142.216667</v>
      </c>
      <c r="G1239" t="s">
        <v>7885</v>
      </c>
      <c r="H1239" t="s">
        <v>7820</v>
      </c>
      <c r="I1239">
        <v>2006</v>
      </c>
    </row>
    <row r="1240" spans="1:9" ht="15" customHeight="1" x14ac:dyDescent="0.25">
      <c r="A1240" s="115"/>
      <c r="B1240" s="114"/>
      <c r="C1240" s="58" t="s">
        <v>7436</v>
      </c>
      <c r="D1240" t="s">
        <v>6362</v>
      </c>
      <c r="E1240">
        <v>-31.962778</v>
      </c>
      <c r="F1240">
        <v>115.831306</v>
      </c>
      <c r="G1240" t="s">
        <v>7906</v>
      </c>
      <c r="H1240" t="s">
        <v>7907</v>
      </c>
      <c r="I1240">
        <v>2022</v>
      </c>
    </row>
    <row r="1241" spans="1:9" ht="15" customHeight="1" x14ac:dyDescent="0.25">
      <c r="A1241" s="115"/>
      <c r="B1241" s="114"/>
      <c r="C1241" s="19" t="s">
        <v>2875</v>
      </c>
      <c r="D1241" s="20" t="s">
        <v>6362</v>
      </c>
      <c r="E1241">
        <v>-0.61666699999999997</v>
      </c>
      <c r="F1241">
        <v>-90.3</v>
      </c>
      <c r="G1241" t="s">
        <v>7823</v>
      </c>
      <c r="H1241" t="s">
        <v>7814</v>
      </c>
      <c r="I1241">
        <v>1987</v>
      </c>
    </row>
    <row r="1242" spans="1:9" ht="15" customHeight="1" x14ac:dyDescent="0.25">
      <c r="A1242" s="115"/>
      <c r="B1242" s="114"/>
      <c r="C1242" s="62" t="s">
        <v>7214</v>
      </c>
      <c r="D1242" t="s">
        <v>6362</v>
      </c>
      <c r="E1242">
        <v>31.833333</v>
      </c>
      <c r="F1242">
        <v>92.733333000000002</v>
      </c>
      <c r="G1242" t="s">
        <v>7930</v>
      </c>
      <c r="H1242" t="s">
        <v>7849</v>
      </c>
      <c r="I1242">
        <v>2020</v>
      </c>
    </row>
    <row r="1243" spans="1:9" ht="15" customHeight="1" x14ac:dyDescent="0.25">
      <c r="A1243" s="115"/>
      <c r="B1243" s="114"/>
      <c r="C1243" s="58" t="s">
        <v>6507</v>
      </c>
      <c r="D1243" t="s">
        <v>6362</v>
      </c>
      <c r="E1243">
        <v>27.066666999999999</v>
      </c>
      <c r="F1243">
        <v>142.216667</v>
      </c>
      <c r="G1243" t="s">
        <v>7885</v>
      </c>
      <c r="H1243" t="s">
        <v>7820</v>
      </c>
      <c r="I1243">
        <v>2006</v>
      </c>
    </row>
    <row r="1244" spans="1:9" ht="15" customHeight="1" x14ac:dyDescent="0.25">
      <c r="A1244" s="115"/>
      <c r="B1244" s="114"/>
      <c r="C1244" s="19" t="s">
        <v>3668</v>
      </c>
      <c r="D1244" s="20" t="s">
        <v>6362</v>
      </c>
      <c r="E1244">
        <v>35.066667000000002</v>
      </c>
      <c r="F1244">
        <v>135.683333</v>
      </c>
      <c r="G1244" t="s">
        <v>7896</v>
      </c>
      <c r="H1244" t="s">
        <v>7832</v>
      </c>
      <c r="I1244">
        <v>1990</v>
      </c>
    </row>
    <row r="1245" spans="1:9" ht="15" customHeight="1" x14ac:dyDescent="0.25">
      <c r="A1245" s="115"/>
      <c r="B1245" s="114"/>
      <c r="C1245" s="58" t="s">
        <v>6508</v>
      </c>
      <c r="D1245" t="s">
        <v>6362</v>
      </c>
      <c r="E1245">
        <v>27.066666999999999</v>
      </c>
      <c r="F1245">
        <v>142.216667</v>
      </c>
      <c r="G1245" t="s">
        <v>7885</v>
      </c>
      <c r="H1245" t="s">
        <v>7820</v>
      </c>
      <c r="I1245">
        <v>2006</v>
      </c>
    </row>
    <row r="1246" spans="1:9" ht="15" customHeight="1" x14ac:dyDescent="0.25">
      <c r="A1246" s="115"/>
      <c r="B1246" s="114"/>
      <c r="C1246" s="19" t="s">
        <v>5096</v>
      </c>
      <c r="D1246" s="20" t="s">
        <v>6362</v>
      </c>
      <c r="E1246">
        <v>8.191694</v>
      </c>
      <c r="F1246">
        <v>37.059249999999999</v>
      </c>
      <c r="G1246" t="s">
        <v>7831</v>
      </c>
      <c r="H1246" t="s">
        <v>7832</v>
      </c>
      <c r="I1246">
        <v>2005</v>
      </c>
    </row>
    <row r="1247" spans="1:9" ht="15" customHeight="1" x14ac:dyDescent="0.25">
      <c r="A1247" s="115"/>
      <c r="B1247" s="114"/>
      <c r="C1247" s="58" t="s">
        <v>7196</v>
      </c>
      <c r="D1247" t="s">
        <v>6362</v>
      </c>
      <c r="E1247">
        <v>-43.035888999999997</v>
      </c>
      <c r="F1247">
        <v>171.756111</v>
      </c>
      <c r="G1247" t="s">
        <v>8134</v>
      </c>
      <c r="H1247" t="s">
        <v>7849</v>
      </c>
      <c r="I1247">
        <v>2020</v>
      </c>
    </row>
    <row r="1248" spans="1:9" ht="15" customHeight="1" x14ac:dyDescent="0.25">
      <c r="A1248" s="115"/>
      <c r="B1248" s="114"/>
      <c r="C1248" s="19" t="s">
        <v>3529</v>
      </c>
      <c r="D1248" s="20" t="s">
        <v>6362</v>
      </c>
      <c r="E1248">
        <v>50</v>
      </c>
      <c r="F1248">
        <v>10</v>
      </c>
      <c r="G1248" t="s">
        <v>7981</v>
      </c>
      <c r="H1248" t="s">
        <v>7902</v>
      </c>
      <c r="I1248">
        <v>2010</v>
      </c>
    </row>
    <row r="1249" spans="1:9" ht="15" customHeight="1" x14ac:dyDescent="0.25">
      <c r="A1249" s="115"/>
      <c r="B1249" s="114"/>
      <c r="C1249" s="63" t="s">
        <v>2771</v>
      </c>
      <c r="D1249" s="20" t="s">
        <v>6362</v>
      </c>
      <c r="E1249">
        <v>44.933332999999998</v>
      </c>
      <c r="F1249">
        <v>1.0333330000000001</v>
      </c>
      <c r="G1249" t="s">
        <v>8120</v>
      </c>
      <c r="H1249" t="s">
        <v>7837</v>
      </c>
      <c r="I1249">
        <v>1982</v>
      </c>
    </row>
    <row r="1250" spans="1:9" ht="15" customHeight="1" x14ac:dyDescent="0.25">
      <c r="A1250" s="115"/>
      <c r="B1250" s="114"/>
      <c r="C1250" s="19" t="s">
        <v>5097</v>
      </c>
      <c r="D1250" s="20" t="s">
        <v>6363</v>
      </c>
      <c r="E1250">
        <v>-0.78333299999999995</v>
      </c>
      <c r="F1250">
        <v>-91.066666999999995</v>
      </c>
      <c r="G1250" t="s">
        <v>8025</v>
      </c>
      <c r="H1250" t="s">
        <v>7820</v>
      </c>
      <c r="I1250">
        <v>2012</v>
      </c>
    </row>
    <row r="1251" spans="1:9" ht="15" customHeight="1" x14ac:dyDescent="0.25">
      <c r="A1251" s="115"/>
      <c r="B1251" s="114"/>
      <c r="C1251" s="19" t="s">
        <v>3033</v>
      </c>
      <c r="D1251" s="20" t="s">
        <v>6362</v>
      </c>
      <c r="E1251">
        <v>60.583333000000003</v>
      </c>
      <c r="F1251">
        <v>7.55</v>
      </c>
      <c r="G1251" t="s">
        <v>8140</v>
      </c>
      <c r="H1251" t="s">
        <v>8055</v>
      </c>
      <c r="I1251">
        <v>1993</v>
      </c>
    </row>
    <row r="1252" spans="1:9" ht="15" customHeight="1" x14ac:dyDescent="0.25">
      <c r="A1252" s="115"/>
      <c r="B1252" s="114"/>
      <c r="C1252" s="19" t="s">
        <v>3210</v>
      </c>
      <c r="D1252" s="20" t="s">
        <v>6362</v>
      </c>
      <c r="E1252">
        <v>46.433332999999998</v>
      </c>
      <c r="F1252">
        <v>9.9333329999999993</v>
      </c>
      <c r="G1252" t="s">
        <v>7984</v>
      </c>
      <c r="H1252" t="s">
        <v>7902</v>
      </c>
      <c r="I1252">
        <v>2010</v>
      </c>
    </row>
    <row r="1253" spans="1:9" ht="15" customHeight="1" x14ac:dyDescent="0.25">
      <c r="A1253" s="115"/>
      <c r="B1253" s="114"/>
      <c r="C1253" s="19" t="s">
        <v>2750</v>
      </c>
      <c r="D1253" s="20" t="s">
        <v>6362</v>
      </c>
      <c r="E1253">
        <v>53.816667000000002</v>
      </c>
      <c r="F1253">
        <v>-2.016667</v>
      </c>
      <c r="G1253" t="s">
        <v>8118</v>
      </c>
      <c r="H1253" t="s">
        <v>7845</v>
      </c>
      <c r="I1253">
        <v>2016</v>
      </c>
    </row>
    <row r="1254" spans="1:9" ht="15" customHeight="1" x14ac:dyDescent="0.25">
      <c r="A1254" s="115"/>
      <c r="B1254" s="114"/>
      <c r="C1254" s="19" t="s">
        <v>3259</v>
      </c>
      <c r="D1254" s="20" t="s">
        <v>6362</v>
      </c>
      <c r="E1254">
        <v>51.433332999999998</v>
      </c>
      <c r="F1254">
        <v>-2.6666669999999999</v>
      </c>
      <c r="G1254" t="s">
        <v>7966</v>
      </c>
      <c r="H1254" t="s">
        <v>7967</v>
      </c>
      <c r="I1254">
        <v>1999</v>
      </c>
    </row>
    <row r="1255" spans="1:9" ht="15" customHeight="1" x14ac:dyDescent="0.25">
      <c r="A1255" s="115"/>
      <c r="B1255" s="114"/>
      <c r="C1255" s="58" t="s">
        <v>7215</v>
      </c>
      <c r="D1255" t="s">
        <v>6362</v>
      </c>
      <c r="E1255">
        <v>27.002777999999999</v>
      </c>
      <c r="F1255">
        <v>100.20138900000001</v>
      </c>
      <c r="G1255" t="s">
        <v>7993</v>
      </c>
      <c r="H1255" t="s">
        <v>7994</v>
      </c>
      <c r="I1255">
        <v>2016</v>
      </c>
    </row>
    <row r="1256" spans="1:9" ht="15" customHeight="1" x14ac:dyDescent="0.25">
      <c r="A1256" s="115"/>
      <c r="B1256" s="114"/>
      <c r="C1256" s="19" t="s">
        <v>5098</v>
      </c>
      <c r="D1256" s="20" t="s">
        <v>6362</v>
      </c>
      <c r="E1256">
        <v>-12.941632999999999</v>
      </c>
      <c r="F1256">
        <v>-38.354759999999999</v>
      </c>
      <c r="G1256" t="s">
        <v>8012</v>
      </c>
      <c r="H1256" t="s">
        <v>7853</v>
      </c>
      <c r="I1256">
        <v>2006</v>
      </c>
    </row>
    <row r="1257" spans="1:9" ht="15" customHeight="1" x14ac:dyDescent="0.25">
      <c r="A1257" s="115"/>
      <c r="B1257" s="114"/>
      <c r="C1257" s="19" t="s">
        <v>569</v>
      </c>
      <c r="D1257" s="20" t="s">
        <v>6362</v>
      </c>
      <c r="E1257" s="2">
        <v>-19.177831000000001</v>
      </c>
      <c r="F1257" s="2">
        <v>-48.396096999999997</v>
      </c>
      <c r="G1257" t="s">
        <v>7852</v>
      </c>
      <c r="H1257" t="s">
        <v>7853</v>
      </c>
      <c r="I1257">
        <v>2016</v>
      </c>
    </row>
    <row r="1258" spans="1:9" ht="15" customHeight="1" x14ac:dyDescent="0.25">
      <c r="A1258" s="115"/>
      <c r="B1258" s="114"/>
      <c r="C1258" s="19" t="s">
        <v>7122</v>
      </c>
      <c r="D1258" s="20" t="s">
        <v>6362</v>
      </c>
      <c r="E1258">
        <v>5.5833329999999997</v>
      </c>
      <c r="F1258">
        <v>-61.716667000000001</v>
      </c>
      <c r="G1258" t="s">
        <v>8015</v>
      </c>
      <c r="H1258" t="s">
        <v>7944</v>
      </c>
      <c r="I1258">
        <v>1990</v>
      </c>
    </row>
    <row r="1259" spans="1:9" ht="15" customHeight="1" x14ac:dyDescent="0.25">
      <c r="A1259" s="115"/>
      <c r="B1259" s="114"/>
      <c r="C1259" s="19" t="s">
        <v>5101</v>
      </c>
      <c r="D1259" s="20" t="s">
        <v>6362</v>
      </c>
      <c r="E1259">
        <v>-12.941632999999999</v>
      </c>
      <c r="F1259">
        <v>-38.354759999999999</v>
      </c>
      <c r="G1259" t="s">
        <v>8012</v>
      </c>
      <c r="H1259" t="s">
        <v>7853</v>
      </c>
      <c r="I1259">
        <v>2006</v>
      </c>
    </row>
    <row r="1260" spans="1:9" ht="15" customHeight="1" x14ac:dyDescent="0.25">
      <c r="A1260" s="115"/>
      <c r="B1260" s="114"/>
      <c r="C1260" s="19" t="s">
        <v>5100</v>
      </c>
      <c r="D1260" s="20" t="s">
        <v>6362</v>
      </c>
      <c r="E1260">
        <v>-10.793611</v>
      </c>
      <c r="F1260">
        <v>-42.823611</v>
      </c>
      <c r="G1260" t="s">
        <v>8141</v>
      </c>
      <c r="H1260" t="s">
        <v>7866</v>
      </c>
      <c r="I1260">
        <v>2008</v>
      </c>
    </row>
    <row r="1261" spans="1:9" ht="15" customHeight="1" x14ac:dyDescent="0.25">
      <c r="A1261" s="115"/>
      <c r="B1261" s="114"/>
      <c r="C1261" s="19" t="s">
        <v>5099</v>
      </c>
      <c r="D1261" s="20" t="s">
        <v>6362</v>
      </c>
      <c r="E1261">
        <v>-9.9427780000000006</v>
      </c>
      <c r="F1261">
        <v>-38.988056</v>
      </c>
      <c r="G1261" t="s">
        <v>7842</v>
      </c>
      <c r="H1261" t="s">
        <v>7843</v>
      </c>
      <c r="I1261">
        <v>2010</v>
      </c>
    </row>
    <row r="1262" spans="1:9" ht="15" customHeight="1" x14ac:dyDescent="0.25">
      <c r="A1262" s="115"/>
      <c r="B1262" s="114"/>
      <c r="C1262" s="19" t="s">
        <v>2257</v>
      </c>
      <c r="D1262" s="20" t="s">
        <v>6362</v>
      </c>
      <c r="E1262">
        <v>-21.701111000000001</v>
      </c>
      <c r="F1262" s="96">
        <v>-57.884999999999998</v>
      </c>
      <c r="G1262" t="s">
        <v>7848</v>
      </c>
      <c r="H1262" t="s">
        <v>7849</v>
      </c>
      <c r="I1262">
        <v>2018</v>
      </c>
    </row>
    <row r="1263" spans="1:9" ht="15" customHeight="1" x14ac:dyDescent="0.25">
      <c r="A1263" s="115"/>
      <c r="B1263" s="114"/>
      <c r="C1263" s="19" t="s">
        <v>2388</v>
      </c>
      <c r="D1263" s="20" t="s">
        <v>6362</v>
      </c>
      <c r="E1263">
        <v>-18.280556000000001</v>
      </c>
      <c r="F1263" s="96">
        <v>-52.048056000000003</v>
      </c>
      <c r="G1263" t="s">
        <v>7848</v>
      </c>
      <c r="H1263" t="s">
        <v>7849</v>
      </c>
      <c r="I1263">
        <v>2018</v>
      </c>
    </row>
    <row r="1264" spans="1:9" ht="15" customHeight="1" x14ac:dyDescent="0.25">
      <c r="A1264" s="115"/>
      <c r="B1264" s="114"/>
      <c r="C1264" s="19" t="s">
        <v>3233</v>
      </c>
      <c r="D1264" s="20" t="s">
        <v>6362</v>
      </c>
      <c r="E1264">
        <v>-36.416666999999997</v>
      </c>
      <c r="F1264">
        <v>148.33333300000001</v>
      </c>
      <c r="G1264" t="s">
        <v>7964</v>
      </c>
      <c r="H1264" t="s">
        <v>7907</v>
      </c>
      <c r="I1264">
        <v>1988</v>
      </c>
    </row>
    <row r="1265" spans="1:9" ht="15" customHeight="1" x14ac:dyDescent="0.25">
      <c r="A1265" s="115"/>
      <c r="B1265" s="114"/>
      <c r="C1265" s="19" t="s">
        <v>7050</v>
      </c>
      <c r="D1265" s="20" t="s">
        <v>6362</v>
      </c>
      <c r="E1265">
        <v>-24.2</v>
      </c>
      <c r="F1265">
        <v>-48.433332999999998</v>
      </c>
      <c r="G1265" t="s">
        <v>7858</v>
      </c>
      <c r="H1265" t="s">
        <v>7835</v>
      </c>
      <c r="I1265">
        <v>2010</v>
      </c>
    </row>
    <row r="1266" spans="1:9" ht="15" customHeight="1" x14ac:dyDescent="0.25">
      <c r="A1266" s="115"/>
      <c r="B1266" s="114"/>
      <c r="C1266" s="19" t="s">
        <v>6141</v>
      </c>
      <c r="D1266" s="20" t="s">
        <v>6362</v>
      </c>
      <c r="E1266">
        <v>-15.933332999999999</v>
      </c>
      <c r="F1266">
        <v>-47.883333</v>
      </c>
      <c r="G1266" t="s">
        <v>7854</v>
      </c>
      <c r="H1266" t="s">
        <v>7845</v>
      </c>
      <c r="I1266">
        <v>2019</v>
      </c>
    </row>
    <row r="1267" spans="1:9" ht="15" customHeight="1" x14ac:dyDescent="0.25">
      <c r="A1267" s="115"/>
      <c r="B1267" s="114"/>
      <c r="C1267" s="19" t="s">
        <v>2389</v>
      </c>
      <c r="D1267" s="20" t="s">
        <v>6362</v>
      </c>
      <c r="E1267">
        <v>-18.280556000000001</v>
      </c>
      <c r="F1267" s="96">
        <v>-52.048056000000003</v>
      </c>
      <c r="G1267" t="s">
        <v>7848</v>
      </c>
      <c r="H1267" t="s">
        <v>7849</v>
      </c>
      <c r="I1267">
        <v>2018</v>
      </c>
    </row>
    <row r="1268" spans="1:9" ht="15" customHeight="1" x14ac:dyDescent="0.25">
      <c r="A1268" s="115"/>
      <c r="B1268" s="114"/>
      <c r="C1268" s="19" t="s">
        <v>6142</v>
      </c>
      <c r="D1268" s="20" t="s">
        <v>6362</v>
      </c>
      <c r="E1268">
        <v>-15.933332999999999</v>
      </c>
      <c r="F1268">
        <v>-47.883333</v>
      </c>
      <c r="G1268" t="s">
        <v>7854</v>
      </c>
      <c r="H1268" t="s">
        <v>7845</v>
      </c>
      <c r="I1268">
        <v>2019</v>
      </c>
    </row>
    <row r="1269" spans="1:9" ht="15" customHeight="1" x14ac:dyDescent="0.25">
      <c r="A1269" s="115"/>
      <c r="B1269" s="114"/>
      <c r="C1269" s="19" t="s">
        <v>2390</v>
      </c>
      <c r="D1269" s="20" t="s">
        <v>6362</v>
      </c>
      <c r="E1269">
        <v>-18.280556000000001</v>
      </c>
      <c r="F1269" s="96">
        <v>-52.048056000000003</v>
      </c>
      <c r="G1269" t="s">
        <v>7848</v>
      </c>
      <c r="H1269" t="s">
        <v>7849</v>
      </c>
      <c r="I1269">
        <v>2018</v>
      </c>
    </row>
    <row r="1270" spans="1:9" ht="15" customHeight="1" x14ac:dyDescent="0.25">
      <c r="A1270" s="115"/>
      <c r="B1270" s="114"/>
      <c r="C1270" s="19" t="s">
        <v>2391</v>
      </c>
      <c r="D1270" s="20" t="s">
        <v>6362</v>
      </c>
      <c r="E1270">
        <v>-18.280556000000001</v>
      </c>
      <c r="F1270" s="96">
        <v>-52.048056000000003</v>
      </c>
      <c r="G1270" t="s">
        <v>7848</v>
      </c>
      <c r="H1270" t="s">
        <v>7849</v>
      </c>
      <c r="I1270">
        <v>2018</v>
      </c>
    </row>
    <row r="1271" spans="1:9" ht="15" customHeight="1" x14ac:dyDescent="0.25">
      <c r="A1271" s="115"/>
      <c r="B1271" s="114"/>
      <c r="C1271" s="19" t="s">
        <v>2392</v>
      </c>
      <c r="D1271" s="20" t="s">
        <v>6362</v>
      </c>
      <c r="E1271">
        <v>-18.280556000000001</v>
      </c>
      <c r="F1271" s="96">
        <v>-52.048056000000003</v>
      </c>
      <c r="G1271" t="s">
        <v>7848</v>
      </c>
      <c r="H1271" t="s">
        <v>7849</v>
      </c>
      <c r="I1271">
        <v>2018</v>
      </c>
    </row>
    <row r="1272" spans="1:9" ht="15" customHeight="1" x14ac:dyDescent="0.25">
      <c r="A1272" s="115"/>
      <c r="B1272" s="114"/>
      <c r="C1272" s="19" t="s">
        <v>6143</v>
      </c>
      <c r="D1272" s="20" t="s">
        <v>6362</v>
      </c>
      <c r="E1272">
        <v>-15.933332999999999</v>
      </c>
      <c r="F1272">
        <v>-47.883333</v>
      </c>
      <c r="G1272" t="s">
        <v>7854</v>
      </c>
      <c r="H1272" t="s">
        <v>7845</v>
      </c>
      <c r="I1272">
        <v>2019</v>
      </c>
    </row>
    <row r="1273" spans="1:9" ht="15" customHeight="1" x14ac:dyDescent="0.25">
      <c r="A1273" s="115"/>
      <c r="B1273" s="114"/>
      <c r="C1273" s="19" t="s">
        <v>3871</v>
      </c>
      <c r="D1273" s="20" t="s">
        <v>6362</v>
      </c>
      <c r="E1273">
        <v>-22.893186</v>
      </c>
      <c r="F1273">
        <v>-48.490372000000001</v>
      </c>
      <c r="G1273" t="s">
        <v>8018</v>
      </c>
      <c r="H1273" t="s">
        <v>7864</v>
      </c>
      <c r="I1273">
        <v>2020</v>
      </c>
    </row>
    <row r="1274" spans="1:9" ht="15" customHeight="1" x14ac:dyDescent="0.25">
      <c r="A1274" s="115"/>
      <c r="B1274" s="114"/>
      <c r="C1274" s="58" t="s">
        <v>7686</v>
      </c>
      <c r="D1274" t="s">
        <v>6362</v>
      </c>
      <c r="E1274">
        <v>50.201428999999997</v>
      </c>
      <c r="F1274">
        <v>17.412061999999999</v>
      </c>
      <c r="G1274" t="s">
        <v>7650</v>
      </c>
      <c r="H1274" s="9" t="s">
        <v>7895</v>
      </c>
      <c r="I1274">
        <v>2022</v>
      </c>
    </row>
    <row r="1275" spans="1:9" ht="15" customHeight="1" x14ac:dyDescent="0.25">
      <c r="A1275" s="115"/>
      <c r="B1275" s="114"/>
      <c r="C1275" s="19" t="s">
        <v>6144</v>
      </c>
      <c r="D1275" s="20" t="s">
        <v>6362</v>
      </c>
      <c r="E1275">
        <v>-15.933332999999999</v>
      </c>
      <c r="F1275">
        <v>-47.883333</v>
      </c>
      <c r="G1275" t="s">
        <v>7854</v>
      </c>
      <c r="H1275" t="s">
        <v>7845</v>
      </c>
      <c r="I1275">
        <v>2019</v>
      </c>
    </row>
    <row r="1276" spans="1:9" ht="15" customHeight="1" x14ac:dyDescent="0.25">
      <c r="A1276" s="115"/>
      <c r="B1276" s="114"/>
      <c r="C1276" s="19" t="s">
        <v>7135</v>
      </c>
      <c r="D1276" s="20" t="s">
        <v>6362</v>
      </c>
      <c r="E1276">
        <v>-22.918192000000001</v>
      </c>
      <c r="F1276">
        <v>-44.601480000000002</v>
      </c>
      <c r="G1276" t="s">
        <v>7943</v>
      </c>
      <c r="H1276" t="s">
        <v>7944</v>
      </c>
      <c r="I1276">
        <v>2006</v>
      </c>
    </row>
    <row r="1277" spans="1:9" ht="15" customHeight="1" x14ac:dyDescent="0.25">
      <c r="A1277" s="115"/>
      <c r="B1277" s="114"/>
      <c r="C1277" s="19" t="s">
        <v>7133</v>
      </c>
      <c r="D1277" s="20" t="s">
        <v>6362</v>
      </c>
      <c r="E1277">
        <v>-22.918192000000001</v>
      </c>
      <c r="F1277">
        <v>-44.601480000000002</v>
      </c>
      <c r="G1277" t="s">
        <v>7943</v>
      </c>
      <c r="H1277" t="s">
        <v>7944</v>
      </c>
      <c r="I1277">
        <v>2006</v>
      </c>
    </row>
    <row r="1278" spans="1:9" ht="15" customHeight="1" x14ac:dyDescent="0.25">
      <c r="A1278" s="115"/>
      <c r="B1278" s="114"/>
      <c r="C1278" s="19" t="s">
        <v>2393</v>
      </c>
      <c r="D1278" s="20" t="s">
        <v>6362</v>
      </c>
      <c r="E1278">
        <v>-18.280556000000001</v>
      </c>
      <c r="F1278" s="96">
        <v>-52.048056000000003</v>
      </c>
      <c r="G1278" t="s">
        <v>7848</v>
      </c>
      <c r="H1278" t="s">
        <v>7849</v>
      </c>
      <c r="I1278">
        <v>2018</v>
      </c>
    </row>
    <row r="1279" spans="1:9" ht="15" customHeight="1" x14ac:dyDescent="0.25">
      <c r="A1279" s="115"/>
      <c r="B1279" s="114"/>
      <c r="C1279" s="19" t="s">
        <v>2394</v>
      </c>
      <c r="D1279" s="20" t="s">
        <v>6362</v>
      </c>
      <c r="E1279">
        <v>-18.280556000000001</v>
      </c>
      <c r="F1279" s="96">
        <v>-52.048056000000003</v>
      </c>
      <c r="G1279" t="s">
        <v>7848</v>
      </c>
      <c r="H1279" t="s">
        <v>7849</v>
      </c>
      <c r="I1279">
        <v>2018</v>
      </c>
    </row>
    <row r="1280" spans="1:9" ht="15" customHeight="1" x14ac:dyDescent="0.25">
      <c r="A1280" s="115"/>
      <c r="B1280" s="114"/>
      <c r="C1280" s="19" t="s">
        <v>3209</v>
      </c>
      <c r="D1280" s="20" t="s">
        <v>6362</v>
      </c>
      <c r="E1280">
        <v>46.433332999999998</v>
      </c>
      <c r="F1280">
        <v>9.9333329999999993</v>
      </c>
      <c r="G1280" t="s">
        <v>7984</v>
      </c>
      <c r="H1280" t="s">
        <v>7902</v>
      </c>
      <c r="I1280">
        <v>2010</v>
      </c>
    </row>
    <row r="1281" spans="1:9" ht="15" customHeight="1" x14ac:dyDescent="0.25">
      <c r="A1281" s="115"/>
      <c r="B1281" s="114"/>
      <c r="C1281" s="19" t="s">
        <v>2751</v>
      </c>
      <c r="D1281" s="20" t="s">
        <v>6362</v>
      </c>
      <c r="E1281">
        <v>53.816667000000002</v>
      </c>
      <c r="F1281">
        <v>-2.016667</v>
      </c>
      <c r="G1281" t="s">
        <v>8118</v>
      </c>
      <c r="H1281" t="s">
        <v>7845</v>
      </c>
      <c r="I1281">
        <v>2016</v>
      </c>
    </row>
    <row r="1282" spans="1:9" ht="15" customHeight="1" x14ac:dyDescent="0.25">
      <c r="A1282" s="115"/>
      <c r="B1282" s="114"/>
      <c r="C1282" s="19" t="s">
        <v>570</v>
      </c>
      <c r="D1282" s="20" t="s">
        <v>6362</v>
      </c>
      <c r="E1282">
        <v>-34.166666999999997</v>
      </c>
      <c r="F1282">
        <v>-69.7</v>
      </c>
      <c r="G1282" t="s">
        <v>7969</v>
      </c>
      <c r="H1282" t="s">
        <v>7970</v>
      </c>
      <c r="I1282">
        <v>2002</v>
      </c>
    </row>
    <row r="1283" spans="1:9" ht="15" customHeight="1" x14ac:dyDescent="0.25">
      <c r="A1283" s="115"/>
      <c r="B1283" s="114"/>
      <c r="C1283" s="58" t="s">
        <v>7437</v>
      </c>
      <c r="D1283" t="s">
        <v>6362</v>
      </c>
      <c r="E1283">
        <v>-31.962778</v>
      </c>
      <c r="F1283">
        <v>115.831306</v>
      </c>
      <c r="G1283" t="s">
        <v>7906</v>
      </c>
      <c r="H1283" t="s">
        <v>7907</v>
      </c>
      <c r="I1283">
        <v>2022</v>
      </c>
    </row>
    <row r="1284" spans="1:9" ht="15" customHeight="1" x14ac:dyDescent="0.25">
      <c r="A1284" s="115"/>
      <c r="B1284" s="114"/>
      <c r="C1284" s="19" t="s">
        <v>2916</v>
      </c>
      <c r="D1284" s="20" t="s">
        <v>6362</v>
      </c>
      <c r="E1284">
        <v>41.3</v>
      </c>
      <c r="F1284">
        <v>1.9</v>
      </c>
      <c r="G1284" t="s">
        <v>7937</v>
      </c>
      <c r="H1284" t="s">
        <v>7845</v>
      </c>
      <c r="I1284">
        <v>2018</v>
      </c>
    </row>
    <row r="1285" spans="1:9" ht="15" customHeight="1" x14ac:dyDescent="0.25">
      <c r="A1285" s="115"/>
      <c r="B1285" s="114"/>
      <c r="C1285" s="19" t="s">
        <v>6146</v>
      </c>
      <c r="D1285" s="20" t="s">
        <v>6362</v>
      </c>
      <c r="E1285">
        <v>46.366667</v>
      </c>
      <c r="F1285">
        <v>-97.266666999999998</v>
      </c>
      <c r="G1285" t="s">
        <v>8002</v>
      </c>
      <c r="H1285" t="s">
        <v>8003</v>
      </c>
      <c r="I1285">
        <v>2019</v>
      </c>
    </row>
    <row r="1286" spans="1:9" ht="15" customHeight="1" x14ac:dyDescent="0.25">
      <c r="A1286" s="115"/>
      <c r="B1286" s="114"/>
      <c r="C1286" s="19" t="s">
        <v>6145</v>
      </c>
      <c r="D1286" s="20" t="s">
        <v>6362</v>
      </c>
      <c r="E1286">
        <v>39.824722000000001</v>
      </c>
      <c r="F1286">
        <v>-81.748889000000005</v>
      </c>
      <c r="G1286" t="s">
        <v>7979</v>
      </c>
      <c r="H1286" t="s">
        <v>7980</v>
      </c>
      <c r="I1286">
        <v>2013</v>
      </c>
    </row>
    <row r="1287" spans="1:9" ht="15" customHeight="1" x14ac:dyDescent="0.25">
      <c r="A1287" s="115"/>
      <c r="B1287" s="114"/>
      <c r="C1287" s="58" t="s">
        <v>7218</v>
      </c>
      <c r="D1287" t="s">
        <v>6362</v>
      </c>
      <c r="E1287">
        <v>27.002777999999999</v>
      </c>
      <c r="F1287">
        <v>100.20138900000001</v>
      </c>
      <c r="G1287" t="s">
        <v>7993</v>
      </c>
      <c r="H1287" t="s">
        <v>7994</v>
      </c>
      <c r="I1287">
        <v>2016</v>
      </c>
    </row>
    <row r="1288" spans="1:9" ht="15" customHeight="1" x14ac:dyDescent="0.25">
      <c r="A1288" s="115"/>
      <c r="B1288" s="114"/>
      <c r="C1288" s="58" t="s">
        <v>7217</v>
      </c>
      <c r="D1288" t="s">
        <v>6362</v>
      </c>
      <c r="E1288">
        <v>27.002500000000001</v>
      </c>
      <c r="F1288">
        <v>100.1825</v>
      </c>
      <c r="G1288" t="s">
        <v>7993</v>
      </c>
      <c r="H1288" t="s">
        <v>7994</v>
      </c>
      <c r="I1288">
        <v>2016</v>
      </c>
    </row>
    <row r="1289" spans="1:9" ht="15" customHeight="1" x14ac:dyDescent="0.25">
      <c r="A1289" s="115"/>
      <c r="B1289" s="114"/>
      <c r="C1289" s="58" t="s">
        <v>7216</v>
      </c>
      <c r="D1289" t="s">
        <v>6362</v>
      </c>
      <c r="E1289">
        <v>27.015556</v>
      </c>
      <c r="F1289">
        <v>100.171389</v>
      </c>
      <c r="G1289" t="s">
        <v>7993</v>
      </c>
      <c r="H1289" t="s">
        <v>7994</v>
      </c>
      <c r="I1289">
        <v>2016</v>
      </c>
    </row>
    <row r="1290" spans="1:9" ht="15" customHeight="1" x14ac:dyDescent="0.25">
      <c r="A1290" s="115"/>
      <c r="B1290" s="114"/>
      <c r="C1290" s="37" t="s">
        <v>6147</v>
      </c>
      <c r="D1290" s="20" t="s">
        <v>6362</v>
      </c>
      <c r="E1290">
        <v>45.531944000000003</v>
      </c>
      <c r="F1290">
        <v>12.734999999999999</v>
      </c>
      <c r="G1290" t="s">
        <v>7978</v>
      </c>
      <c r="H1290" t="s">
        <v>7812</v>
      </c>
      <c r="I1290">
        <v>2019</v>
      </c>
    </row>
    <row r="1291" spans="1:9" x14ac:dyDescent="0.25">
      <c r="A1291" s="115"/>
      <c r="B1291" s="114"/>
      <c r="C1291" s="62" t="s">
        <v>7687</v>
      </c>
      <c r="D1291" t="s">
        <v>6362</v>
      </c>
      <c r="E1291">
        <v>4.2039169999999997</v>
      </c>
      <c r="F1291">
        <v>9.17</v>
      </c>
      <c r="G1291" t="s">
        <v>8953</v>
      </c>
      <c r="H1291" s="9" t="s">
        <v>7967</v>
      </c>
      <c r="I1291">
        <v>2022</v>
      </c>
    </row>
    <row r="1292" spans="1:9" ht="15" customHeight="1" x14ac:dyDescent="0.25">
      <c r="A1292" s="115"/>
      <c r="B1292" s="114"/>
      <c r="C1292" s="19" t="s">
        <v>5102</v>
      </c>
      <c r="D1292" s="20" t="s">
        <v>6362</v>
      </c>
      <c r="E1292">
        <v>-12.941632999999999</v>
      </c>
      <c r="F1292">
        <v>-38.354759999999999</v>
      </c>
      <c r="G1292" t="s">
        <v>8012</v>
      </c>
      <c r="H1292" t="s">
        <v>7853</v>
      </c>
      <c r="I1292">
        <v>2006</v>
      </c>
    </row>
    <row r="1293" spans="1:9" ht="15" customHeight="1" x14ac:dyDescent="0.25">
      <c r="A1293" s="115"/>
      <c r="B1293" s="114"/>
      <c r="C1293" s="19" t="s">
        <v>571</v>
      </c>
      <c r="D1293" s="20" t="s">
        <v>6362</v>
      </c>
      <c r="E1293">
        <v>-22.918192000000001</v>
      </c>
      <c r="F1293">
        <v>-44.601480000000002</v>
      </c>
      <c r="G1293" t="s">
        <v>7943</v>
      </c>
      <c r="H1293" t="s">
        <v>7944</v>
      </c>
      <c r="I1293">
        <v>2006</v>
      </c>
    </row>
    <row r="1294" spans="1:9" ht="15" customHeight="1" x14ac:dyDescent="0.25">
      <c r="A1294" s="115"/>
      <c r="B1294" s="114"/>
      <c r="C1294" s="19" t="s">
        <v>572</v>
      </c>
      <c r="D1294" s="20" t="s">
        <v>6362</v>
      </c>
      <c r="E1294">
        <v>37.866667</v>
      </c>
      <c r="F1294">
        <v>-122.25</v>
      </c>
      <c r="G1294" t="s">
        <v>8125</v>
      </c>
      <c r="H1294" t="s">
        <v>8126</v>
      </c>
      <c r="I1294">
        <v>2008</v>
      </c>
    </row>
    <row r="1295" spans="1:9" ht="15" customHeight="1" x14ac:dyDescent="0.25">
      <c r="A1295" s="115"/>
      <c r="B1295" s="114"/>
      <c r="C1295" s="19" t="s">
        <v>6148</v>
      </c>
      <c r="D1295" s="20" t="s">
        <v>6362</v>
      </c>
      <c r="E1295">
        <v>37.700000000000003</v>
      </c>
      <c r="F1295">
        <v>-119.55</v>
      </c>
      <c r="G1295" t="s">
        <v>7976</v>
      </c>
      <c r="H1295" t="s">
        <v>7847</v>
      </c>
      <c r="I1295">
        <v>2020</v>
      </c>
    </row>
    <row r="1296" spans="1:9" ht="15" customHeight="1" x14ac:dyDescent="0.25">
      <c r="A1296" s="115"/>
      <c r="B1296" s="114"/>
      <c r="C1296" s="19" t="s">
        <v>6149</v>
      </c>
      <c r="D1296" s="20" t="s">
        <v>6362</v>
      </c>
      <c r="E1296">
        <v>37.700000000000003</v>
      </c>
      <c r="F1296">
        <v>-119.55</v>
      </c>
      <c r="G1296" t="s">
        <v>7976</v>
      </c>
      <c r="H1296" t="s">
        <v>7847</v>
      </c>
      <c r="I1296">
        <v>2020</v>
      </c>
    </row>
    <row r="1297" spans="1:9" ht="15" customHeight="1" x14ac:dyDescent="0.25">
      <c r="A1297" s="115"/>
      <c r="B1297" s="114"/>
      <c r="C1297" s="19" t="s">
        <v>573</v>
      </c>
      <c r="D1297" s="20" t="s">
        <v>6362</v>
      </c>
      <c r="E1297">
        <v>31.1</v>
      </c>
      <c r="F1297">
        <v>30.933333000000001</v>
      </c>
      <c r="G1297" t="s">
        <v>7908</v>
      </c>
      <c r="H1297" t="s">
        <v>7909</v>
      </c>
      <c r="I1297">
        <v>2019</v>
      </c>
    </row>
    <row r="1298" spans="1:9" ht="15" customHeight="1" x14ac:dyDescent="0.25">
      <c r="A1298" s="115"/>
      <c r="B1298" s="114"/>
      <c r="C1298" s="19" t="s">
        <v>2772</v>
      </c>
      <c r="D1298" s="20" t="s">
        <v>6362</v>
      </c>
      <c r="E1298">
        <v>53.816667000000002</v>
      </c>
      <c r="F1298">
        <v>-2.016667</v>
      </c>
      <c r="G1298" t="s">
        <v>8118</v>
      </c>
      <c r="H1298" t="s">
        <v>7845</v>
      </c>
      <c r="I1298">
        <v>2016</v>
      </c>
    </row>
    <row r="1299" spans="1:9" ht="15" customHeight="1" x14ac:dyDescent="0.25">
      <c r="A1299" s="115"/>
      <c r="B1299" s="114"/>
      <c r="C1299" s="58" t="s">
        <v>6511</v>
      </c>
      <c r="D1299" t="s">
        <v>6362</v>
      </c>
      <c r="E1299">
        <v>26.15</v>
      </c>
      <c r="F1299">
        <v>-97.983333000000002</v>
      </c>
      <c r="G1299" t="s">
        <v>7834</v>
      </c>
      <c r="H1299" t="s">
        <v>7835</v>
      </c>
      <c r="I1299">
        <v>2007</v>
      </c>
    </row>
    <row r="1300" spans="1:9" ht="15" customHeight="1" x14ac:dyDescent="0.25">
      <c r="A1300" s="115"/>
      <c r="B1300" s="114"/>
      <c r="C1300" s="58" t="s">
        <v>6510</v>
      </c>
      <c r="D1300" t="s">
        <v>6362</v>
      </c>
      <c r="E1300">
        <v>-31.65</v>
      </c>
      <c r="F1300">
        <v>-52.55</v>
      </c>
      <c r="G1300" t="s">
        <v>7836</v>
      </c>
      <c r="H1300" t="s">
        <v>7837</v>
      </c>
      <c r="I1300">
        <v>2017</v>
      </c>
    </row>
    <row r="1301" spans="1:9" ht="15" customHeight="1" x14ac:dyDescent="0.25">
      <c r="A1301" s="115"/>
      <c r="B1301" s="114"/>
      <c r="C1301" s="58" t="s">
        <v>6509</v>
      </c>
      <c r="D1301" t="s">
        <v>6362</v>
      </c>
      <c r="E1301">
        <v>-31.65</v>
      </c>
      <c r="F1301">
        <v>-52.55</v>
      </c>
      <c r="G1301" t="s">
        <v>7836</v>
      </c>
      <c r="H1301" t="s">
        <v>7837</v>
      </c>
      <c r="I1301">
        <v>2017</v>
      </c>
    </row>
    <row r="1302" spans="1:9" ht="15" customHeight="1" x14ac:dyDescent="0.25">
      <c r="A1302" s="115"/>
      <c r="B1302" s="114"/>
      <c r="C1302" s="58" t="s">
        <v>7438</v>
      </c>
      <c r="D1302" t="s">
        <v>6362</v>
      </c>
      <c r="E1302">
        <v>21.609444</v>
      </c>
      <c r="F1302">
        <v>-88.036666999999994</v>
      </c>
      <c r="G1302" t="s">
        <v>7931</v>
      </c>
      <c r="H1302" t="s">
        <v>7864</v>
      </c>
      <c r="I1302">
        <v>2013</v>
      </c>
    </row>
    <row r="1303" spans="1:9" ht="15" customHeight="1" x14ac:dyDescent="0.25">
      <c r="A1303" s="115"/>
      <c r="B1303" s="114"/>
      <c r="C1303" s="19" t="s">
        <v>5103</v>
      </c>
      <c r="D1303" s="20" t="s">
        <v>6362</v>
      </c>
      <c r="E1303">
        <v>-34.066667000000002</v>
      </c>
      <c r="F1303">
        <v>18.883333</v>
      </c>
      <c r="G1303" t="s">
        <v>8128</v>
      </c>
      <c r="H1303" t="s">
        <v>7847</v>
      </c>
      <c r="I1303">
        <v>2019</v>
      </c>
    </row>
    <row r="1304" spans="1:9" ht="15" customHeight="1" x14ac:dyDescent="0.25">
      <c r="A1304" s="115"/>
      <c r="B1304" s="114"/>
      <c r="C1304" s="19" t="s">
        <v>4302</v>
      </c>
      <c r="D1304" s="20" t="s">
        <v>6362</v>
      </c>
      <c r="E1304">
        <v>0.283333</v>
      </c>
      <c r="F1304">
        <v>34.9</v>
      </c>
      <c r="G1304" t="s">
        <v>7811</v>
      </c>
      <c r="H1304" t="s">
        <v>7812</v>
      </c>
      <c r="I1304">
        <v>2010</v>
      </c>
    </row>
    <row r="1305" spans="1:9" ht="15" customHeight="1" x14ac:dyDescent="0.25">
      <c r="A1305" s="115"/>
      <c r="B1305" s="114"/>
      <c r="C1305" s="19" t="s">
        <v>3235</v>
      </c>
      <c r="D1305" s="20" t="s">
        <v>6362</v>
      </c>
      <c r="E1305">
        <v>-36.416666999999997</v>
      </c>
      <c r="F1305">
        <v>148.33333300000001</v>
      </c>
      <c r="G1305" t="s">
        <v>7964</v>
      </c>
      <c r="H1305" t="s">
        <v>7907</v>
      </c>
      <c r="I1305">
        <v>1988</v>
      </c>
    </row>
    <row r="1306" spans="1:9" x14ac:dyDescent="0.25">
      <c r="A1306" s="115"/>
      <c r="B1306" s="114"/>
      <c r="C1306" s="58" t="s">
        <v>7688</v>
      </c>
      <c r="D1306" t="s">
        <v>6362</v>
      </c>
      <c r="E1306">
        <v>4.2039169999999997</v>
      </c>
      <c r="F1306">
        <v>9.17</v>
      </c>
      <c r="G1306" t="s">
        <v>8953</v>
      </c>
      <c r="H1306" s="9" t="s">
        <v>7967</v>
      </c>
      <c r="I1306">
        <v>2022</v>
      </c>
    </row>
    <row r="1307" spans="1:9" ht="15" customHeight="1" x14ac:dyDescent="0.25">
      <c r="A1307" s="115"/>
      <c r="B1307" s="114"/>
      <c r="C1307" s="19" t="s">
        <v>574</v>
      </c>
      <c r="D1307" s="20" t="s">
        <v>6362</v>
      </c>
      <c r="E1307">
        <v>-24.2</v>
      </c>
      <c r="F1307">
        <v>-48.433332999999998</v>
      </c>
      <c r="G1307" t="s">
        <v>7858</v>
      </c>
      <c r="H1307" t="s">
        <v>7835</v>
      </c>
      <c r="I1307">
        <v>2010</v>
      </c>
    </row>
    <row r="1308" spans="1:9" ht="15" customHeight="1" x14ac:dyDescent="0.25">
      <c r="A1308" s="115"/>
      <c r="B1308" s="114"/>
      <c r="C1308" s="19" t="s">
        <v>575</v>
      </c>
      <c r="D1308" s="20" t="s">
        <v>6362</v>
      </c>
      <c r="E1308">
        <v>-22.918192000000001</v>
      </c>
      <c r="F1308">
        <v>-44.601480000000002</v>
      </c>
      <c r="G1308" t="s">
        <v>7943</v>
      </c>
      <c r="H1308" t="s">
        <v>7944</v>
      </c>
      <c r="I1308">
        <v>2006</v>
      </c>
    </row>
    <row r="1309" spans="1:9" ht="15" customHeight="1" x14ac:dyDescent="0.25">
      <c r="A1309" s="115"/>
      <c r="B1309" s="114"/>
      <c r="C1309" s="19" t="s">
        <v>576</v>
      </c>
      <c r="D1309" s="20" t="s">
        <v>6362</v>
      </c>
      <c r="E1309">
        <v>-22.766667000000002</v>
      </c>
      <c r="F1309">
        <v>-48.416666999999997</v>
      </c>
      <c r="G1309" t="s">
        <v>7862</v>
      </c>
      <c r="H1309" t="s">
        <v>7832</v>
      </c>
      <c r="I1309">
        <v>2006</v>
      </c>
    </row>
    <row r="1310" spans="1:9" ht="15" customHeight="1" x14ac:dyDescent="0.25">
      <c r="A1310" s="115"/>
      <c r="B1310" s="114"/>
      <c r="C1310" s="19" t="s">
        <v>577</v>
      </c>
      <c r="D1310" s="20" t="s">
        <v>6362</v>
      </c>
      <c r="E1310">
        <v>-22.918192000000001</v>
      </c>
      <c r="F1310">
        <v>-44.601480000000002</v>
      </c>
      <c r="G1310" t="s">
        <v>7943</v>
      </c>
      <c r="H1310" t="s">
        <v>7944</v>
      </c>
      <c r="I1310">
        <v>2006</v>
      </c>
    </row>
    <row r="1311" spans="1:9" ht="15" customHeight="1" x14ac:dyDescent="0.25">
      <c r="A1311" s="115"/>
      <c r="B1311" s="114"/>
      <c r="C1311" s="19" t="s">
        <v>578</v>
      </c>
      <c r="D1311" s="20" t="s">
        <v>6362</v>
      </c>
      <c r="E1311">
        <v>5.5833329999999997</v>
      </c>
      <c r="F1311">
        <v>-61.716667000000001</v>
      </c>
      <c r="G1311" t="s">
        <v>8015</v>
      </c>
      <c r="H1311" t="s">
        <v>7944</v>
      </c>
      <c r="I1311">
        <v>1990</v>
      </c>
    </row>
    <row r="1312" spans="1:9" ht="15" customHeight="1" x14ac:dyDescent="0.25">
      <c r="A1312" s="115"/>
      <c r="B1312" s="114"/>
      <c r="C1312" s="19" t="s">
        <v>579</v>
      </c>
      <c r="D1312" s="20" t="s">
        <v>6362</v>
      </c>
      <c r="E1312">
        <v>-22.918192000000001</v>
      </c>
      <c r="F1312">
        <v>-44.601480000000002</v>
      </c>
      <c r="G1312" t="s">
        <v>7943</v>
      </c>
      <c r="H1312" t="s">
        <v>7944</v>
      </c>
      <c r="I1312">
        <v>2006</v>
      </c>
    </row>
    <row r="1313" spans="1:9" ht="15" customHeight="1" x14ac:dyDescent="0.25">
      <c r="A1313" s="115"/>
      <c r="B1313" s="114"/>
      <c r="C1313" s="19" t="s">
        <v>580</v>
      </c>
      <c r="D1313" s="20" t="s">
        <v>6362</v>
      </c>
      <c r="E1313">
        <v>-24.2</v>
      </c>
      <c r="F1313">
        <v>-48.433332999999998</v>
      </c>
      <c r="G1313" t="s">
        <v>7858</v>
      </c>
      <c r="H1313" t="s">
        <v>7835</v>
      </c>
      <c r="I1313">
        <v>2010</v>
      </c>
    </row>
    <row r="1314" spans="1:9" ht="15" customHeight="1" x14ac:dyDescent="0.25">
      <c r="A1314" s="115"/>
      <c r="B1314" s="114"/>
      <c r="C1314" s="58" t="s">
        <v>6512</v>
      </c>
      <c r="D1314" t="s">
        <v>6362</v>
      </c>
      <c r="E1314">
        <v>-31.65</v>
      </c>
      <c r="F1314">
        <v>-52.55</v>
      </c>
      <c r="G1314" t="s">
        <v>7836</v>
      </c>
      <c r="H1314" t="s">
        <v>7837</v>
      </c>
      <c r="I1314">
        <v>2017</v>
      </c>
    </row>
    <row r="1315" spans="1:9" ht="15" customHeight="1" x14ac:dyDescent="0.25">
      <c r="A1315" s="115"/>
      <c r="B1315" s="114"/>
      <c r="C1315" s="58" t="s">
        <v>7689</v>
      </c>
      <c r="D1315" t="s">
        <v>6362</v>
      </c>
      <c r="E1315">
        <v>50.201428999999997</v>
      </c>
      <c r="F1315">
        <v>17.412061999999999</v>
      </c>
      <c r="G1315" t="s">
        <v>7650</v>
      </c>
      <c r="H1315" s="9" t="s">
        <v>7895</v>
      </c>
      <c r="I1315">
        <v>2022</v>
      </c>
    </row>
    <row r="1316" spans="1:9" ht="15" customHeight="1" x14ac:dyDescent="0.25">
      <c r="A1316" s="115"/>
      <c r="B1316" s="114"/>
      <c r="C1316" s="19" t="s">
        <v>581</v>
      </c>
      <c r="D1316" s="20" t="s">
        <v>6362</v>
      </c>
      <c r="E1316">
        <v>-33.000000999999997</v>
      </c>
      <c r="F1316">
        <v>-69.283332999999999</v>
      </c>
      <c r="G1316" t="s">
        <v>7969</v>
      </c>
      <c r="H1316" t="s">
        <v>7970</v>
      </c>
      <c r="I1316">
        <v>2002</v>
      </c>
    </row>
    <row r="1317" spans="1:9" ht="15" customHeight="1" x14ac:dyDescent="0.25">
      <c r="A1317" s="115"/>
      <c r="B1317" s="114"/>
      <c r="C1317" s="19" t="s">
        <v>5104</v>
      </c>
      <c r="D1317" s="20" t="s">
        <v>6362</v>
      </c>
      <c r="E1317">
        <v>8.766667</v>
      </c>
      <c r="F1317">
        <v>-70.883332999999993</v>
      </c>
      <c r="G1317" t="s">
        <v>8131</v>
      </c>
      <c r="H1317" t="s">
        <v>8086</v>
      </c>
      <c r="I1317">
        <v>2019</v>
      </c>
    </row>
    <row r="1318" spans="1:9" ht="15" customHeight="1" x14ac:dyDescent="0.25">
      <c r="A1318" s="115"/>
      <c r="B1318" s="114"/>
      <c r="C1318" s="19" t="s">
        <v>3304</v>
      </c>
      <c r="D1318" s="20" t="s">
        <v>6362</v>
      </c>
      <c r="E1318">
        <v>32.383333</v>
      </c>
      <c r="F1318">
        <v>35.133333</v>
      </c>
      <c r="G1318" t="s">
        <v>7974</v>
      </c>
      <c r="H1318" t="s">
        <v>7975</v>
      </c>
      <c r="I1318">
        <v>2015</v>
      </c>
    </row>
    <row r="1319" spans="1:9" ht="15" customHeight="1" x14ac:dyDescent="0.25">
      <c r="A1319" s="115"/>
      <c r="B1319" s="114"/>
      <c r="C1319" s="19" t="s">
        <v>5105</v>
      </c>
      <c r="D1319" s="20" t="s">
        <v>6362</v>
      </c>
      <c r="E1319">
        <v>-43.035888999999997</v>
      </c>
      <c r="F1319">
        <v>171.756111</v>
      </c>
      <c r="G1319" t="s">
        <v>8134</v>
      </c>
      <c r="H1319" t="s">
        <v>7849</v>
      </c>
      <c r="I1319">
        <v>2020</v>
      </c>
    </row>
    <row r="1320" spans="1:9" ht="15" customHeight="1" x14ac:dyDescent="0.25">
      <c r="A1320" s="115"/>
      <c r="B1320" s="114"/>
      <c r="C1320" s="19" t="s">
        <v>3237</v>
      </c>
      <c r="D1320" s="20" t="s">
        <v>6362</v>
      </c>
      <c r="E1320">
        <v>-36.416666999999997</v>
      </c>
      <c r="F1320">
        <v>148.33333300000001</v>
      </c>
      <c r="G1320" t="s">
        <v>7964</v>
      </c>
      <c r="H1320" t="s">
        <v>7907</v>
      </c>
      <c r="I1320">
        <v>1988</v>
      </c>
    </row>
    <row r="1321" spans="1:9" ht="15" customHeight="1" x14ac:dyDescent="0.25">
      <c r="A1321" s="115"/>
      <c r="B1321" s="114"/>
      <c r="C1321" s="19" t="s">
        <v>582</v>
      </c>
      <c r="D1321" s="20" t="s">
        <v>6362</v>
      </c>
      <c r="E1321">
        <v>-29.566666999999999</v>
      </c>
      <c r="F1321">
        <v>17.95</v>
      </c>
      <c r="G1321" t="s">
        <v>7807</v>
      </c>
      <c r="H1321" t="s">
        <v>7808</v>
      </c>
      <c r="I1321">
        <v>1994</v>
      </c>
    </row>
    <row r="1322" spans="1:9" ht="15" customHeight="1" x14ac:dyDescent="0.25">
      <c r="A1322" s="115"/>
      <c r="B1322" s="114"/>
      <c r="C1322" s="19" t="s">
        <v>583</v>
      </c>
      <c r="D1322" s="20" t="s">
        <v>6362</v>
      </c>
      <c r="E1322">
        <v>-29.566666999999999</v>
      </c>
      <c r="F1322">
        <v>17.95</v>
      </c>
      <c r="G1322" t="s">
        <v>7807</v>
      </c>
      <c r="H1322" t="s">
        <v>7808</v>
      </c>
      <c r="I1322">
        <v>1994</v>
      </c>
    </row>
    <row r="1323" spans="1:9" ht="15" customHeight="1" x14ac:dyDescent="0.25">
      <c r="A1323" s="115"/>
      <c r="B1323" s="114"/>
      <c r="C1323" s="19" t="s">
        <v>3294</v>
      </c>
      <c r="D1323" s="20" t="s">
        <v>6362</v>
      </c>
      <c r="E1323">
        <v>32.383333</v>
      </c>
      <c r="F1323">
        <v>35.133333</v>
      </c>
      <c r="G1323" t="s">
        <v>7974</v>
      </c>
      <c r="H1323" t="s">
        <v>7975</v>
      </c>
      <c r="I1323">
        <v>2015</v>
      </c>
    </row>
    <row r="1324" spans="1:9" ht="15" customHeight="1" x14ac:dyDescent="0.25">
      <c r="A1324" s="115"/>
      <c r="B1324" s="114"/>
      <c r="C1324" s="19" t="s">
        <v>3295</v>
      </c>
      <c r="D1324" s="20" t="s">
        <v>6362</v>
      </c>
      <c r="E1324">
        <v>32.383333</v>
      </c>
      <c r="F1324">
        <v>35.133333</v>
      </c>
      <c r="G1324" t="s">
        <v>7974</v>
      </c>
      <c r="H1324" t="s">
        <v>7975</v>
      </c>
      <c r="I1324">
        <v>2015</v>
      </c>
    </row>
    <row r="1325" spans="1:9" ht="15" customHeight="1" x14ac:dyDescent="0.25">
      <c r="A1325" s="115"/>
      <c r="B1325" s="114"/>
      <c r="C1325" s="19" t="s">
        <v>3296</v>
      </c>
      <c r="D1325" s="20" t="s">
        <v>6362</v>
      </c>
      <c r="E1325">
        <v>32.383333</v>
      </c>
      <c r="F1325">
        <v>35.133333</v>
      </c>
      <c r="G1325" t="s">
        <v>7974</v>
      </c>
      <c r="H1325" t="s">
        <v>7975</v>
      </c>
      <c r="I1325">
        <v>2015</v>
      </c>
    </row>
    <row r="1326" spans="1:9" ht="15" customHeight="1" x14ac:dyDescent="0.25">
      <c r="A1326" s="115"/>
      <c r="B1326" s="114"/>
      <c r="C1326" s="19" t="s">
        <v>3297</v>
      </c>
      <c r="D1326" s="20" t="s">
        <v>6362</v>
      </c>
      <c r="E1326">
        <v>32.383333</v>
      </c>
      <c r="F1326">
        <v>35.133333</v>
      </c>
      <c r="G1326" t="s">
        <v>7974</v>
      </c>
      <c r="H1326" t="s">
        <v>7975</v>
      </c>
      <c r="I1326">
        <v>2015</v>
      </c>
    </row>
    <row r="1327" spans="1:9" ht="15" customHeight="1" x14ac:dyDescent="0.25">
      <c r="A1327" s="115"/>
      <c r="B1327" s="114"/>
      <c r="C1327" s="19" t="s">
        <v>584</v>
      </c>
      <c r="D1327" s="20" t="s">
        <v>6362</v>
      </c>
      <c r="E1327">
        <v>-22.766667000000002</v>
      </c>
      <c r="F1327">
        <v>-48.416666999999997</v>
      </c>
      <c r="G1327" t="s">
        <v>7862</v>
      </c>
      <c r="H1327" t="s">
        <v>7832</v>
      </c>
      <c r="I1327">
        <v>2006</v>
      </c>
    </row>
    <row r="1328" spans="1:9" ht="15" customHeight="1" x14ac:dyDescent="0.25">
      <c r="A1328" s="115"/>
      <c r="B1328" s="114"/>
      <c r="C1328" s="19" t="s">
        <v>5106</v>
      </c>
      <c r="D1328" s="20" t="s">
        <v>6362</v>
      </c>
      <c r="E1328">
        <v>45.25</v>
      </c>
      <c r="F1328">
        <v>-110.75</v>
      </c>
      <c r="G1328" t="s">
        <v>7886</v>
      </c>
      <c r="H1328" t="s">
        <v>7835</v>
      </c>
      <c r="I1328">
        <v>2018</v>
      </c>
    </row>
    <row r="1329" spans="1:9" ht="15" customHeight="1" x14ac:dyDescent="0.25">
      <c r="A1329" s="115"/>
      <c r="B1329" s="114"/>
      <c r="C1329" s="19" t="s">
        <v>585</v>
      </c>
      <c r="D1329" s="20" t="s">
        <v>6362</v>
      </c>
      <c r="E1329">
        <v>-22.8</v>
      </c>
      <c r="F1329">
        <v>-47.033332999999999</v>
      </c>
      <c r="G1329" t="s">
        <v>7865</v>
      </c>
      <c r="H1329" t="s">
        <v>7866</v>
      </c>
      <c r="I1329">
        <v>2006</v>
      </c>
    </row>
    <row r="1330" spans="1:9" ht="15" customHeight="1" x14ac:dyDescent="0.25">
      <c r="A1330" s="115"/>
      <c r="B1330" s="114"/>
      <c r="C1330" s="19" t="s">
        <v>586</v>
      </c>
      <c r="D1330" s="20" t="s">
        <v>6362</v>
      </c>
      <c r="E1330">
        <v>-29.566666999999999</v>
      </c>
      <c r="F1330">
        <v>17.95</v>
      </c>
      <c r="G1330" t="s">
        <v>7807</v>
      </c>
      <c r="H1330" t="s">
        <v>7808</v>
      </c>
      <c r="I1330">
        <v>1994</v>
      </c>
    </row>
    <row r="1331" spans="1:9" ht="15" customHeight="1" x14ac:dyDescent="0.25">
      <c r="A1331" s="115"/>
      <c r="B1331" s="114"/>
      <c r="C1331" s="19" t="s">
        <v>3044</v>
      </c>
      <c r="D1331" s="20" t="s">
        <v>6363</v>
      </c>
      <c r="E1331">
        <v>0.283333</v>
      </c>
      <c r="F1331">
        <v>37.866667</v>
      </c>
      <c r="G1331" t="s">
        <v>7829</v>
      </c>
      <c r="H1331" t="s">
        <v>7830</v>
      </c>
      <c r="I1331">
        <v>2011</v>
      </c>
    </row>
    <row r="1332" spans="1:9" ht="15" customHeight="1" x14ac:dyDescent="0.25">
      <c r="A1332" s="115"/>
      <c r="B1332" s="114"/>
      <c r="C1332" s="19" t="s">
        <v>587</v>
      </c>
      <c r="D1332" s="20" t="s">
        <v>6362</v>
      </c>
      <c r="E1332">
        <v>-29.566666999999999</v>
      </c>
      <c r="F1332">
        <v>17.95</v>
      </c>
      <c r="G1332" t="s">
        <v>7807</v>
      </c>
      <c r="H1332" t="s">
        <v>7808</v>
      </c>
      <c r="I1332">
        <v>1994</v>
      </c>
    </row>
    <row r="1333" spans="1:9" ht="15" customHeight="1" x14ac:dyDescent="0.25">
      <c r="A1333" s="115"/>
      <c r="B1333" s="114"/>
      <c r="C1333" s="19" t="s">
        <v>5108</v>
      </c>
      <c r="D1333" s="20" t="s">
        <v>6362</v>
      </c>
      <c r="E1333">
        <v>-36.6</v>
      </c>
      <c r="F1333">
        <v>146.783333</v>
      </c>
      <c r="G1333" t="s">
        <v>8102</v>
      </c>
      <c r="H1333" t="s">
        <v>7907</v>
      </c>
      <c r="I1333">
        <v>2019</v>
      </c>
    </row>
    <row r="1334" spans="1:9" ht="15" customHeight="1" x14ac:dyDescent="0.25">
      <c r="A1334" s="115"/>
      <c r="B1334" s="114"/>
      <c r="C1334" s="19" t="s">
        <v>5107</v>
      </c>
      <c r="D1334" s="20" t="s">
        <v>6362</v>
      </c>
      <c r="E1334">
        <v>-43.035888999999997</v>
      </c>
      <c r="F1334">
        <v>171.756111</v>
      </c>
      <c r="G1334" t="s">
        <v>8134</v>
      </c>
      <c r="H1334" t="s">
        <v>7849</v>
      </c>
      <c r="I1334">
        <v>2020</v>
      </c>
    </row>
    <row r="1335" spans="1:9" ht="15" customHeight="1" x14ac:dyDescent="0.25">
      <c r="A1335" s="115"/>
      <c r="B1335" s="114"/>
      <c r="C1335" s="19" t="s">
        <v>5115</v>
      </c>
      <c r="D1335" s="20" t="s">
        <v>6362</v>
      </c>
      <c r="E1335">
        <v>45.25</v>
      </c>
      <c r="F1335">
        <v>-110.75</v>
      </c>
      <c r="G1335" t="s">
        <v>7886</v>
      </c>
      <c r="H1335" t="s">
        <v>7835</v>
      </c>
      <c r="I1335">
        <v>2018</v>
      </c>
    </row>
    <row r="1336" spans="1:9" ht="15" customHeight="1" x14ac:dyDescent="0.25">
      <c r="A1336" s="115"/>
      <c r="B1336" s="114"/>
      <c r="C1336" s="19" t="s">
        <v>5114</v>
      </c>
      <c r="D1336" s="20" t="s">
        <v>6362</v>
      </c>
      <c r="E1336">
        <v>45.25</v>
      </c>
      <c r="F1336">
        <v>-110.75</v>
      </c>
      <c r="G1336" t="s">
        <v>7886</v>
      </c>
      <c r="H1336" t="s">
        <v>7835</v>
      </c>
      <c r="I1336">
        <v>2018</v>
      </c>
    </row>
    <row r="1337" spans="1:9" ht="15" customHeight="1" x14ac:dyDescent="0.25">
      <c r="A1337" s="115"/>
      <c r="B1337" s="114"/>
      <c r="C1337" s="19" t="s">
        <v>5113</v>
      </c>
      <c r="D1337" s="20" t="s">
        <v>6362</v>
      </c>
      <c r="E1337">
        <v>45.25</v>
      </c>
      <c r="F1337">
        <v>-110.75</v>
      </c>
      <c r="G1337" t="s">
        <v>7886</v>
      </c>
      <c r="H1337" t="s">
        <v>7835</v>
      </c>
      <c r="I1337">
        <v>2018</v>
      </c>
    </row>
    <row r="1338" spans="1:9" ht="15" customHeight="1" x14ac:dyDescent="0.25">
      <c r="A1338" s="115"/>
      <c r="B1338" s="114"/>
      <c r="C1338" s="58" t="s">
        <v>7690</v>
      </c>
      <c r="D1338" t="s">
        <v>6362</v>
      </c>
      <c r="E1338">
        <v>35.341031000000001</v>
      </c>
      <c r="F1338">
        <v>-111.683217</v>
      </c>
      <c r="G1338" t="s">
        <v>7648</v>
      </c>
      <c r="H1338" s="9" t="s">
        <v>8961</v>
      </c>
      <c r="I1338">
        <v>2021</v>
      </c>
    </row>
    <row r="1339" spans="1:9" ht="15" customHeight="1" x14ac:dyDescent="0.25">
      <c r="A1339" s="115"/>
      <c r="B1339" s="114"/>
      <c r="C1339" s="19" t="s">
        <v>5112</v>
      </c>
      <c r="D1339" s="20" t="s">
        <v>6362</v>
      </c>
      <c r="E1339">
        <v>45.25</v>
      </c>
      <c r="F1339">
        <v>-110.75</v>
      </c>
      <c r="G1339" t="s">
        <v>7886</v>
      </c>
      <c r="H1339" t="s">
        <v>7835</v>
      </c>
      <c r="I1339">
        <v>2018</v>
      </c>
    </row>
    <row r="1340" spans="1:9" ht="15" customHeight="1" x14ac:dyDescent="0.25">
      <c r="A1340" s="115"/>
      <c r="B1340" s="114"/>
      <c r="C1340" s="19" t="s">
        <v>5111</v>
      </c>
      <c r="D1340" s="20" t="s">
        <v>6362</v>
      </c>
      <c r="E1340">
        <v>45.25</v>
      </c>
      <c r="F1340">
        <v>-110.75</v>
      </c>
      <c r="G1340" t="s">
        <v>7886</v>
      </c>
      <c r="H1340" t="s">
        <v>7835</v>
      </c>
      <c r="I1340">
        <v>2018</v>
      </c>
    </row>
    <row r="1341" spans="1:9" ht="15" customHeight="1" x14ac:dyDescent="0.25">
      <c r="A1341" s="115"/>
      <c r="B1341" s="114"/>
      <c r="C1341" s="19" t="s">
        <v>5110</v>
      </c>
      <c r="D1341" s="20" t="s">
        <v>6362</v>
      </c>
      <c r="E1341">
        <v>45.25</v>
      </c>
      <c r="F1341">
        <v>-110.75</v>
      </c>
      <c r="G1341" t="s">
        <v>7886</v>
      </c>
      <c r="H1341" t="s">
        <v>7835</v>
      </c>
      <c r="I1341">
        <v>2018</v>
      </c>
    </row>
    <row r="1342" spans="1:9" ht="15" customHeight="1" x14ac:dyDescent="0.25">
      <c r="A1342" s="115"/>
      <c r="B1342" s="114"/>
      <c r="C1342" s="19" t="s">
        <v>5109</v>
      </c>
      <c r="D1342" s="20" t="s">
        <v>6362</v>
      </c>
      <c r="E1342">
        <v>45.25</v>
      </c>
      <c r="F1342">
        <v>-110.75</v>
      </c>
      <c r="G1342" t="s">
        <v>7886</v>
      </c>
      <c r="H1342" t="s">
        <v>7835</v>
      </c>
      <c r="I1342">
        <v>2018</v>
      </c>
    </row>
    <row r="1343" spans="1:9" ht="15" customHeight="1" x14ac:dyDescent="0.25">
      <c r="A1343" s="115"/>
      <c r="B1343" s="114"/>
      <c r="C1343" s="19" t="s">
        <v>3371</v>
      </c>
      <c r="D1343" s="20" t="s">
        <v>6362</v>
      </c>
      <c r="E1343">
        <v>26.15</v>
      </c>
      <c r="F1343">
        <v>-97.983333000000002</v>
      </c>
      <c r="G1343" t="s">
        <v>7834</v>
      </c>
      <c r="H1343" t="s">
        <v>7835</v>
      </c>
      <c r="I1343">
        <v>2007</v>
      </c>
    </row>
    <row r="1344" spans="1:9" ht="15" customHeight="1" x14ac:dyDescent="0.25">
      <c r="A1344" s="115"/>
      <c r="B1344" s="114"/>
      <c r="C1344" s="19" t="s">
        <v>588</v>
      </c>
      <c r="D1344" s="20" t="s">
        <v>6362</v>
      </c>
      <c r="E1344">
        <v>38</v>
      </c>
      <c r="F1344">
        <v>23.633333</v>
      </c>
      <c r="G1344" t="s">
        <v>7813</v>
      </c>
      <c r="H1344" t="s">
        <v>7814</v>
      </c>
      <c r="I1344">
        <v>1995</v>
      </c>
    </row>
    <row r="1345" spans="1:9" ht="15" customHeight="1" x14ac:dyDescent="0.25">
      <c r="A1345" s="115"/>
      <c r="B1345" s="114"/>
      <c r="C1345" s="62" t="s">
        <v>7315</v>
      </c>
      <c r="D1345" t="s">
        <v>6362</v>
      </c>
      <c r="E1345">
        <v>42.666666999999997</v>
      </c>
      <c r="F1345">
        <v>141.6</v>
      </c>
      <c r="G1345" t="s">
        <v>7997</v>
      </c>
      <c r="H1345" t="s">
        <v>7849</v>
      </c>
      <c r="I1345">
        <v>2012</v>
      </c>
    </row>
    <row r="1346" spans="1:9" ht="15" customHeight="1" x14ac:dyDescent="0.25">
      <c r="A1346" s="115"/>
      <c r="B1346" s="114"/>
      <c r="C1346" s="62" t="s">
        <v>7314</v>
      </c>
      <c r="D1346" t="s">
        <v>6362</v>
      </c>
      <c r="E1346">
        <v>42.666666999999997</v>
      </c>
      <c r="F1346">
        <v>141.6</v>
      </c>
      <c r="G1346" t="s">
        <v>7997</v>
      </c>
      <c r="H1346" t="s">
        <v>7849</v>
      </c>
      <c r="I1346">
        <v>2012</v>
      </c>
    </row>
    <row r="1347" spans="1:9" ht="15" customHeight="1" x14ac:dyDescent="0.25">
      <c r="A1347" s="115"/>
      <c r="B1347" s="114"/>
      <c r="C1347" s="58" t="s">
        <v>6513</v>
      </c>
      <c r="D1347" t="s">
        <v>6362</v>
      </c>
      <c r="E1347">
        <v>-31.65</v>
      </c>
      <c r="F1347">
        <v>-52.55</v>
      </c>
      <c r="G1347" t="s">
        <v>7836</v>
      </c>
      <c r="H1347" t="s">
        <v>7837</v>
      </c>
      <c r="I1347">
        <v>2017</v>
      </c>
    </row>
    <row r="1348" spans="1:9" ht="15" customHeight="1" x14ac:dyDescent="0.25">
      <c r="A1348" s="115"/>
      <c r="B1348" s="114"/>
      <c r="C1348" s="19" t="s">
        <v>3758</v>
      </c>
      <c r="D1348" s="20" t="s">
        <v>6362</v>
      </c>
      <c r="E1348">
        <v>36.950000000000003</v>
      </c>
      <c r="F1348">
        <v>-92.933333000000005</v>
      </c>
      <c r="G1348" t="s">
        <v>8010</v>
      </c>
      <c r="H1348" t="s">
        <v>7830</v>
      </c>
      <c r="I1348">
        <v>2012</v>
      </c>
    </row>
    <row r="1349" spans="1:9" ht="15" customHeight="1" x14ac:dyDescent="0.25">
      <c r="A1349" s="115"/>
      <c r="B1349" s="114"/>
      <c r="C1349" s="19" t="s">
        <v>5116</v>
      </c>
      <c r="D1349" s="20" t="s">
        <v>6362</v>
      </c>
      <c r="E1349">
        <v>-0.78333299999999995</v>
      </c>
      <c r="F1349">
        <v>-91.066666999999995</v>
      </c>
      <c r="G1349" t="s">
        <v>8025</v>
      </c>
      <c r="H1349" t="s">
        <v>7820</v>
      </c>
      <c r="I1349">
        <v>2012</v>
      </c>
    </row>
    <row r="1350" spans="1:9" ht="15" customHeight="1" x14ac:dyDescent="0.25">
      <c r="A1350" s="115"/>
      <c r="B1350" s="114"/>
      <c r="C1350" s="19" t="s">
        <v>5117</v>
      </c>
      <c r="D1350" s="20" t="s">
        <v>6362</v>
      </c>
      <c r="E1350">
        <v>8.766667</v>
      </c>
      <c r="F1350">
        <v>-70.883332999999993</v>
      </c>
      <c r="G1350" t="s">
        <v>8131</v>
      </c>
      <c r="H1350" t="s">
        <v>8086</v>
      </c>
      <c r="I1350">
        <v>2019</v>
      </c>
    </row>
    <row r="1351" spans="1:9" ht="15" customHeight="1" x14ac:dyDescent="0.25">
      <c r="A1351" s="115"/>
      <c r="B1351" s="114"/>
      <c r="C1351" s="19" t="s">
        <v>590</v>
      </c>
      <c r="D1351" s="20" t="s">
        <v>6362</v>
      </c>
      <c r="E1351">
        <v>-24.2</v>
      </c>
      <c r="F1351">
        <v>-48.433332999999998</v>
      </c>
      <c r="G1351" t="s">
        <v>7858</v>
      </c>
      <c r="H1351" t="s">
        <v>7835</v>
      </c>
      <c r="I1351">
        <v>2010</v>
      </c>
    </row>
    <row r="1352" spans="1:9" ht="15" customHeight="1" x14ac:dyDescent="0.25">
      <c r="A1352" s="115"/>
      <c r="B1352" s="114"/>
      <c r="C1352" s="19" t="s">
        <v>5118</v>
      </c>
      <c r="D1352" s="20" t="s">
        <v>6362</v>
      </c>
      <c r="E1352">
        <v>8.766667</v>
      </c>
      <c r="F1352">
        <v>-70.883332999999993</v>
      </c>
      <c r="G1352" t="s">
        <v>8131</v>
      </c>
      <c r="H1352" t="s">
        <v>8086</v>
      </c>
      <c r="I1352">
        <v>2019</v>
      </c>
    </row>
    <row r="1353" spans="1:9" ht="15" customHeight="1" x14ac:dyDescent="0.25">
      <c r="A1353" s="115"/>
      <c r="B1353" s="114"/>
      <c r="C1353" s="19" t="s">
        <v>589</v>
      </c>
      <c r="D1353" s="20" t="s">
        <v>6363</v>
      </c>
      <c r="E1353">
        <v>-34.166666999999997</v>
      </c>
      <c r="F1353">
        <v>-69.7</v>
      </c>
      <c r="G1353" t="s">
        <v>7969</v>
      </c>
      <c r="H1353" t="s">
        <v>7970</v>
      </c>
      <c r="I1353">
        <v>2002</v>
      </c>
    </row>
    <row r="1354" spans="1:9" ht="15" customHeight="1" x14ac:dyDescent="0.25">
      <c r="A1354" s="115"/>
      <c r="B1354" s="114"/>
      <c r="C1354" s="19" t="s">
        <v>3669</v>
      </c>
      <c r="D1354" s="20" t="s">
        <v>6362</v>
      </c>
      <c r="E1354">
        <v>35.066667000000002</v>
      </c>
      <c r="F1354">
        <v>135.683333</v>
      </c>
      <c r="G1354" t="s">
        <v>7896</v>
      </c>
      <c r="H1354" t="s">
        <v>7832</v>
      </c>
      <c r="I1354">
        <v>1990</v>
      </c>
    </row>
    <row r="1355" spans="1:9" ht="15" customHeight="1" x14ac:dyDescent="0.25">
      <c r="A1355" s="115"/>
      <c r="B1355" s="114"/>
      <c r="C1355" s="19" t="s">
        <v>592</v>
      </c>
      <c r="D1355" s="20" t="s">
        <v>6362</v>
      </c>
      <c r="E1355">
        <v>38</v>
      </c>
      <c r="F1355">
        <v>23.633333</v>
      </c>
      <c r="G1355" t="s">
        <v>7813</v>
      </c>
      <c r="H1355" t="s">
        <v>7814</v>
      </c>
      <c r="I1355">
        <v>1995</v>
      </c>
    </row>
    <row r="1356" spans="1:9" ht="15" customHeight="1" x14ac:dyDescent="0.25">
      <c r="A1356" s="115"/>
      <c r="B1356" s="114"/>
      <c r="C1356" s="19" t="s">
        <v>3535</v>
      </c>
      <c r="D1356" s="20" t="s">
        <v>6362</v>
      </c>
      <c r="E1356">
        <v>50</v>
      </c>
      <c r="F1356">
        <v>10</v>
      </c>
      <c r="G1356" t="s">
        <v>7981</v>
      </c>
      <c r="H1356" t="s">
        <v>7902</v>
      </c>
      <c r="I1356">
        <v>2010</v>
      </c>
    </row>
    <row r="1357" spans="1:9" ht="15" customHeight="1" x14ac:dyDescent="0.25">
      <c r="A1357" s="115"/>
      <c r="B1357" s="114"/>
      <c r="C1357" s="19" t="s">
        <v>5120</v>
      </c>
      <c r="D1357" s="20" t="s">
        <v>6362</v>
      </c>
      <c r="E1357">
        <v>46.216667000000001</v>
      </c>
      <c r="F1357">
        <v>24.783332999999999</v>
      </c>
      <c r="G1357" t="s">
        <v>7991</v>
      </c>
      <c r="H1357" t="s">
        <v>7992</v>
      </c>
      <c r="I1357">
        <v>2019</v>
      </c>
    </row>
    <row r="1358" spans="1:9" ht="15" customHeight="1" x14ac:dyDescent="0.25">
      <c r="A1358" s="115"/>
      <c r="B1358" s="114"/>
      <c r="C1358" s="19" t="s">
        <v>5119</v>
      </c>
      <c r="D1358" s="20" t="s">
        <v>6362</v>
      </c>
      <c r="E1358">
        <v>45.7</v>
      </c>
      <c r="F1358">
        <v>-84.933333000000005</v>
      </c>
      <c r="G1358" t="s">
        <v>8136</v>
      </c>
      <c r="H1358" t="s">
        <v>7810</v>
      </c>
      <c r="I1358">
        <v>2019</v>
      </c>
    </row>
    <row r="1359" spans="1:9" ht="15" customHeight="1" x14ac:dyDescent="0.25">
      <c r="A1359" s="115"/>
      <c r="B1359" s="114"/>
      <c r="C1359" s="19" t="s">
        <v>593</v>
      </c>
      <c r="D1359" s="20" t="s">
        <v>6362</v>
      </c>
      <c r="E1359">
        <v>-24.2</v>
      </c>
      <c r="F1359">
        <v>-48.433332999999998</v>
      </c>
      <c r="G1359" t="s">
        <v>7858</v>
      </c>
      <c r="H1359" t="s">
        <v>7835</v>
      </c>
      <c r="I1359">
        <v>2010</v>
      </c>
    </row>
    <row r="1360" spans="1:9" ht="15" customHeight="1" x14ac:dyDescent="0.25">
      <c r="A1360" s="115"/>
      <c r="B1360" s="114"/>
      <c r="C1360" s="19" t="s">
        <v>7439</v>
      </c>
      <c r="D1360" s="20" t="s">
        <v>6362</v>
      </c>
      <c r="E1360">
        <v>-24.2</v>
      </c>
      <c r="F1360">
        <v>-48.433332999999998</v>
      </c>
      <c r="G1360" t="s">
        <v>7858</v>
      </c>
      <c r="H1360" t="s">
        <v>7835</v>
      </c>
      <c r="I1360">
        <v>2010</v>
      </c>
    </row>
    <row r="1361" spans="1:9" ht="15" customHeight="1" x14ac:dyDescent="0.25">
      <c r="A1361" s="115"/>
      <c r="B1361" s="114"/>
      <c r="C1361" s="19" t="s">
        <v>594</v>
      </c>
      <c r="D1361" s="20" t="s">
        <v>6362</v>
      </c>
      <c r="E1361">
        <v>-22.766667000000002</v>
      </c>
      <c r="F1361">
        <v>-48.416666999999997</v>
      </c>
      <c r="G1361" t="s">
        <v>7862</v>
      </c>
      <c r="H1361" t="s">
        <v>7832</v>
      </c>
      <c r="I1361">
        <v>2006</v>
      </c>
    </row>
    <row r="1362" spans="1:9" ht="15" customHeight="1" x14ac:dyDescent="0.25">
      <c r="A1362" s="115"/>
      <c r="B1362" s="114"/>
      <c r="C1362" s="58" t="s">
        <v>7440</v>
      </c>
      <c r="D1362" t="s">
        <v>6362</v>
      </c>
      <c r="E1362">
        <v>-31.962778</v>
      </c>
      <c r="F1362">
        <v>115.831306</v>
      </c>
      <c r="G1362" t="s">
        <v>7906</v>
      </c>
      <c r="H1362" t="s">
        <v>7907</v>
      </c>
      <c r="I1362">
        <v>2022</v>
      </c>
    </row>
    <row r="1363" spans="1:9" ht="15" customHeight="1" x14ac:dyDescent="0.25">
      <c r="A1363" s="115"/>
      <c r="B1363" s="114"/>
      <c r="C1363" s="58" t="s">
        <v>6514</v>
      </c>
      <c r="D1363" t="s">
        <v>6362</v>
      </c>
      <c r="E1363">
        <v>26.15</v>
      </c>
      <c r="F1363">
        <v>-97.983333000000002</v>
      </c>
      <c r="G1363" t="s">
        <v>7834</v>
      </c>
      <c r="H1363" t="s">
        <v>7835</v>
      </c>
      <c r="I1363">
        <v>2007</v>
      </c>
    </row>
    <row r="1364" spans="1:9" ht="15" customHeight="1" x14ac:dyDescent="0.25">
      <c r="A1364" s="115"/>
      <c r="B1364" s="114"/>
      <c r="C1364" s="19" t="s">
        <v>595</v>
      </c>
      <c r="D1364" s="20" t="s">
        <v>6362</v>
      </c>
      <c r="E1364">
        <v>31.1</v>
      </c>
      <c r="F1364">
        <v>30.933333000000001</v>
      </c>
      <c r="G1364" t="s">
        <v>7908</v>
      </c>
      <c r="H1364" t="s">
        <v>7909</v>
      </c>
      <c r="I1364">
        <v>2019</v>
      </c>
    </row>
    <row r="1365" spans="1:9" ht="15" customHeight="1" x14ac:dyDescent="0.25">
      <c r="A1365" s="115"/>
      <c r="B1365" s="114"/>
      <c r="C1365" s="58" t="s">
        <v>6515</v>
      </c>
      <c r="D1365" t="s">
        <v>6362</v>
      </c>
      <c r="E1365">
        <v>26.15</v>
      </c>
      <c r="F1365">
        <v>-97.983333000000002</v>
      </c>
      <c r="G1365" t="s">
        <v>7834</v>
      </c>
      <c r="H1365" t="s">
        <v>7835</v>
      </c>
      <c r="I1365">
        <v>2007</v>
      </c>
    </row>
    <row r="1366" spans="1:9" ht="15" customHeight="1" x14ac:dyDescent="0.25">
      <c r="A1366" s="115"/>
      <c r="B1366" s="114"/>
      <c r="C1366" s="19" t="s">
        <v>5121</v>
      </c>
      <c r="D1366" s="20" t="s">
        <v>6362</v>
      </c>
      <c r="E1366">
        <v>-36.6</v>
      </c>
      <c r="F1366">
        <v>146.783333</v>
      </c>
      <c r="G1366" t="s">
        <v>8102</v>
      </c>
      <c r="H1366" t="s">
        <v>7907</v>
      </c>
      <c r="I1366">
        <v>2019</v>
      </c>
    </row>
    <row r="1367" spans="1:9" ht="15" customHeight="1" x14ac:dyDescent="0.25">
      <c r="A1367" s="115"/>
      <c r="B1367" s="114"/>
      <c r="C1367" s="19" t="s">
        <v>596</v>
      </c>
      <c r="D1367" s="20" t="s">
        <v>6362</v>
      </c>
      <c r="E1367">
        <v>-30.333333</v>
      </c>
      <c r="F1367">
        <v>-50.833333000000003</v>
      </c>
      <c r="G1367" t="s">
        <v>7932</v>
      </c>
      <c r="H1367" t="s">
        <v>7853</v>
      </c>
      <c r="I1367">
        <v>2008</v>
      </c>
    </row>
    <row r="1368" spans="1:9" ht="15" customHeight="1" x14ac:dyDescent="0.25">
      <c r="A1368" s="115"/>
      <c r="B1368" s="114"/>
      <c r="C1368" s="19" t="s">
        <v>597</v>
      </c>
      <c r="D1368" s="20" t="s">
        <v>6362</v>
      </c>
      <c r="E1368" s="2">
        <v>-19.177831000000001</v>
      </c>
      <c r="F1368" s="2">
        <v>-48.396096999999997</v>
      </c>
      <c r="G1368" t="s">
        <v>7852</v>
      </c>
      <c r="H1368" t="s">
        <v>7853</v>
      </c>
      <c r="I1368">
        <v>2016</v>
      </c>
    </row>
    <row r="1369" spans="1:9" ht="15" customHeight="1" x14ac:dyDescent="0.25">
      <c r="A1369" s="115"/>
      <c r="B1369" s="114"/>
      <c r="C1369" s="19" t="s">
        <v>2395</v>
      </c>
      <c r="D1369" s="20" t="s">
        <v>6362</v>
      </c>
      <c r="E1369">
        <v>-18.280556000000001</v>
      </c>
      <c r="F1369" s="96">
        <v>-52.048056000000003</v>
      </c>
      <c r="G1369" t="s">
        <v>7848</v>
      </c>
      <c r="H1369" t="s">
        <v>7849</v>
      </c>
      <c r="I1369">
        <v>2018</v>
      </c>
    </row>
    <row r="1370" spans="1:9" ht="15" customHeight="1" x14ac:dyDescent="0.25">
      <c r="A1370" s="115"/>
      <c r="B1370" s="114"/>
      <c r="C1370" s="19" t="s">
        <v>7081</v>
      </c>
      <c r="D1370" s="20" t="s">
        <v>6362</v>
      </c>
      <c r="E1370">
        <v>-22.8</v>
      </c>
      <c r="F1370">
        <v>-47.033332999999999</v>
      </c>
      <c r="G1370" t="s">
        <v>7865</v>
      </c>
      <c r="H1370" t="s">
        <v>7866</v>
      </c>
      <c r="I1370">
        <v>2006</v>
      </c>
    </row>
    <row r="1371" spans="1:9" ht="15" customHeight="1" x14ac:dyDescent="0.25">
      <c r="A1371" s="115"/>
      <c r="B1371" s="114"/>
      <c r="C1371" s="19" t="s">
        <v>598</v>
      </c>
      <c r="D1371" s="20" t="s">
        <v>6362</v>
      </c>
      <c r="E1371" s="2">
        <v>-19.177831000000001</v>
      </c>
      <c r="F1371" s="2">
        <v>-48.396096999999997</v>
      </c>
      <c r="G1371" t="s">
        <v>7852</v>
      </c>
      <c r="H1371" t="s">
        <v>7853</v>
      </c>
      <c r="I1371">
        <v>2016</v>
      </c>
    </row>
    <row r="1372" spans="1:9" ht="15" customHeight="1" x14ac:dyDescent="0.25">
      <c r="A1372" s="115"/>
      <c r="B1372" s="114"/>
      <c r="C1372" s="19" t="s">
        <v>599</v>
      </c>
      <c r="D1372" s="20" t="s">
        <v>6362</v>
      </c>
      <c r="E1372" s="2">
        <v>-19.177831000000001</v>
      </c>
      <c r="F1372" s="2">
        <v>-48.396096999999997</v>
      </c>
      <c r="G1372" t="s">
        <v>7852</v>
      </c>
      <c r="H1372" t="s">
        <v>7853</v>
      </c>
      <c r="I1372">
        <v>2016</v>
      </c>
    </row>
    <row r="1373" spans="1:9" ht="15" customHeight="1" x14ac:dyDescent="0.25">
      <c r="A1373" s="115"/>
      <c r="B1373" s="114"/>
      <c r="C1373" s="19" t="s">
        <v>5122</v>
      </c>
      <c r="D1373" s="20" t="s">
        <v>6362</v>
      </c>
      <c r="E1373">
        <v>-12.941632999999999</v>
      </c>
      <c r="F1373">
        <v>-38.354759999999999</v>
      </c>
      <c r="G1373" t="s">
        <v>8012</v>
      </c>
      <c r="H1373" t="s">
        <v>7853</v>
      </c>
      <c r="I1373">
        <v>2006</v>
      </c>
    </row>
    <row r="1374" spans="1:9" ht="15" customHeight="1" x14ac:dyDescent="0.25">
      <c r="A1374" s="115"/>
      <c r="B1374" s="114"/>
      <c r="C1374" s="19" t="s">
        <v>2923</v>
      </c>
      <c r="D1374" s="20" t="s">
        <v>6362</v>
      </c>
      <c r="E1374">
        <v>-32.533332999999999</v>
      </c>
      <c r="F1374">
        <v>-68.95</v>
      </c>
      <c r="G1374" t="s">
        <v>7953</v>
      </c>
      <c r="H1374" t="s">
        <v>7946</v>
      </c>
      <c r="I1374">
        <v>2012</v>
      </c>
    </row>
    <row r="1375" spans="1:9" ht="15" customHeight="1" x14ac:dyDescent="0.25">
      <c r="A1375" s="115"/>
      <c r="B1375" s="114"/>
      <c r="C1375" s="19" t="s">
        <v>5123</v>
      </c>
      <c r="D1375" s="20" t="s">
        <v>6362</v>
      </c>
      <c r="E1375">
        <v>45.25</v>
      </c>
      <c r="F1375">
        <v>-110.75</v>
      </c>
      <c r="G1375" t="s">
        <v>7886</v>
      </c>
      <c r="H1375" t="s">
        <v>7835</v>
      </c>
      <c r="I1375">
        <v>2018</v>
      </c>
    </row>
    <row r="1376" spans="1:9" ht="15" customHeight="1" x14ac:dyDescent="0.25">
      <c r="A1376" s="115"/>
      <c r="B1376" s="114"/>
      <c r="C1376" s="62" t="s">
        <v>7219</v>
      </c>
      <c r="D1376" t="s">
        <v>6362</v>
      </c>
      <c r="E1376">
        <v>31.833333</v>
      </c>
      <c r="F1376">
        <v>92.733333000000002</v>
      </c>
      <c r="G1376" t="s">
        <v>7930</v>
      </c>
      <c r="H1376" t="s">
        <v>7849</v>
      </c>
      <c r="I1376">
        <v>2020</v>
      </c>
    </row>
    <row r="1377" spans="1:9" ht="15" customHeight="1" x14ac:dyDescent="0.25">
      <c r="A1377" s="115"/>
      <c r="B1377" s="114"/>
      <c r="C1377" s="19" t="s">
        <v>3102</v>
      </c>
      <c r="D1377" s="20" t="s">
        <v>6362</v>
      </c>
      <c r="E1377">
        <v>-20.42774</v>
      </c>
      <c r="F1377">
        <v>57.450059000000003</v>
      </c>
      <c r="G1377" t="s">
        <v>7877</v>
      </c>
      <c r="H1377" t="s">
        <v>7878</v>
      </c>
      <c r="I1377">
        <v>2009</v>
      </c>
    </row>
    <row r="1378" spans="1:9" ht="15" customHeight="1" x14ac:dyDescent="0.25">
      <c r="A1378" s="115"/>
      <c r="B1378" s="114"/>
      <c r="C1378" s="19" t="s">
        <v>600</v>
      </c>
      <c r="D1378" s="20" t="s">
        <v>6362</v>
      </c>
      <c r="E1378">
        <v>-30.333333</v>
      </c>
      <c r="F1378">
        <v>-50.833333000000003</v>
      </c>
      <c r="G1378" t="s">
        <v>7932</v>
      </c>
      <c r="H1378" t="s">
        <v>7853</v>
      </c>
      <c r="I1378">
        <v>2008</v>
      </c>
    </row>
    <row r="1379" spans="1:9" ht="15" customHeight="1" x14ac:dyDescent="0.25">
      <c r="A1379" s="115"/>
      <c r="B1379" s="114"/>
      <c r="C1379" s="19" t="s">
        <v>5124</v>
      </c>
      <c r="D1379" s="20" t="s">
        <v>6362</v>
      </c>
      <c r="E1379">
        <v>-30</v>
      </c>
      <c r="F1379">
        <v>-51.3</v>
      </c>
      <c r="G1379" t="s">
        <v>7863</v>
      </c>
      <c r="H1379" t="s">
        <v>7864</v>
      </c>
      <c r="I1379">
        <v>2019</v>
      </c>
    </row>
    <row r="1380" spans="1:9" ht="15" customHeight="1" x14ac:dyDescent="0.25">
      <c r="A1380" s="115"/>
      <c r="B1380" s="114"/>
      <c r="C1380" s="58" t="s">
        <v>7691</v>
      </c>
      <c r="D1380" t="s">
        <v>6362</v>
      </c>
      <c r="E1380">
        <v>50.201428999999997</v>
      </c>
      <c r="F1380">
        <v>17.412061999999999</v>
      </c>
      <c r="G1380" t="s">
        <v>7650</v>
      </c>
      <c r="H1380" s="9" t="s">
        <v>7895</v>
      </c>
      <c r="I1380">
        <v>2022</v>
      </c>
    </row>
    <row r="1381" spans="1:9" ht="15" customHeight="1" x14ac:dyDescent="0.25">
      <c r="A1381" s="115"/>
      <c r="B1381" s="114"/>
      <c r="C1381" s="19" t="s">
        <v>601</v>
      </c>
      <c r="D1381" s="20" t="s">
        <v>6362</v>
      </c>
      <c r="E1381">
        <v>-29.566666999999999</v>
      </c>
      <c r="F1381">
        <v>17.95</v>
      </c>
      <c r="G1381" t="s">
        <v>7807</v>
      </c>
      <c r="H1381" t="s">
        <v>7808</v>
      </c>
      <c r="I1381">
        <v>1994</v>
      </c>
    </row>
    <row r="1382" spans="1:9" ht="15" customHeight="1" x14ac:dyDescent="0.25">
      <c r="A1382" s="115"/>
      <c r="B1382" s="114"/>
      <c r="C1382" s="19" t="s">
        <v>2756</v>
      </c>
      <c r="D1382" s="20" t="s">
        <v>6362</v>
      </c>
      <c r="E1382">
        <v>53.816667000000002</v>
      </c>
      <c r="F1382">
        <v>-2.016667</v>
      </c>
      <c r="G1382" t="s">
        <v>8118</v>
      </c>
      <c r="H1382" t="s">
        <v>7845</v>
      </c>
      <c r="I1382">
        <v>2016</v>
      </c>
    </row>
    <row r="1383" spans="1:9" ht="15" customHeight="1" x14ac:dyDescent="0.25">
      <c r="A1383" s="115"/>
      <c r="B1383" s="114"/>
      <c r="C1383" s="19" t="s">
        <v>6371</v>
      </c>
      <c r="D1383" s="20" t="s">
        <v>6363</v>
      </c>
      <c r="E1383">
        <v>34</v>
      </c>
      <c r="F1383">
        <v>-96.85</v>
      </c>
      <c r="G1383" t="s">
        <v>8142</v>
      </c>
      <c r="H1383" t="s">
        <v>7814</v>
      </c>
      <c r="I1383">
        <v>1978</v>
      </c>
    </row>
    <row r="1384" spans="1:9" ht="15" customHeight="1" x14ac:dyDescent="0.25">
      <c r="A1384" s="115"/>
      <c r="B1384" s="114"/>
      <c r="C1384" s="19" t="s">
        <v>6372</v>
      </c>
      <c r="D1384" s="20" t="s">
        <v>6362</v>
      </c>
      <c r="E1384">
        <v>34</v>
      </c>
      <c r="F1384">
        <v>-96.85</v>
      </c>
      <c r="G1384" t="s">
        <v>8142</v>
      </c>
      <c r="H1384" t="s">
        <v>7814</v>
      </c>
      <c r="I1384">
        <v>1978</v>
      </c>
    </row>
    <row r="1385" spans="1:9" ht="15" customHeight="1" x14ac:dyDescent="0.25">
      <c r="A1385" s="115"/>
      <c r="B1385" s="114"/>
      <c r="C1385" s="19" t="s">
        <v>6151</v>
      </c>
      <c r="D1385" s="20" t="s">
        <v>6362</v>
      </c>
      <c r="E1385">
        <v>37.700000000000003</v>
      </c>
      <c r="F1385">
        <v>-119.55</v>
      </c>
      <c r="G1385" t="s">
        <v>7976</v>
      </c>
      <c r="H1385" t="s">
        <v>7847</v>
      </c>
      <c r="I1385">
        <v>2020</v>
      </c>
    </row>
    <row r="1386" spans="1:9" ht="15" customHeight="1" x14ac:dyDescent="0.25">
      <c r="A1386" s="115"/>
      <c r="B1386" s="114"/>
      <c r="C1386" s="19" t="s">
        <v>6150</v>
      </c>
      <c r="D1386" s="20" t="s">
        <v>6362</v>
      </c>
      <c r="E1386">
        <v>46.366667</v>
      </c>
      <c r="F1386">
        <v>-97.266666999999998</v>
      </c>
      <c r="G1386" t="s">
        <v>8002</v>
      </c>
      <c r="H1386" t="s">
        <v>8003</v>
      </c>
      <c r="I1386">
        <v>2019</v>
      </c>
    </row>
    <row r="1387" spans="1:9" ht="15" customHeight="1" x14ac:dyDescent="0.25">
      <c r="A1387" s="115"/>
      <c r="B1387" s="114"/>
      <c r="C1387" s="19" t="s">
        <v>3759</v>
      </c>
      <c r="D1387" s="20" t="s">
        <v>6362</v>
      </c>
      <c r="E1387">
        <v>36.950000000000003</v>
      </c>
      <c r="F1387">
        <v>-92.933333000000005</v>
      </c>
      <c r="G1387" t="s">
        <v>8010</v>
      </c>
      <c r="H1387" t="s">
        <v>7830</v>
      </c>
      <c r="I1387">
        <v>2012</v>
      </c>
    </row>
    <row r="1388" spans="1:9" ht="15" customHeight="1" x14ac:dyDescent="0.25">
      <c r="A1388" s="115"/>
      <c r="B1388" s="114"/>
      <c r="C1388" s="19" t="s">
        <v>602</v>
      </c>
      <c r="D1388" s="20" t="s">
        <v>6362</v>
      </c>
      <c r="E1388">
        <v>41.588602999999999</v>
      </c>
      <c r="F1388">
        <v>2.5801810000000001</v>
      </c>
      <c r="G1388" t="s">
        <v>7977</v>
      </c>
      <c r="H1388" t="s">
        <v>7895</v>
      </c>
      <c r="I1388">
        <v>1997</v>
      </c>
    </row>
    <row r="1389" spans="1:9" ht="15" customHeight="1" x14ac:dyDescent="0.25">
      <c r="A1389" s="115"/>
      <c r="B1389" s="114"/>
      <c r="C1389" s="19" t="s">
        <v>5125</v>
      </c>
      <c r="D1389" s="20" t="s">
        <v>6362</v>
      </c>
      <c r="E1389">
        <v>39.774475000000002</v>
      </c>
      <c r="F1389">
        <v>3.1292610000000001</v>
      </c>
      <c r="G1389" t="s">
        <v>7901</v>
      </c>
      <c r="H1389" t="s">
        <v>7902</v>
      </c>
      <c r="I1389">
        <v>2017</v>
      </c>
    </row>
    <row r="1390" spans="1:9" ht="15" customHeight="1" x14ac:dyDescent="0.25">
      <c r="A1390" s="115"/>
      <c r="B1390" s="114"/>
      <c r="C1390" s="19" t="s">
        <v>603</v>
      </c>
      <c r="D1390" s="20" t="s">
        <v>6362</v>
      </c>
      <c r="E1390">
        <v>-22.766667000000002</v>
      </c>
      <c r="F1390">
        <v>-48.416666999999997</v>
      </c>
      <c r="G1390" t="s">
        <v>7862</v>
      </c>
      <c r="H1390" t="s">
        <v>7832</v>
      </c>
      <c r="I1390">
        <v>2006</v>
      </c>
    </row>
    <row r="1391" spans="1:9" ht="15" customHeight="1" x14ac:dyDescent="0.25">
      <c r="A1391" s="115"/>
      <c r="B1391" s="114"/>
      <c r="C1391" s="19" t="s">
        <v>3760</v>
      </c>
      <c r="D1391" s="20" t="s">
        <v>6362</v>
      </c>
      <c r="E1391">
        <v>36.950000000000003</v>
      </c>
      <c r="F1391">
        <v>-92.933333000000005</v>
      </c>
      <c r="G1391" t="s">
        <v>8010</v>
      </c>
      <c r="H1391" t="s">
        <v>7830</v>
      </c>
      <c r="I1391">
        <v>2012</v>
      </c>
    </row>
    <row r="1392" spans="1:9" ht="15" customHeight="1" x14ac:dyDescent="0.25">
      <c r="A1392" s="115"/>
      <c r="B1392" s="114"/>
      <c r="C1392" s="19" t="s">
        <v>3761</v>
      </c>
      <c r="D1392" s="20" t="s">
        <v>6362</v>
      </c>
      <c r="E1392">
        <v>36.950000000000003</v>
      </c>
      <c r="F1392">
        <v>-92.933333000000005</v>
      </c>
      <c r="G1392" t="s">
        <v>8010</v>
      </c>
      <c r="H1392" t="s">
        <v>7830</v>
      </c>
      <c r="I1392">
        <v>2012</v>
      </c>
    </row>
    <row r="1393" spans="1:9" ht="15" customHeight="1" x14ac:dyDescent="0.25">
      <c r="A1393" s="115"/>
      <c r="B1393" s="114"/>
      <c r="C1393" s="19" t="s">
        <v>6153</v>
      </c>
      <c r="D1393" s="20" t="s">
        <v>6362</v>
      </c>
      <c r="E1393">
        <v>39.824722000000001</v>
      </c>
      <c r="F1393">
        <v>-81.748889000000005</v>
      </c>
      <c r="G1393" t="s">
        <v>7979</v>
      </c>
      <c r="H1393" t="s">
        <v>7980</v>
      </c>
      <c r="I1393">
        <v>2013</v>
      </c>
    </row>
    <row r="1394" spans="1:9" ht="15" customHeight="1" x14ac:dyDescent="0.25">
      <c r="A1394" s="115"/>
      <c r="B1394" s="114"/>
      <c r="C1394" s="19" t="s">
        <v>6152</v>
      </c>
      <c r="D1394" s="20" t="s">
        <v>6362</v>
      </c>
      <c r="E1394">
        <v>39.824722000000001</v>
      </c>
      <c r="F1394">
        <v>-81.748889000000005</v>
      </c>
      <c r="G1394" t="s">
        <v>7979</v>
      </c>
      <c r="H1394" t="s">
        <v>7980</v>
      </c>
      <c r="I1394">
        <v>2013</v>
      </c>
    </row>
    <row r="1395" spans="1:9" ht="15" customHeight="1" x14ac:dyDescent="0.25">
      <c r="A1395" s="115"/>
      <c r="B1395" s="114"/>
      <c r="C1395" s="19" t="s">
        <v>4149</v>
      </c>
      <c r="D1395" s="20" t="s">
        <v>6362</v>
      </c>
      <c r="E1395">
        <v>60</v>
      </c>
      <c r="F1395">
        <v>7</v>
      </c>
      <c r="G1395" t="s">
        <v>7973</v>
      </c>
      <c r="H1395" t="s">
        <v>7895</v>
      </c>
      <c r="I1395">
        <v>2008</v>
      </c>
    </row>
    <row r="1396" spans="1:9" ht="15" customHeight="1" x14ac:dyDescent="0.25">
      <c r="A1396" s="115"/>
      <c r="B1396" s="114"/>
      <c r="C1396" s="58" t="s">
        <v>7582</v>
      </c>
      <c r="D1396" t="s">
        <v>6362</v>
      </c>
      <c r="E1396">
        <v>27.002444000000001</v>
      </c>
      <c r="F1396">
        <v>100.180528</v>
      </c>
      <c r="G1396" t="s">
        <v>7872</v>
      </c>
      <c r="H1396" t="s">
        <v>7873</v>
      </c>
      <c r="I1396">
        <v>2021</v>
      </c>
    </row>
    <row r="1397" spans="1:9" ht="15" customHeight="1" x14ac:dyDescent="0.25">
      <c r="A1397" s="115"/>
      <c r="B1397" s="114"/>
      <c r="C1397" s="19" t="s">
        <v>5130</v>
      </c>
      <c r="D1397" s="20" t="s">
        <v>6362</v>
      </c>
      <c r="E1397">
        <v>-0.78333299999999995</v>
      </c>
      <c r="F1397">
        <v>-91.066666999999995</v>
      </c>
      <c r="G1397" t="s">
        <v>8025</v>
      </c>
      <c r="H1397" t="s">
        <v>7820</v>
      </c>
      <c r="I1397">
        <v>2012</v>
      </c>
    </row>
    <row r="1398" spans="1:9" ht="15" customHeight="1" x14ac:dyDescent="0.25">
      <c r="A1398" s="115"/>
      <c r="B1398" s="114"/>
      <c r="C1398" s="19" t="s">
        <v>5129</v>
      </c>
      <c r="D1398" s="20" t="s">
        <v>6362</v>
      </c>
      <c r="E1398">
        <v>-0.78333299999999995</v>
      </c>
      <c r="F1398">
        <v>-91.066666999999995</v>
      </c>
      <c r="G1398" t="s">
        <v>8025</v>
      </c>
      <c r="H1398" t="s">
        <v>7820</v>
      </c>
      <c r="I1398">
        <v>2012</v>
      </c>
    </row>
    <row r="1399" spans="1:9" ht="15" customHeight="1" x14ac:dyDescent="0.25">
      <c r="A1399" s="115"/>
      <c r="B1399" s="114"/>
      <c r="C1399" s="19" t="s">
        <v>5128</v>
      </c>
      <c r="D1399" s="20" t="s">
        <v>6362</v>
      </c>
      <c r="E1399">
        <v>-0.78333299999999995</v>
      </c>
      <c r="F1399">
        <v>-91.066666999999995</v>
      </c>
      <c r="G1399" t="s">
        <v>8025</v>
      </c>
      <c r="H1399" t="s">
        <v>7820</v>
      </c>
      <c r="I1399">
        <v>2012</v>
      </c>
    </row>
    <row r="1400" spans="1:9" ht="15" customHeight="1" x14ac:dyDescent="0.25">
      <c r="A1400" s="115"/>
      <c r="B1400" s="114"/>
      <c r="C1400" s="19" t="s">
        <v>5127</v>
      </c>
      <c r="D1400" s="20" t="s">
        <v>6362</v>
      </c>
      <c r="E1400">
        <v>-0.78333299999999995</v>
      </c>
      <c r="F1400">
        <v>-91.066666999999995</v>
      </c>
      <c r="G1400" t="s">
        <v>8025</v>
      </c>
      <c r="H1400" t="s">
        <v>7820</v>
      </c>
      <c r="I1400">
        <v>2012</v>
      </c>
    </row>
    <row r="1401" spans="1:9" ht="15" customHeight="1" x14ac:dyDescent="0.25">
      <c r="A1401" s="115"/>
      <c r="B1401" s="114"/>
      <c r="C1401" s="19" t="s">
        <v>5126</v>
      </c>
      <c r="D1401" s="20" t="s">
        <v>6362</v>
      </c>
      <c r="E1401">
        <v>-0.78333299999999995</v>
      </c>
      <c r="F1401">
        <v>-91.066666999999995</v>
      </c>
      <c r="G1401" t="s">
        <v>8025</v>
      </c>
      <c r="H1401" t="s">
        <v>7820</v>
      </c>
      <c r="I1401">
        <v>2012</v>
      </c>
    </row>
    <row r="1402" spans="1:9" ht="15" customHeight="1" x14ac:dyDescent="0.25">
      <c r="A1402" s="115"/>
      <c r="B1402" s="114"/>
      <c r="C1402" s="19" t="s">
        <v>2876</v>
      </c>
      <c r="D1402" s="20" t="s">
        <v>6362</v>
      </c>
      <c r="E1402">
        <v>-0.61666699999999997</v>
      </c>
      <c r="F1402">
        <v>-90.3</v>
      </c>
      <c r="G1402" t="s">
        <v>7823</v>
      </c>
      <c r="H1402" t="s">
        <v>7814</v>
      </c>
      <c r="I1402">
        <v>1987</v>
      </c>
    </row>
    <row r="1403" spans="1:9" ht="15" customHeight="1" x14ac:dyDescent="0.25">
      <c r="A1403" s="115"/>
      <c r="B1403" s="114"/>
      <c r="C1403" s="19" t="s">
        <v>604</v>
      </c>
      <c r="D1403" s="20" t="s">
        <v>6362</v>
      </c>
      <c r="E1403">
        <v>-30.333333</v>
      </c>
      <c r="F1403">
        <v>-50.833333000000003</v>
      </c>
      <c r="G1403" t="s">
        <v>7932</v>
      </c>
      <c r="H1403" t="s">
        <v>7853</v>
      </c>
      <c r="I1403">
        <v>2008</v>
      </c>
    </row>
    <row r="1404" spans="1:9" ht="15" customHeight="1" x14ac:dyDescent="0.25">
      <c r="A1404" s="115"/>
      <c r="B1404" s="114"/>
      <c r="C1404" s="19" t="s">
        <v>2848</v>
      </c>
      <c r="D1404" s="20" t="s">
        <v>6362</v>
      </c>
      <c r="E1404">
        <v>38</v>
      </c>
      <c r="F1404">
        <v>23.633333</v>
      </c>
      <c r="G1404" t="s">
        <v>7813</v>
      </c>
      <c r="H1404" t="s">
        <v>7814</v>
      </c>
      <c r="I1404">
        <v>1995</v>
      </c>
    </row>
    <row r="1405" spans="1:9" ht="15" customHeight="1" x14ac:dyDescent="0.25">
      <c r="A1405" s="115"/>
      <c r="B1405" s="114"/>
      <c r="C1405" s="19" t="s">
        <v>2849</v>
      </c>
      <c r="D1405" s="20" t="s">
        <v>6362</v>
      </c>
      <c r="E1405">
        <v>38</v>
      </c>
      <c r="F1405">
        <v>23.633333</v>
      </c>
      <c r="G1405" t="s">
        <v>7813</v>
      </c>
      <c r="H1405" t="s">
        <v>7814</v>
      </c>
      <c r="I1405">
        <v>1995</v>
      </c>
    </row>
    <row r="1406" spans="1:9" ht="15" customHeight="1" x14ac:dyDescent="0.25">
      <c r="A1406" s="115"/>
      <c r="B1406" s="114"/>
      <c r="C1406" s="19" t="s">
        <v>3504</v>
      </c>
      <c r="D1406" s="20" t="s">
        <v>6362</v>
      </c>
      <c r="E1406">
        <v>56.072499999999998</v>
      </c>
      <c r="F1406">
        <v>9.2755559999999999</v>
      </c>
      <c r="G1406" t="s">
        <v>8123</v>
      </c>
      <c r="H1406" t="s">
        <v>7946</v>
      </c>
      <c r="I1406">
        <v>2009</v>
      </c>
    </row>
    <row r="1407" spans="1:9" ht="15" customHeight="1" x14ac:dyDescent="0.25">
      <c r="A1407" s="115"/>
      <c r="B1407" s="114"/>
      <c r="C1407" s="19" t="s">
        <v>2850</v>
      </c>
      <c r="D1407" s="20" t="s">
        <v>6362</v>
      </c>
      <c r="E1407">
        <v>38</v>
      </c>
      <c r="F1407">
        <v>23.633333</v>
      </c>
      <c r="G1407" t="s">
        <v>7813</v>
      </c>
      <c r="H1407" t="s">
        <v>7814</v>
      </c>
      <c r="I1407">
        <v>1995</v>
      </c>
    </row>
    <row r="1408" spans="1:9" ht="15" customHeight="1" x14ac:dyDescent="0.25">
      <c r="A1408" s="115"/>
      <c r="B1408" s="114"/>
      <c r="C1408" s="19" t="s">
        <v>2778</v>
      </c>
      <c r="D1408" s="20" t="s">
        <v>6362</v>
      </c>
      <c r="E1408">
        <v>53.816667000000002</v>
      </c>
      <c r="F1408">
        <v>-2.016667</v>
      </c>
      <c r="G1408" t="s">
        <v>8118</v>
      </c>
      <c r="H1408" t="s">
        <v>7845</v>
      </c>
      <c r="I1408">
        <v>2016</v>
      </c>
    </row>
    <row r="1409" spans="1:9" ht="15" customHeight="1" x14ac:dyDescent="0.25">
      <c r="A1409" s="115"/>
      <c r="B1409" s="114"/>
      <c r="C1409" s="19" t="s">
        <v>6154</v>
      </c>
      <c r="D1409" s="20" t="s">
        <v>6362</v>
      </c>
      <c r="E1409">
        <v>37.700000000000003</v>
      </c>
      <c r="F1409">
        <v>-119.55</v>
      </c>
      <c r="G1409" t="s">
        <v>7976</v>
      </c>
      <c r="H1409" t="s">
        <v>7847</v>
      </c>
      <c r="I1409">
        <v>2020</v>
      </c>
    </row>
    <row r="1410" spans="1:9" ht="15" customHeight="1" x14ac:dyDescent="0.25">
      <c r="A1410" s="115"/>
      <c r="B1410" s="114"/>
      <c r="C1410" s="19" t="s">
        <v>605</v>
      </c>
      <c r="D1410" s="20" t="s">
        <v>6362</v>
      </c>
      <c r="E1410">
        <v>-29.566666999999999</v>
      </c>
      <c r="F1410">
        <v>17.95</v>
      </c>
      <c r="G1410" t="s">
        <v>7807</v>
      </c>
      <c r="H1410" t="s">
        <v>7808</v>
      </c>
      <c r="I1410">
        <v>1994</v>
      </c>
    </row>
    <row r="1411" spans="1:9" ht="15" customHeight="1" x14ac:dyDescent="0.25">
      <c r="A1411" s="115"/>
      <c r="B1411" s="114"/>
      <c r="C1411" s="19" t="s">
        <v>606</v>
      </c>
      <c r="D1411" s="20" t="s">
        <v>6362</v>
      </c>
      <c r="E1411">
        <v>-24.2</v>
      </c>
      <c r="F1411">
        <v>-48.433332999999998</v>
      </c>
      <c r="G1411" t="s">
        <v>7858</v>
      </c>
      <c r="H1411" t="s">
        <v>7835</v>
      </c>
      <c r="I1411">
        <v>2010</v>
      </c>
    </row>
    <row r="1412" spans="1:9" ht="15" customHeight="1" x14ac:dyDescent="0.25">
      <c r="A1412" s="115"/>
      <c r="B1412" s="114"/>
      <c r="C1412" s="19" t="s">
        <v>607</v>
      </c>
      <c r="D1412" s="20" t="s">
        <v>6362</v>
      </c>
      <c r="E1412">
        <v>-29.566666999999999</v>
      </c>
      <c r="F1412">
        <v>17.95</v>
      </c>
      <c r="G1412" t="s">
        <v>7807</v>
      </c>
      <c r="H1412" t="s">
        <v>7808</v>
      </c>
      <c r="I1412">
        <v>1994</v>
      </c>
    </row>
    <row r="1413" spans="1:9" ht="15" customHeight="1" x14ac:dyDescent="0.25">
      <c r="A1413" s="115"/>
      <c r="B1413" s="114"/>
      <c r="C1413" s="58" t="s">
        <v>6516</v>
      </c>
      <c r="D1413" t="s">
        <v>6362</v>
      </c>
      <c r="E1413">
        <v>-31.65</v>
      </c>
      <c r="F1413">
        <v>-52.55</v>
      </c>
      <c r="G1413" t="s">
        <v>7836</v>
      </c>
      <c r="H1413" t="s">
        <v>7837</v>
      </c>
      <c r="I1413">
        <v>2017</v>
      </c>
    </row>
    <row r="1414" spans="1:9" ht="15" customHeight="1" x14ac:dyDescent="0.25">
      <c r="A1414" s="115"/>
      <c r="B1414" s="114"/>
      <c r="C1414" s="58" t="s">
        <v>7692</v>
      </c>
      <c r="D1414" t="s">
        <v>6362</v>
      </c>
      <c r="E1414">
        <v>35.341031000000001</v>
      </c>
      <c r="F1414">
        <v>-111.683217</v>
      </c>
      <c r="G1414" t="s">
        <v>7648</v>
      </c>
      <c r="H1414" s="9" t="s">
        <v>8961</v>
      </c>
      <c r="I1414">
        <v>2021</v>
      </c>
    </row>
    <row r="1415" spans="1:9" ht="15" customHeight="1" x14ac:dyDescent="0.25">
      <c r="A1415" s="115"/>
      <c r="B1415" s="114"/>
      <c r="C1415" s="19" t="s">
        <v>5131</v>
      </c>
      <c r="D1415" s="20" t="s">
        <v>6362</v>
      </c>
      <c r="E1415">
        <v>51.9</v>
      </c>
      <c r="F1415">
        <v>9.8000000000000007</v>
      </c>
      <c r="G1415" t="s">
        <v>7965</v>
      </c>
      <c r="H1415" t="s">
        <v>7830</v>
      </c>
      <c r="I1415">
        <v>2019</v>
      </c>
    </row>
    <row r="1416" spans="1:9" ht="15" customHeight="1" x14ac:dyDescent="0.25">
      <c r="A1416" s="115"/>
      <c r="B1416" s="114"/>
      <c r="C1416" s="19" t="s">
        <v>608</v>
      </c>
      <c r="D1416" s="20" t="s">
        <v>6362</v>
      </c>
      <c r="E1416">
        <v>-33.000000999999997</v>
      </c>
      <c r="F1416">
        <v>-69.283332999999999</v>
      </c>
      <c r="G1416" t="s">
        <v>7969</v>
      </c>
      <c r="H1416" t="s">
        <v>7970</v>
      </c>
      <c r="I1416">
        <v>2002</v>
      </c>
    </row>
    <row r="1417" spans="1:9" ht="15" customHeight="1" x14ac:dyDescent="0.25">
      <c r="A1417" s="115"/>
      <c r="B1417" s="114"/>
      <c r="C1417" s="19" t="s">
        <v>3246</v>
      </c>
      <c r="D1417" s="20" t="s">
        <v>6362</v>
      </c>
      <c r="E1417">
        <v>-36.416666999999997</v>
      </c>
      <c r="F1417">
        <v>148.33333300000001</v>
      </c>
      <c r="G1417" t="s">
        <v>7964</v>
      </c>
      <c r="H1417" t="s">
        <v>7907</v>
      </c>
      <c r="I1417">
        <v>1988</v>
      </c>
    </row>
    <row r="1418" spans="1:9" ht="15" customHeight="1" x14ac:dyDescent="0.25">
      <c r="A1418" s="115"/>
      <c r="B1418" s="114"/>
      <c r="C1418" s="19" t="s">
        <v>5132</v>
      </c>
      <c r="D1418" s="20" t="s">
        <v>6362</v>
      </c>
      <c r="E1418">
        <v>-30</v>
      </c>
      <c r="F1418">
        <v>-51.3</v>
      </c>
      <c r="G1418" t="s">
        <v>7863</v>
      </c>
      <c r="H1418" t="s">
        <v>7864</v>
      </c>
      <c r="I1418">
        <v>2019</v>
      </c>
    </row>
    <row r="1419" spans="1:9" ht="15" customHeight="1" x14ac:dyDescent="0.25">
      <c r="A1419" s="115"/>
      <c r="B1419" s="114"/>
      <c r="C1419" s="37" t="s">
        <v>6155</v>
      </c>
      <c r="D1419" s="20" t="s">
        <v>6362</v>
      </c>
      <c r="E1419">
        <v>45.531944000000003</v>
      </c>
      <c r="F1419">
        <v>12.734999999999999</v>
      </c>
      <c r="G1419" t="s">
        <v>7978</v>
      </c>
      <c r="H1419" t="s">
        <v>7812</v>
      </c>
      <c r="I1419">
        <v>2019</v>
      </c>
    </row>
    <row r="1420" spans="1:9" ht="15" customHeight="1" x14ac:dyDescent="0.25">
      <c r="A1420" s="115"/>
      <c r="B1420" s="114"/>
      <c r="C1420" s="19" t="s">
        <v>5133</v>
      </c>
      <c r="D1420" s="20" t="s">
        <v>6362</v>
      </c>
      <c r="E1420">
        <v>45.25</v>
      </c>
      <c r="F1420">
        <v>-110.75</v>
      </c>
      <c r="G1420" t="s">
        <v>7886</v>
      </c>
      <c r="H1420" t="s">
        <v>7835</v>
      </c>
      <c r="I1420">
        <v>2018</v>
      </c>
    </row>
    <row r="1421" spans="1:9" ht="15" customHeight="1" x14ac:dyDescent="0.25">
      <c r="A1421" s="115"/>
      <c r="B1421" s="114"/>
      <c r="C1421" s="19" t="s">
        <v>2779</v>
      </c>
      <c r="D1421" s="20" t="s">
        <v>6362</v>
      </c>
      <c r="E1421">
        <v>53.816667000000002</v>
      </c>
      <c r="F1421">
        <v>-2.016667</v>
      </c>
      <c r="G1421" t="s">
        <v>8118</v>
      </c>
      <c r="H1421" t="s">
        <v>7845</v>
      </c>
      <c r="I1421">
        <v>2016</v>
      </c>
    </row>
    <row r="1422" spans="1:9" ht="15" customHeight="1" x14ac:dyDescent="0.25">
      <c r="A1422" s="115"/>
      <c r="B1422" s="114"/>
      <c r="C1422" s="19" t="s">
        <v>3298</v>
      </c>
      <c r="D1422" s="20" t="s">
        <v>6362</v>
      </c>
      <c r="E1422">
        <v>32.383333</v>
      </c>
      <c r="F1422">
        <v>35.133333</v>
      </c>
      <c r="G1422" t="s">
        <v>7974</v>
      </c>
      <c r="H1422" t="s">
        <v>7975</v>
      </c>
      <c r="I1422">
        <v>2015</v>
      </c>
    </row>
    <row r="1423" spans="1:9" ht="15" customHeight="1" x14ac:dyDescent="0.25">
      <c r="A1423" s="115"/>
      <c r="B1423" s="114"/>
      <c r="C1423" s="58" t="s">
        <v>7220</v>
      </c>
      <c r="D1423" t="s">
        <v>6362</v>
      </c>
      <c r="E1423">
        <v>27.002777999999999</v>
      </c>
      <c r="F1423">
        <v>100.20138900000001</v>
      </c>
      <c r="G1423" t="s">
        <v>7993</v>
      </c>
      <c r="H1423" t="s">
        <v>7994</v>
      </c>
      <c r="I1423">
        <v>2016</v>
      </c>
    </row>
    <row r="1424" spans="1:9" ht="15" customHeight="1" x14ac:dyDescent="0.25">
      <c r="A1424" s="115"/>
      <c r="B1424" s="114"/>
      <c r="C1424" s="19" t="s">
        <v>3247</v>
      </c>
      <c r="D1424" s="20" t="s">
        <v>6362</v>
      </c>
      <c r="E1424">
        <v>-36.416666999999997</v>
      </c>
      <c r="F1424">
        <v>148.33333300000001</v>
      </c>
      <c r="G1424" t="s">
        <v>7964</v>
      </c>
      <c r="H1424" t="s">
        <v>7907</v>
      </c>
      <c r="I1424">
        <v>1988</v>
      </c>
    </row>
    <row r="1425" spans="1:9" ht="15" customHeight="1" x14ac:dyDescent="0.25">
      <c r="A1425" s="115"/>
      <c r="B1425" s="114"/>
      <c r="C1425" s="19" t="s">
        <v>609</v>
      </c>
      <c r="D1425" s="20" t="s">
        <v>6362</v>
      </c>
      <c r="E1425">
        <v>-30.333333</v>
      </c>
      <c r="F1425">
        <v>-50.833333000000003</v>
      </c>
      <c r="G1425" t="s">
        <v>7932</v>
      </c>
      <c r="H1425" t="s">
        <v>7853</v>
      </c>
      <c r="I1425">
        <v>2008</v>
      </c>
    </row>
    <row r="1426" spans="1:9" ht="15" customHeight="1" x14ac:dyDescent="0.25">
      <c r="A1426" s="115"/>
      <c r="B1426" s="114"/>
      <c r="C1426" s="19" t="s">
        <v>610</v>
      </c>
      <c r="D1426" s="20" t="s">
        <v>6362</v>
      </c>
      <c r="E1426">
        <v>-22.766667000000002</v>
      </c>
      <c r="F1426">
        <v>-48.416666999999997</v>
      </c>
      <c r="G1426" t="s">
        <v>7862</v>
      </c>
      <c r="H1426" t="s">
        <v>7832</v>
      </c>
      <c r="I1426">
        <v>2006</v>
      </c>
    </row>
    <row r="1427" spans="1:9" ht="15" customHeight="1" x14ac:dyDescent="0.25">
      <c r="A1427" s="115"/>
      <c r="B1427" s="114"/>
      <c r="C1427" s="19" t="s">
        <v>611</v>
      </c>
      <c r="D1427" s="20" t="s">
        <v>6362</v>
      </c>
      <c r="E1427">
        <v>-34.166666999999997</v>
      </c>
      <c r="F1427">
        <v>-69.7</v>
      </c>
      <c r="G1427" t="s">
        <v>7969</v>
      </c>
      <c r="H1427" t="s">
        <v>7970</v>
      </c>
      <c r="I1427">
        <v>2002</v>
      </c>
    </row>
    <row r="1428" spans="1:9" ht="15" customHeight="1" x14ac:dyDescent="0.25">
      <c r="A1428" s="115"/>
      <c r="B1428" s="114"/>
      <c r="C1428" s="19" t="s">
        <v>5134</v>
      </c>
      <c r="D1428" s="20" t="s">
        <v>6362</v>
      </c>
      <c r="E1428">
        <v>45.25</v>
      </c>
      <c r="F1428">
        <v>-110.75</v>
      </c>
      <c r="G1428" t="s">
        <v>7886</v>
      </c>
      <c r="H1428" t="s">
        <v>7835</v>
      </c>
      <c r="I1428">
        <v>2018</v>
      </c>
    </row>
    <row r="1429" spans="1:9" ht="15" customHeight="1" x14ac:dyDescent="0.25">
      <c r="A1429" s="115"/>
      <c r="B1429" s="114"/>
      <c r="C1429" s="19" t="s">
        <v>5135</v>
      </c>
      <c r="D1429" s="20" t="s">
        <v>6362</v>
      </c>
      <c r="E1429">
        <v>-30</v>
      </c>
      <c r="F1429">
        <v>-51.3</v>
      </c>
      <c r="G1429" t="s">
        <v>7863</v>
      </c>
      <c r="H1429" t="s">
        <v>7864</v>
      </c>
      <c r="I1429">
        <v>2019</v>
      </c>
    </row>
    <row r="1430" spans="1:9" ht="15" customHeight="1" x14ac:dyDescent="0.25">
      <c r="A1430" s="115"/>
      <c r="B1430" s="114"/>
      <c r="C1430" s="19" t="s">
        <v>6156</v>
      </c>
      <c r="D1430" s="20" t="s">
        <v>6362</v>
      </c>
      <c r="E1430">
        <v>-3.0666669999999998</v>
      </c>
      <c r="F1430">
        <v>37.35</v>
      </c>
      <c r="G1430" t="s">
        <v>7846</v>
      </c>
      <c r="H1430" t="s">
        <v>7847</v>
      </c>
      <c r="I1430">
        <v>2020</v>
      </c>
    </row>
    <row r="1431" spans="1:9" ht="15" customHeight="1" x14ac:dyDescent="0.25">
      <c r="A1431" s="115"/>
      <c r="B1431" s="114"/>
      <c r="C1431" s="19" t="s">
        <v>612</v>
      </c>
      <c r="D1431" s="20" t="s">
        <v>6362</v>
      </c>
      <c r="E1431">
        <v>-22.918192000000001</v>
      </c>
      <c r="F1431">
        <v>-44.601480000000002</v>
      </c>
      <c r="G1431" t="s">
        <v>7943</v>
      </c>
      <c r="H1431" t="s">
        <v>7944</v>
      </c>
      <c r="I1431">
        <v>2006</v>
      </c>
    </row>
    <row r="1432" spans="1:9" ht="15" customHeight="1" x14ac:dyDescent="0.25">
      <c r="A1432" s="115"/>
      <c r="B1432" s="114"/>
      <c r="C1432" s="19" t="s">
        <v>5136</v>
      </c>
      <c r="D1432" s="20" t="s">
        <v>6362</v>
      </c>
      <c r="E1432">
        <v>51.9</v>
      </c>
      <c r="F1432">
        <v>9.8000000000000007</v>
      </c>
      <c r="G1432" t="s">
        <v>7965</v>
      </c>
      <c r="H1432" t="s">
        <v>7830</v>
      </c>
      <c r="I1432">
        <v>2019</v>
      </c>
    </row>
    <row r="1433" spans="1:9" ht="15" customHeight="1" x14ac:dyDescent="0.25">
      <c r="A1433" s="115"/>
      <c r="B1433" s="114"/>
      <c r="C1433" s="19" t="s">
        <v>3248</v>
      </c>
      <c r="D1433" s="20" t="s">
        <v>6362</v>
      </c>
      <c r="E1433">
        <v>-36.416666999999997</v>
      </c>
      <c r="F1433">
        <v>148.33333300000001</v>
      </c>
      <c r="G1433" t="s">
        <v>7964</v>
      </c>
      <c r="H1433" t="s">
        <v>7907</v>
      </c>
      <c r="I1433">
        <v>1988</v>
      </c>
    </row>
    <row r="1434" spans="1:9" ht="15" customHeight="1" x14ac:dyDescent="0.25">
      <c r="A1434" s="115"/>
      <c r="B1434" s="114"/>
      <c r="C1434" s="19" t="s">
        <v>5137</v>
      </c>
      <c r="D1434" s="20" t="s">
        <v>6362</v>
      </c>
      <c r="E1434">
        <v>-36.6</v>
      </c>
      <c r="F1434">
        <v>146.783333</v>
      </c>
      <c r="G1434" t="s">
        <v>8102</v>
      </c>
      <c r="H1434" t="s">
        <v>7907</v>
      </c>
      <c r="I1434">
        <v>2019</v>
      </c>
    </row>
    <row r="1435" spans="1:9" ht="15" customHeight="1" x14ac:dyDescent="0.25">
      <c r="A1435" s="115"/>
      <c r="B1435" s="114"/>
      <c r="C1435" s="19" t="s">
        <v>2924</v>
      </c>
      <c r="D1435" s="20" t="s">
        <v>6362</v>
      </c>
      <c r="E1435">
        <v>-32.533332999999999</v>
      </c>
      <c r="F1435">
        <v>-68.95</v>
      </c>
      <c r="G1435" t="s">
        <v>7953</v>
      </c>
      <c r="H1435" t="s">
        <v>7946</v>
      </c>
      <c r="I1435">
        <v>2012</v>
      </c>
    </row>
    <row r="1436" spans="1:9" ht="15" customHeight="1" x14ac:dyDescent="0.25">
      <c r="A1436" s="115"/>
      <c r="B1436" s="114"/>
      <c r="C1436" s="19" t="s">
        <v>6157</v>
      </c>
      <c r="D1436" s="20" t="s">
        <v>6362</v>
      </c>
      <c r="E1436">
        <v>46.366667</v>
      </c>
      <c r="F1436">
        <v>-97.266666999999998</v>
      </c>
      <c r="G1436" t="s">
        <v>8002</v>
      </c>
      <c r="H1436" t="s">
        <v>8003</v>
      </c>
      <c r="I1436">
        <v>2019</v>
      </c>
    </row>
    <row r="1437" spans="1:9" ht="15" customHeight="1" x14ac:dyDescent="0.25">
      <c r="A1437" s="115"/>
      <c r="B1437" s="114"/>
      <c r="C1437" s="19" t="s">
        <v>7198</v>
      </c>
      <c r="D1437" s="20" t="s">
        <v>6362</v>
      </c>
      <c r="E1437">
        <v>-3.0666669999999998</v>
      </c>
      <c r="F1437">
        <v>37.35</v>
      </c>
      <c r="G1437" t="s">
        <v>7846</v>
      </c>
      <c r="H1437" t="s">
        <v>7847</v>
      </c>
      <c r="I1437">
        <v>2020</v>
      </c>
    </row>
    <row r="1438" spans="1:9" ht="15" customHeight="1" x14ac:dyDescent="0.25">
      <c r="A1438" s="115"/>
      <c r="B1438" s="114"/>
      <c r="C1438" s="19" t="s">
        <v>6158</v>
      </c>
      <c r="D1438" s="20" t="s">
        <v>6362</v>
      </c>
      <c r="E1438">
        <v>37.700000000000003</v>
      </c>
      <c r="F1438">
        <v>-119.55</v>
      </c>
      <c r="G1438" t="s">
        <v>7976</v>
      </c>
      <c r="H1438" t="s">
        <v>7847</v>
      </c>
      <c r="I1438">
        <v>2020</v>
      </c>
    </row>
    <row r="1439" spans="1:9" ht="15" customHeight="1" x14ac:dyDescent="0.25">
      <c r="A1439" s="115"/>
      <c r="B1439" s="114"/>
      <c r="C1439" s="19" t="s">
        <v>5138</v>
      </c>
      <c r="D1439" s="20" t="s">
        <v>6362</v>
      </c>
      <c r="E1439">
        <v>45.25</v>
      </c>
      <c r="F1439">
        <v>-110.75</v>
      </c>
      <c r="G1439" t="s">
        <v>7886</v>
      </c>
      <c r="H1439" t="s">
        <v>7835</v>
      </c>
      <c r="I1439">
        <v>2018</v>
      </c>
    </row>
    <row r="1440" spans="1:9" ht="15" customHeight="1" x14ac:dyDescent="0.25">
      <c r="A1440" s="115"/>
      <c r="B1440" s="114"/>
      <c r="C1440" s="58" t="s">
        <v>7221</v>
      </c>
      <c r="D1440" t="s">
        <v>6362</v>
      </c>
      <c r="E1440">
        <v>27.002777999999999</v>
      </c>
      <c r="F1440">
        <v>100.20138900000001</v>
      </c>
      <c r="G1440" t="s">
        <v>7993</v>
      </c>
      <c r="H1440" t="s">
        <v>7994</v>
      </c>
      <c r="I1440">
        <v>2016</v>
      </c>
    </row>
    <row r="1441" spans="1:9" ht="15" customHeight="1" x14ac:dyDescent="0.25">
      <c r="A1441" s="115"/>
      <c r="B1441" s="114"/>
      <c r="C1441" s="19" t="s">
        <v>613</v>
      </c>
      <c r="D1441" s="20" t="s">
        <v>6362</v>
      </c>
      <c r="E1441">
        <v>-33.000000999999997</v>
      </c>
      <c r="F1441">
        <v>-69.283332999999999</v>
      </c>
      <c r="G1441" t="s">
        <v>7969</v>
      </c>
      <c r="H1441" t="s">
        <v>7970</v>
      </c>
      <c r="I1441">
        <v>2002</v>
      </c>
    </row>
    <row r="1442" spans="1:9" ht="15" customHeight="1" x14ac:dyDescent="0.25">
      <c r="A1442" s="115"/>
      <c r="B1442" s="114"/>
      <c r="C1442" s="19" t="s">
        <v>6159</v>
      </c>
      <c r="D1442" s="20" t="s">
        <v>6362</v>
      </c>
      <c r="E1442">
        <v>-3.0666669999999998</v>
      </c>
      <c r="F1442">
        <v>37.35</v>
      </c>
      <c r="G1442" t="s">
        <v>7846</v>
      </c>
      <c r="H1442" t="s">
        <v>7847</v>
      </c>
      <c r="I1442">
        <v>2020</v>
      </c>
    </row>
    <row r="1443" spans="1:9" ht="15" customHeight="1" x14ac:dyDescent="0.25">
      <c r="A1443" s="115"/>
      <c r="B1443" s="114"/>
      <c r="C1443" s="19" t="s">
        <v>5139</v>
      </c>
      <c r="D1443" s="20" t="s">
        <v>6362</v>
      </c>
      <c r="E1443">
        <v>45.25</v>
      </c>
      <c r="F1443">
        <v>-110.75</v>
      </c>
      <c r="G1443" t="s">
        <v>7886</v>
      </c>
      <c r="H1443" t="s">
        <v>7835</v>
      </c>
      <c r="I1443">
        <v>2018</v>
      </c>
    </row>
    <row r="1444" spans="1:9" ht="15" customHeight="1" x14ac:dyDescent="0.25">
      <c r="A1444" s="115"/>
      <c r="B1444" s="114"/>
      <c r="C1444" s="19" t="s">
        <v>614</v>
      </c>
      <c r="D1444" s="20" t="s">
        <v>6362</v>
      </c>
      <c r="E1444">
        <v>-34.166666999999997</v>
      </c>
      <c r="F1444">
        <v>-69.7</v>
      </c>
      <c r="G1444" t="s">
        <v>7969</v>
      </c>
      <c r="H1444" t="s">
        <v>7970</v>
      </c>
      <c r="I1444">
        <v>2002</v>
      </c>
    </row>
    <row r="1445" spans="1:9" ht="15" customHeight="1" x14ac:dyDescent="0.25">
      <c r="A1445" s="115"/>
      <c r="B1445" s="114"/>
      <c r="C1445" s="19" t="s">
        <v>3299</v>
      </c>
      <c r="D1445" s="20" t="s">
        <v>6362</v>
      </c>
      <c r="E1445">
        <v>32.383333</v>
      </c>
      <c r="F1445">
        <v>35.133333</v>
      </c>
      <c r="G1445" t="s">
        <v>7974</v>
      </c>
      <c r="H1445" t="s">
        <v>7975</v>
      </c>
      <c r="I1445">
        <v>2015</v>
      </c>
    </row>
    <row r="1446" spans="1:9" ht="15" customHeight="1" x14ac:dyDescent="0.25">
      <c r="A1446" s="115"/>
      <c r="B1446" s="114"/>
      <c r="C1446" s="19" t="s">
        <v>615</v>
      </c>
      <c r="D1446" s="20" t="s">
        <v>6362</v>
      </c>
      <c r="E1446">
        <v>31.1</v>
      </c>
      <c r="F1446">
        <v>30.933333000000001</v>
      </c>
      <c r="G1446" t="s">
        <v>7908</v>
      </c>
      <c r="H1446" t="s">
        <v>7909</v>
      </c>
      <c r="I1446">
        <v>2019</v>
      </c>
    </row>
    <row r="1447" spans="1:9" ht="15" customHeight="1" x14ac:dyDescent="0.25">
      <c r="A1447" s="115"/>
      <c r="B1447" s="114"/>
      <c r="C1447" s="19" t="s">
        <v>5141</v>
      </c>
      <c r="D1447" s="20" t="s">
        <v>6362</v>
      </c>
      <c r="E1447">
        <v>8.766667</v>
      </c>
      <c r="F1447">
        <v>-70.883332999999993</v>
      </c>
      <c r="G1447" t="s">
        <v>8131</v>
      </c>
      <c r="H1447" t="s">
        <v>8086</v>
      </c>
      <c r="I1447">
        <v>2019</v>
      </c>
    </row>
    <row r="1448" spans="1:9" ht="15" customHeight="1" x14ac:dyDescent="0.25">
      <c r="A1448" s="115"/>
      <c r="B1448" s="114"/>
      <c r="C1448" s="19" t="s">
        <v>5140</v>
      </c>
      <c r="D1448" s="20" t="s">
        <v>6362</v>
      </c>
      <c r="E1448">
        <v>38.958333000000003</v>
      </c>
      <c r="F1448">
        <v>-106.988333</v>
      </c>
      <c r="G1448" t="s">
        <v>7986</v>
      </c>
      <c r="H1448" t="s">
        <v>7987</v>
      </c>
      <c r="I1448">
        <v>2017</v>
      </c>
    </row>
    <row r="1449" spans="1:9" ht="15" customHeight="1" x14ac:dyDescent="0.25">
      <c r="A1449" s="115"/>
      <c r="B1449" s="114"/>
      <c r="C1449" s="19" t="s">
        <v>5142</v>
      </c>
      <c r="D1449" s="20" t="s">
        <v>6362</v>
      </c>
      <c r="E1449">
        <v>42.583333000000003</v>
      </c>
      <c r="F1449">
        <v>21.183333000000001</v>
      </c>
      <c r="G1449" t="s">
        <v>7889</v>
      </c>
      <c r="H1449" t="s">
        <v>7890</v>
      </c>
      <c r="I1449">
        <v>2015</v>
      </c>
    </row>
    <row r="1450" spans="1:9" ht="15" customHeight="1" x14ac:dyDescent="0.25">
      <c r="A1450" s="115"/>
      <c r="B1450" s="114"/>
      <c r="C1450" s="19" t="s">
        <v>3670</v>
      </c>
      <c r="D1450" s="20" t="s">
        <v>6362</v>
      </c>
      <c r="E1450">
        <v>35.066667000000002</v>
      </c>
      <c r="F1450">
        <v>135.683333</v>
      </c>
      <c r="G1450" t="s">
        <v>7896</v>
      </c>
      <c r="H1450" t="s">
        <v>7832</v>
      </c>
      <c r="I1450">
        <v>1990</v>
      </c>
    </row>
    <row r="1451" spans="1:9" ht="15" customHeight="1" x14ac:dyDescent="0.25">
      <c r="A1451" s="115"/>
      <c r="B1451" s="114"/>
      <c r="C1451" s="19" t="s">
        <v>620</v>
      </c>
      <c r="D1451" s="20" t="s">
        <v>6362</v>
      </c>
      <c r="E1451">
        <v>32.383333</v>
      </c>
      <c r="F1451">
        <v>35.133333</v>
      </c>
      <c r="G1451" t="s">
        <v>7974</v>
      </c>
      <c r="H1451" t="s">
        <v>7975</v>
      </c>
      <c r="I1451">
        <v>2015</v>
      </c>
    </row>
    <row r="1452" spans="1:9" ht="15" customHeight="1" x14ac:dyDescent="0.25">
      <c r="A1452" s="115"/>
      <c r="B1452" s="114"/>
      <c r="C1452" s="58" t="s">
        <v>6517</v>
      </c>
      <c r="D1452" t="s">
        <v>6362</v>
      </c>
      <c r="E1452">
        <v>26.15</v>
      </c>
      <c r="F1452">
        <v>-97.983333000000002</v>
      </c>
      <c r="G1452" t="s">
        <v>7834</v>
      </c>
      <c r="H1452" t="s">
        <v>7835</v>
      </c>
      <c r="I1452">
        <v>2007</v>
      </c>
    </row>
    <row r="1453" spans="1:9" ht="15" customHeight="1" x14ac:dyDescent="0.25">
      <c r="A1453" s="115"/>
      <c r="B1453" s="114"/>
      <c r="C1453" s="19" t="s">
        <v>6518</v>
      </c>
      <c r="D1453" s="20" t="s">
        <v>6362</v>
      </c>
      <c r="E1453">
        <v>-19.581111</v>
      </c>
      <c r="F1453">
        <v>-57.039444000000003</v>
      </c>
      <c r="G1453" t="s">
        <v>7848</v>
      </c>
      <c r="H1453" t="s">
        <v>7849</v>
      </c>
      <c r="I1453">
        <v>2018</v>
      </c>
    </row>
    <row r="1454" spans="1:9" x14ac:dyDescent="0.25">
      <c r="A1454" s="115"/>
      <c r="B1454" s="114"/>
      <c r="C1454" s="58" t="s">
        <v>7693</v>
      </c>
      <c r="D1454" t="s">
        <v>6362</v>
      </c>
      <c r="E1454">
        <v>4.2039169999999997</v>
      </c>
      <c r="F1454">
        <v>9.17</v>
      </c>
      <c r="G1454" t="s">
        <v>8953</v>
      </c>
      <c r="H1454" s="9" t="s">
        <v>7967</v>
      </c>
      <c r="I1454">
        <v>2022</v>
      </c>
    </row>
    <row r="1455" spans="1:9" ht="15" customHeight="1" x14ac:dyDescent="0.25">
      <c r="A1455" s="115"/>
      <c r="B1455" s="114"/>
      <c r="C1455" s="19" t="s">
        <v>6160</v>
      </c>
      <c r="D1455" s="20" t="s">
        <v>6362</v>
      </c>
      <c r="E1455">
        <v>44.792499999999997</v>
      </c>
      <c r="F1455">
        <v>-87.314722000000003</v>
      </c>
      <c r="G1455" t="s">
        <v>8143</v>
      </c>
      <c r="H1455" t="s">
        <v>8003</v>
      </c>
      <c r="I1455">
        <v>2020</v>
      </c>
    </row>
    <row r="1456" spans="1:9" ht="15" customHeight="1" x14ac:dyDescent="0.25">
      <c r="A1456" s="115"/>
      <c r="B1456" s="114"/>
      <c r="C1456" s="19" t="s">
        <v>3931</v>
      </c>
      <c r="D1456" s="20" t="s">
        <v>6362</v>
      </c>
      <c r="E1456">
        <v>34.216667000000001</v>
      </c>
      <c r="F1456">
        <v>-116.95</v>
      </c>
      <c r="G1456" t="s">
        <v>7982</v>
      </c>
      <c r="H1456" t="s">
        <v>7902</v>
      </c>
      <c r="I1456">
        <v>2008</v>
      </c>
    </row>
    <row r="1457" spans="1:9" ht="15" customHeight="1" x14ac:dyDescent="0.25">
      <c r="A1457" s="115"/>
      <c r="B1457" s="114"/>
      <c r="C1457" s="19" t="s">
        <v>2515</v>
      </c>
      <c r="D1457" s="20" t="s">
        <v>6362</v>
      </c>
      <c r="E1457">
        <v>45.55</v>
      </c>
      <c r="F1457">
        <v>-84.666667000000004</v>
      </c>
      <c r="G1457" t="s">
        <v>8127</v>
      </c>
      <c r="H1457" t="s">
        <v>7996</v>
      </c>
      <c r="I1457">
        <v>1990</v>
      </c>
    </row>
    <row r="1458" spans="1:9" ht="15" customHeight="1" x14ac:dyDescent="0.25">
      <c r="A1458" s="115"/>
      <c r="B1458" s="114"/>
      <c r="C1458" s="19" t="s">
        <v>5143</v>
      </c>
      <c r="D1458" s="20" t="s">
        <v>6362</v>
      </c>
      <c r="E1458">
        <v>45.25</v>
      </c>
      <c r="F1458">
        <v>-110.75</v>
      </c>
      <c r="G1458" t="s">
        <v>7886</v>
      </c>
      <c r="H1458" t="s">
        <v>7835</v>
      </c>
      <c r="I1458">
        <v>2018</v>
      </c>
    </row>
    <row r="1459" spans="1:9" ht="15" customHeight="1" x14ac:dyDescent="0.25">
      <c r="A1459" s="115"/>
      <c r="B1459" s="114"/>
      <c r="C1459" s="19" t="s">
        <v>2514</v>
      </c>
      <c r="D1459" s="20" t="s">
        <v>6362</v>
      </c>
      <c r="E1459">
        <v>45.55</v>
      </c>
      <c r="F1459">
        <v>-84.666667000000004</v>
      </c>
      <c r="G1459" t="s">
        <v>8127</v>
      </c>
      <c r="H1459" t="s">
        <v>7996</v>
      </c>
      <c r="I1459">
        <v>1990</v>
      </c>
    </row>
    <row r="1460" spans="1:9" ht="15" customHeight="1" x14ac:dyDescent="0.25">
      <c r="A1460" s="115"/>
      <c r="B1460" s="114"/>
      <c r="C1460" s="19" t="s">
        <v>2512</v>
      </c>
      <c r="D1460" s="20" t="s">
        <v>6362</v>
      </c>
      <c r="E1460">
        <v>45.55</v>
      </c>
      <c r="F1460">
        <v>-84.666667000000004</v>
      </c>
      <c r="G1460" t="s">
        <v>8127</v>
      </c>
      <c r="H1460" t="s">
        <v>7996</v>
      </c>
      <c r="I1460">
        <v>1990</v>
      </c>
    </row>
    <row r="1461" spans="1:9" ht="15" customHeight="1" x14ac:dyDescent="0.25">
      <c r="A1461" s="115"/>
      <c r="B1461" s="114"/>
      <c r="C1461" s="19" t="s">
        <v>5145</v>
      </c>
      <c r="D1461" s="20" t="s">
        <v>6362</v>
      </c>
      <c r="E1461">
        <v>45.25</v>
      </c>
      <c r="F1461">
        <v>-110.75</v>
      </c>
      <c r="G1461" t="s">
        <v>7886</v>
      </c>
      <c r="H1461" t="s">
        <v>7835</v>
      </c>
      <c r="I1461">
        <v>2018</v>
      </c>
    </row>
    <row r="1462" spans="1:9" ht="15" customHeight="1" x14ac:dyDescent="0.25">
      <c r="A1462" s="115"/>
      <c r="B1462" s="114"/>
      <c r="C1462" s="19" t="s">
        <v>5144</v>
      </c>
      <c r="D1462" s="20" t="s">
        <v>6362</v>
      </c>
      <c r="E1462">
        <v>45.25</v>
      </c>
      <c r="F1462">
        <v>-110.75</v>
      </c>
      <c r="G1462" t="s">
        <v>7886</v>
      </c>
      <c r="H1462" t="s">
        <v>7835</v>
      </c>
      <c r="I1462">
        <v>2018</v>
      </c>
    </row>
    <row r="1463" spans="1:9" ht="15" customHeight="1" x14ac:dyDescent="0.25">
      <c r="A1463" s="115"/>
      <c r="B1463" s="114"/>
      <c r="C1463" s="19" t="s">
        <v>2518</v>
      </c>
      <c r="D1463" s="20" t="s">
        <v>6362</v>
      </c>
      <c r="E1463">
        <v>45.55</v>
      </c>
      <c r="F1463">
        <v>-84.666667000000004</v>
      </c>
      <c r="G1463" t="s">
        <v>8127</v>
      </c>
      <c r="H1463" t="s">
        <v>7996</v>
      </c>
      <c r="I1463">
        <v>1990</v>
      </c>
    </row>
    <row r="1464" spans="1:9" ht="15" customHeight="1" x14ac:dyDescent="0.25">
      <c r="A1464" s="115"/>
      <c r="B1464" s="114"/>
      <c r="C1464" s="19" t="s">
        <v>5146</v>
      </c>
      <c r="D1464" s="20" t="s">
        <v>6362</v>
      </c>
      <c r="E1464">
        <v>45.7</v>
      </c>
      <c r="F1464">
        <v>-84.933333000000005</v>
      </c>
      <c r="G1464" t="s">
        <v>8136</v>
      </c>
      <c r="H1464" t="s">
        <v>7810</v>
      </c>
      <c r="I1464">
        <v>2019</v>
      </c>
    </row>
    <row r="1465" spans="1:9" ht="15" customHeight="1" x14ac:dyDescent="0.25">
      <c r="A1465" s="115"/>
      <c r="B1465" s="114"/>
      <c r="C1465" s="19" t="s">
        <v>6161</v>
      </c>
      <c r="D1465" s="20" t="s">
        <v>6362</v>
      </c>
      <c r="E1465">
        <v>39.824722000000001</v>
      </c>
      <c r="F1465">
        <v>-81.748889000000005</v>
      </c>
      <c r="G1465" t="s">
        <v>7979</v>
      </c>
      <c r="H1465" t="s">
        <v>7980</v>
      </c>
      <c r="I1465">
        <v>2013</v>
      </c>
    </row>
    <row r="1466" spans="1:9" ht="15" customHeight="1" x14ac:dyDescent="0.25">
      <c r="A1466" s="115"/>
      <c r="B1466" s="114"/>
      <c r="C1466" s="19" t="s">
        <v>2517</v>
      </c>
      <c r="D1466" s="20" t="s">
        <v>6362</v>
      </c>
      <c r="E1466">
        <v>45.55</v>
      </c>
      <c r="F1466">
        <v>-84.666667000000004</v>
      </c>
      <c r="G1466" t="s">
        <v>8127</v>
      </c>
      <c r="H1466" t="s">
        <v>7996</v>
      </c>
      <c r="I1466">
        <v>1990</v>
      </c>
    </row>
    <row r="1467" spans="1:9" ht="15" customHeight="1" x14ac:dyDescent="0.25">
      <c r="A1467" s="115"/>
      <c r="B1467" s="114"/>
      <c r="C1467" s="19" t="s">
        <v>3740</v>
      </c>
      <c r="D1467" s="20" t="s">
        <v>6362</v>
      </c>
      <c r="E1467">
        <v>39.433332999999998</v>
      </c>
      <c r="F1467">
        <v>-31.183333000000001</v>
      </c>
      <c r="G1467" t="s">
        <v>7926</v>
      </c>
      <c r="H1467" t="s">
        <v>7927</v>
      </c>
      <c r="I1467">
        <v>2002</v>
      </c>
    </row>
    <row r="1468" spans="1:9" ht="15" customHeight="1" x14ac:dyDescent="0.25">
      <c r="A1468" s="115"/>
      <c r="B1468" s="114"/>
      <c r="C1468" s="19" t="s">
        <v>5147</v>
      </c>
      <c r="D1468" s="20" t="s">
        <v>6362</v>
      </c>
      <c r="E1468">
        <v>45.25</v>
      </c>
      <c r="F1468">
        <v>-110.75</v>
      </c>
      <c r="G1468" t="s">
        <v>7886</v>
      </c>
      <c r="H1468" t="s">
        <v>7835</v>
      </c>
      <c r="I1468">
        <v>2018</v>
      </c>
    </row>
    <row r="1469" spans="1:9" ht="15" customHeight="1" x14ac:dyDescent="0.25">
      <c r="A1469" s="115"/>
      <c r="B1469" s="114"/>
      <c r="C1469" s="19" t="s">
        <v>6162</v>
      </c>
      <c r="D1469" s="20" t="s">
        <v>6362</v>
      </c>
      <c r="E1469">
        <v>44.792499999999997</v>
      </c>
      <c r="F1469">
        <v>-87.314722000000003</v>
      </c>
      <c r="G1469" t="s">
        <v>8143</v>
      </c>
      <c r="H1469" t="s">
        <v>8003</v>
      </c>
      <c r="I1469">
        <v>2020</v>
      </c>
    </row>
    <row r="1470" spans="1:9" ht="15" customHeight="1" x14ac:dyDescent="0.25">
      <c r="A1470" s="115"/>
      <c r="B1470" s="114"/>
      <c r="C1470" s="19" t="s">
        <v>3207</v>
      </c>
      <c r="D1470" s="20" t="s">
        <v>6362</v>
      </c>
      <c r="E1470">
        <v>46.433332999999998</v>
      </c>
      <c r="F1470">
        <v>9.9333329999999993</v>
      </c>
      <c r="G1470" t="s">
        <v>7984</v>
      </c>
      <c r="H1470" t="s">
        <v>7902</v>
      </c>
      <c r="I1470">
        <v>2010</v>
      </c>
    </row>
    <row r="1471" spans="1:9" ht="15" customHeight="1" x14ac:dyDescent="0.25">
      <c r="A1471" s="115"/>
      <c r="B1471" s="114"/>
      <c r="C1471" s="19" t="s">
        <v>5148</v>
      </c>
      <c r="D1471" s="20" t="s">
        <v>6362</v>
      </c>
      <c r="E1471">
        <v>45.25</v>
      </c>
      <c r="F1471">
        <v>-110.75</v>
      </c>
      <c r="G1471" t="s">
        <v>7886</v>
      </c>
      <c r="H1471" t="s">
        <v>7835</v>
      </c>
      <c r="I1471">
        <v>2018</v>
      </c>
    </row>
    <row r="1472" spans="1:9" ht="15" customHeight="1" x14ac:dyDescent="0.25">
      <c r="A1472" s="115"/>
      <c r="B1472" s="114"/>
      <c r="C1472" s="19" t="s">
        <v>2782</v>
      </c>
      <c r="D1472" s="20" t="s">
        <v>6362</v>
      </c>
      <c r="E1472">
        <v>53.816667000000002</v>
      </c>
      <c r="F1472">
        <v>-2.016667</v>
      </c>
      <c r="G1472" t="s">
        <v>8118</v>
      </c>
      <c r="H1472" t="s">
        <v>7845</v>
      </c>
      <c r="I1472">
        <v>2016</v>
      </c>
    </row>
    <row r="1473" spans="1:9" ht="15" customHeight="1" x14ac:dyDescent="0.25">
      <c r="A1473" s="115"/>
      <c r="B1473" s="114"/>
      <c r="C1473" s="19" t="s">
        <v>616</v>
      </c>
      <c r="D1473" s="20" t="s">
        <v>6362</v>
      </c>
      <c r="E1473">
        <v>-24.2</v>
      </c>
      <c r="F1473">
        <v>-48.433332999999998</v>
      </c>
      <c r="G1473" t="s">
        <v>7858</v>
      </c>
      <c r="H1473" t="s">
        <v>7835</v>
      </c>
      <c r="I1473">
        <v>2010</v>
      </c>
    </row>
    <row r="1474" spans="1:9" ht="15" customHeight="1" x14ac:dyDescent="0.25">
      <c r="A1474" s="115"/>
      <c r="B1474" s="114"/>
      <c r="C1474" s="19" t="s">
        <v>617</v>
      </c>
      <c r="D1474" s="20" t="s">
        <v>6362</v>
      </c>
      <c r="E1474">
        <v>41.588602999999999</v>
      </c>
      <c r="F1474">
        <v>2.5801810000000001</v>
      </c>
      <c r="G1474" t="s">
        <v>7977</v>
      </c>
      <c r="H1474" t="s">
        <v>7895</v>
      </c>
      <c r="I1474">
        <v>1997</v>
      </c>
    </row>
    <row r="1475" spans="1:9" ht="15" customHeight="1" x14ac:dyDescent="0.25">
      <c r="A1475" s="115"/>
      <c r="B1475" s="114"/>
      <c r="C1475" s="19" t="s">
        <v>5149</v>
      </c>
      <c r="D1475" s="20" t="s">
        <v>6362</v>
      </c>
      <c r="E1475">
        <v>14.166667</v>
      </c>
      <c r="F1475">
        <v>121.216667</v>
      </c>
      <c r="G1475" t="s">
        <v>7922</v>
      </c>
      <c r="H1475" t="s">
        <v>7923</v>
      </c>
      <c r="I1475">
        <v>2018</v>
      </c>
    </row>
    <row r="1476" spans="1:9" ht="15" customHeight="1" x14ac:dyDescent="0.25">
      <c r="A1476" s="115"/>
      <c r="B1476" s="114"/>
      <c r="C1476" s="19" t="s">
        <v>6163</v>
      </c>
      <c r="D1476" s="20" t="s">
        <v>6362</v>
      </c>
      <c r="E1476">
        <v>-3.0666669999999998</v>
      </c>
      <c r="F1476">
        <v>37.35</v>
      </c>
      <c r="G1476" t="s">
        <v>7846</v>
      </c>
      <c r="H1476" t="s">
        <v>7847</v>
      </c>
      <c r="I1476">
        <v>2020</v>
      </c>
    </row>
    <row r="1477" spans="1:9" ht="15" customHeight="1" x14ac:dyDescent="0.25">
      <c r="A1477" s="115"/>
      <c r="B1477" s="114"/>
      <c r="C1477" s="19" t="s">
        <v>5150</v>
      </c>
      <c r="D1477" s="20" t="s">
        <v>6362</v>
      </c>
      <c r="E1477">
        <v>14.166667</v>
      </c>
      <c r="F1477">
        <v>121.216667</v>
      </c>
      <c r="G1477" t="s">
        <v>7922</v>
      </c>
      <c r="H1477" t="s">
        <v>7923</v>
      </c>
      <c r="I1477">
        <v>2018</v>
      </c>
    </row>
    <row r="1478" spans="1:9" ht="15" customHeight="1" x14ac:dyDescent="0.25">
      <c r="A1478" s="115"/>
      <c r="B1478" s="114"/>
      <c r="C1478" s="19" t="s">
        <v>3863</v>
      </c>
      <c r="D1478" s="20" t="s">
        <v>6363</v>
      </c>
      <c r="E1478">
        <v>17.916667</v>
      </c>
      <c r="F1478">
        <v>-76.191666999999995</v>
      </c>
      <c r="G1478" t="s">
        <v>7869</v>
      </c>
      <c r="H1478" t="s">
        <v>7851</v>
      </c>
      <c r="I1478">
        <v>1974</v>
      </c>
    </row>
    <row r="1479" spans="1:9" ht="15" customHeight="1" x14ac:dyDescent="0.25">
      <c r="A1479" s="115"/>
      <c r="B1479" s="114"/>
      <c r="C1479" s="19" t="s">
        <v>5151</v>
      </c>
      <c r="D1479" s="20" t="s">
        <v>6362</v>
      </c>
      <c r="E1479">
        <v>-30</v>
      </c>
      <c r="F1479">
        <v>-51.3</v>
      </c>
      <c r="G1479" t="s">
        <v>7863</v>
      </c>
      <c r="H1479" t="s">
        <v>7864</v>
      </c>
      <c r="I1479">
        <v>2019</v>
      </c>
    </row>
    <row r="1480" spans="1:9" ht="15" customHeight="1" x14ac:dyDescent="0.25">
      <c r="A1480" s="115"/>
      <c r="B1480" s="114"/>
      <c r="C1480" s="19" t="s">
        <v>3671</v>
      </c>
      <c r="D1480" s="20" t="s">
        <v>6362</v>
      </c>
      <c r="E1480">
        <v>35.066667000000002</v>
      </c>
      <c r="F1480">
        <v>135.683333</v>
      </c>
      <c r="G1480" t="s">
        <v>7896</v>
      </c>
      <c r="H1480" t="s">
        <v>7832</v>
      </c>
      <c r="I1480">
        <v>1990</v>
      </c>
    </row>
    <row r="1481" spans="1:9" ht="15" customHeight="1" x14ac:dyDescent="0.25">
      <c r="A1481" s="115"/>
      <c r="B1481" s="114"/>
      <c r="C1481" s="19" t="s">
        <v>5152</v>
      </c>
      <c r="D1481" s="20" t="s">
        <v>6362</v>
      </c>
      <c r="E1481">
        <v>-30</v>
      </c>
      <c r="F1481">
        <v>-51.3</v>
      </c>
      <c r="G1481" t="s">
        <v>7863</v>
      </c>
      <c r="H1481" t="s">
        <v>7864</v>
      </c>
      <c r="I1481">
        <v>2019</v>
      </c>
    </row>
    <row r="1482" spans="1:9" ht="15" customHeight="1" x14ac:dyDescent="0.25">
      <c r="A1482" s="115"/>
      <c r="B1482" s="114"/>
      <c r="C1482" s="19" t="s">
        <v>7136</v>
      </c>
      <c r="D1482" s="20" t="s">
        <v>6362</v>
      </c>
      <c r="E1482">
        <v>-22.918192000000001</v>
      </c>
      <c r="F1482">
        <v>-44.601480000000002</v>
      </c>
      <c r="G1482" t="s">
        <v>7943</v>
      </c>
      <c r="H1482" t="s">
        <v>7944</v>
      </c>
      <c r="I1482">
        <v>2006</v>
      </c>
    </row>
    <row r="1483" spans="1:9" ht="15" customHeight="1" x14ac:dyDescent="0.25">
      <c r="A1483" s="115"/>
      <c r="B1483" s="114"/>
      <c r="C1483" s="19" t="s">
        <v>6519</v>
      </c>
      <c r="D1483" s="20" t="s">
        <v>6362</v>
      </c>
      <c r="E1483">
        <v>37.700000000000003</v>
      </c>
      <c r="F1483">
        <v>-119.55</v>
      </c>
      <c r="G1483" t="s">
        <v>7976</v>
      </c>
      <c r="H1483" t="s">
        <v>7847</v>
      </c>
      <c r="I1483">
        <v>2020</v>
      </c>
    </row>
    <row r="1484" spans="1:9" ht="15" customHeight="1" x14ac:dyDescent="0.25">
      <c r="A1484" s="115"/>
      <c r="B1484" s="114"/>
      <c r="C1484" s="19" t="s">
        <v>618</v>
      </c>
      <c r="D1484" s="20" t="s">
        <v>6362</v>
      </c>
      <c r="E1484">
        <v>-30.333333</v>
      </c>
      <c r="F1484">
        <v>-50.833333000000003</v>
      </c>
      <c r="G1484" t="s">
        <v>7932</v>
      </c>
      <c r="H1484" t="s">
        <v>7853</v>
      </c>
      <c r="I1484">
        <v>2008</v>
      </c>
    </row>
    <row r="1485" spans="1:9" ht="15" customHeight="1" x14ac:dyDescent="0.25">
      <c r="A1485" s="115"/>
      <c r="B1485" s="114"/>
      <c r="C1485" s="19" t="s">
        <v>5153</v>
      </c>
      <c r="D1485" s="20" t="s">
        <v>6362</v>
      </c>
      <c r="E1485">
        <v>8.766667</v>
      </c>
      <c r="F1485">
        <v>-70.883332999999993</v>
      </c>
      <c r="G1485" t="s">
        <v>8131</v>
      </c>
      <c r="H1485" t="s">
        <v>8086</v>
      </c>
      <c r="I1485">
        <v>2019</v>
      </c>
    </row>
    <row r="1486" spans="1:9" ht="15" customHeight="1" x14ac:dyDescent="0.25">
      <c r="A1486" s="115"/>
      <c r="B1486" s="114"/>
      <c r="C1486" s="19" t="s">
        <v>619</v>
      </c>
      <c r="D1486" s="20" t="s">
        <v>6362</v>
      </c>
      <c r="E1486">
        <v>-22.918192000000001</v>
      </c>
      <c r="F1486">
        <v>-44.601480000000002</v>
      </c>
      <c r="G1486" t="s">
        <v>7943</v>
      </c>
      <c r="H1486" t="s">
        <v>7944</v>
      </c>
      <c r="I1486">
        <v>2006</v>
      </c>
    </row>
    <row r="1487" spans="1:9" ht="15" customHeight="1" x14ac:dyDescent="0.25">
      <c r="A1487" s="115"/>
      <c r="B1487" s="114"/>
      <c r="C1487" s="19" t="s">
        <v>5154</v>
      </c>
      <c r="D1487" s="20" t="s">
        <v>6362</v>
      </c>
      <c r="E1487">
        <v>-12.941632999999999</v>
      </c>
      <c r="F1487">
        <v>-38.354759999999999</v>
      </c>
      <c r="G1487" t="s">
        <v>8012</v>
      </c>
      <c r="H1487" t="s">
        <v>7853</v>
      </c>
      <c r="I1487">
        <v>2006</v>
      </c>
    </row>
    <row r="1488" spans="1:9" ht="15" customHeight="1" x14ac:dyDescent="0.25">
      <c r="A1488" s="115"/>
      <c r="B1488" s="114"/>
      <c r="C1488" s="19" t="s">
        <v>620</v>
      </c>
      <c r="D1488" s="20" t="s">
        <v>6362</v>
      </c>
      <c r="E1488">
        <v>31.1</v>
      </c>
      <c r="F1488">
        <v>30.933333000000001</v>
      </c>
      <c r="G1488" t="s">
        <v>7908</v>
      </c>
      <c r="H1488" t="s">
        <v>7909</v>
      </c>
      <c r="I1488">
        <v>2019</v>
      </c>
    </row>
    <row r="1489" spans="1:9" ht="15" customHeight="1" x14ac:dyDescent="0.25">
      <c r="A1489" s="115"/>
      <c r="B1489" s="114"/>
      <c r="C1489" s="19" t="s">
        <v>621</v>
      </c>
      <c r="D1489" s="20" t="s">
        <v>6362</v>
      </c>
      <c r="E1489">
        <v>-24.2</v>
      </c>
      <c r="F1489">
        <v>-48.433332999999998</v>
      </c>
      <c r="G1489" t="s">
        <v>7858</v>
      </c>
      <c r="H1489" t="s">
        <v>7835</v>
      </c>
      <c r="I1489">
        <v>2010</v>
      </c>
    </row>
    <row r="1490" spans="1:9" ht="15" customHeight="1" x14ac:dyDescent="0.25">
      <c r="A1490" s="115"/>
      <c r="B1490" s="114"/>
      <c r="C1490" s="19" t="s">
        <v>622</v>
      </c>
      <c r="D1490" s="20" t="s">
        <v>6362</v>
      </c>
      <c r="E1490">
        <v>-30.333333</v>
      </c>
      <c r="F1490">
        <v>-50.833333000000003</v>
      </c>
      <c r="G1490" t="s">
        <v>7932</v>
      </c>
      <c r="H1490" t="s">
        <v>7853</v>
      </c>
      <c r="I1490">
        <v>2008</v>
      </c>
    </row>
    <row r="1491" spans="1:9" ht="15" customHeight="1" x14ac:dyDescent="0.25">
      <c r="A1491" s="115"/>
      <c r="B1491" s="114"/>
      <c r="C1491" s="19" t="s">
        <v>5158</v>
      </c>
      <c r="D1491" s="20" t="s">
        <v>6362</v>
      </c>
      <c r="E1491">
        <v>45.25</v>
      </c>
      <c r="F1491">
        <v>-110.75</v>
      </c>
      <c r="G1491" t="s">
        <v>7886</v>
      </c>
      <c r="H1491" t="s">
        <v>7835</v>
      </c>
      <c r="I1491">
        <v>2018</v>
      </c>
    </row>
    <row r="1492" spans="1:9" ht="15" customHeight="1" x14ac:dyDescent="0.25">
      <c r="A1492" s="115"/>
      <c r="B1492" s="114"/>
      <c r="C1492" s="19" t="s">
        <v>5157</v>
      </c>
      <c r="D1492" s="20" t="s">
        <v>6362</v>
      </c>
      <c r="E1492">
        <v>45.25</v>
      </c>
      <c r="F1492">
        <v>-110.75</v>
      </c>
      <c r="G1492" t="s">
        <v>7886</v>
      </c>
      <c r="H1492" t="s">
        <v>7835</v>
      </c>
      <c r="I1492">
        <v>2018</v>
      </c>
    </row>
    <row r="1493" spans="1:9" ht="15" customHeight="1" x14ac:dyDescent="0.25">
      <c r="A1493" s="115"/>
      <c r="B1493" s="114"/>
      <c r="C1493" s="19" t="s">
        <v>5156</v>
      </c>
      <c r="D1493" s="20" t="s">
        <v>6362</v>
      </c>
      <c r="E1493">
        <v>45.25</v>
      </c>
      <c r="F1493">
        <v>-110.75</v>
      </c>
      <c r="G1493" t="s">
        <v>7886</v>
      </c>
      <c r="H1493" t="s">
        <v>7835</v>
      </c>
      <c r="I1493">
        <v>2018</v>
      </c>
    </row>
    <row r="1494" spans="1:9" ht="15" customHeight="1" x14ac:dyDescent="0.25">
      <c r="A1494" s="115"/>
      <c r="B1494" s="114"/>
      <c r="C1494" s="19" t="s">
        <v>5155</v>
      </c>
      <c r="D1494" s="20" t="s">
        <v>6362</v>
      </c>
      <c r="E1494">
        <v>45.25</v>
      </c>
      <c r="F1494">
        <v>-110.75</v>
      </c>
      <c r="G1494" t="s">
        <v>7886</v>
      </c>
      <c r="H1494" t="s">
        <v>7835</v>
      </c>
      <c r="I1494">
        <v>2018</v>
      </c>
    </row>
    <row r="1495" spans="1:9" ht="15" customHeight="1" x14ac:dyDescent="0.25">
      <c r="A1495" s="115"/>
      <c r="B1495" s="114"/>
      <c r="C1495" s="19" t="s">
        <v>1936</v>
      </c>
      <c r="D1495" s="20" t="s">
        <v>6362</v>
      </c>
      <c r="E1495">
        <v>43.458333000000003</v>
      </c>
      <c r="F1495">
        <v>-80.612499999999997</v>
      </c>
      <c r="G1495" t="s">
        <v>8144</v>
      </c>
      <c r="H1495" t="s">
        <v>8145</v>
      </c>
      <c r="I1495">
        <v>2011</v>
      </c>
    </row>
    <row r="1496" spans="1:9" ht="15" customHeight="1" x14ac:dyDescent="0.25">
      <c r="A1496" s="115"/>
      <c r="B1496" s="114"/>
      <c r="C1496" s="19" t="s">
        <v>1937</v>
      </c>
      <c r="D1496" s="20" t="s">
        <v>6362</v>
      </c>
      <c r="E1496">
        <v>43.458333000000003</v>
      </c>
      <c r="F1496">
        <v>-80.612499999999997</v>
      </c>
      <c r="G1496" t="s">
        <v>8144</v>
      </c>
      <c r="H1496" t="s">
        <v>8145</v>
      </c>
      <c r="I1496">
        <v>2011</v>
      </c>
    </row>
    <row r="1497" spans="1:9" ht="15" customHeight="1" x14ac:dyDescent="0.25">
      <c r="A1497" s="115"/>
      <c r="B1497" s="114"/>
      <c r="C1497" s="19" t="s">
        <v>6164</v>
      </c>
      <c r="D1497" s="20" t="s">
        <v>6362</v>
      </c>
      <c r="E1497">
        <v>39.824722000000001</v>
      </c>
      <c r="F1497">
        <v>-81.748889000000005</v>
      </c>
      <c r="G1497" t="s">
        <v>7979</v>
      </c>
      <c r="H1497" t="s">
        <v>7980</v>
      </c>
      <c r="I1497">
        <v>2013</v>
      </c>
    </row>
    <row r="1498" spans="1:9" ht="15" customHeight="1" x14ac:dyDescent="0.25">
      <c r="A1498" s="115"/>
      <c r="B1498" s="114"/>
      <c r="C1498" s="19" t="s">
        <v>5159</v>
      </c>
      <c r="D1498" s="20" t="s">
        <v>6362</v>
      </c>
      <c r="E1498">
        <v>14.166667</v>
      </c>
      <c r="F1498">
        <v>121.216667</v>
      </c>
      <c r="G1498" t="s">
        <v>7922</v>
      </c>
      <c r="H1498" t="s">
        <v>7923</v>
      </c>
      <c r="I1498">
        <v>2018</v>
      </c>
    </row>
    <row r="1499" spans="1:9" ht="15" customHeight="1" x14ac:dyDescent="0.25">
      <c r="A1499" s="115"/>
      <c r="B1499" s="114"/>
      <c r="C1499" s="19" t="s">
        <v>624</v>
      </c>
      <c r="D1499" s="20" t="s">
        <v>6362</v>
      </c>
      <c r="E1499" s="2">
        <v>-19.177831000000001</v>
      </c>
      <c r="F1499" s="2">
        <v>-48.396096999999997</v>
      </c>
      <c r="G1499" t="s">
        <v>7852</v>
      </c>
      <c r="H1499" t="s">
        <v>7853</v>
      </c>
      <c r="I1499">
        <v>2016</v>
      </c>
    </row>
    <row r="1500" spans="1:9" ht="15" customHeight="1" x14ac:dyDescent="0.25">
      <c r="A1500" s="115"/>
      <c r="B1500" s="114"/>
      <c r="C1500" s="19" t="s">
        <v>5160</v>
      </c>
      <c r="D1500" s="20" t="s">
        <v>6362</v>
      </c>
      <c r="E1500">
        <v>8.191694</v>
      </c>
      <c r="F1500">
        <v>37.059249999999999</v>
      </c>
      <c r="G1500" t="s">
        <v>7831</v>
      </c>
      <c r="H1500" t="s">
        <v>7832</v>
      </c>
      <c r="I1500">
        <v>2005</v>
      </c>
    </row>
    <row r="1501" spans="1:9" ht="15" customHeight="1" x14ac:dyDescent="0.25">
      <c r="A1501" s="115"/>
      <c r="B1501" s="114"/>
      <c r="C1501" s="58" t="s">
        <v>6520</v>
      </c>
      <c r="D1501" t="s">
        <v>6362</v>
      </c>
      <c r="E1501">
        <v>26.15</v>
      </c>
      <c r="F1501">
        <v>-97.983333000000002</v>
      </c>
      <c r="G1501" t="s">
        <v>7834</v>
      </c>
      <c r="H1501" t="s">
        <v>7835</v>
      </c>
      <c r="I1501">
        <v>2007</v>
      </c>
    </row>
    <row r="1502" spans="1:9" ht="15" customHeight="1" x14ac:dyDescent="0.25">
      <c r="A1502" s="115"/>
      <c r="B1502" s="114"/>
      <c r="C1502" s="19" t="s">
        <v>5162</v>
      </c>
      <c r="D1502" s="20" t="s">
        <v>6362</v>
      </c>
      <c r="E1502">
        <v>45.7</v>
      </c>
      <c r="F1502">
        <v>-84.933333000000005</v>
      </c>
      <c r="G1502" t="s">
        <v>8136</v>
      </c>
      <c r="H1502" t="s">
        <v>7810</v>
      </c>
      <c r="I1502">
        <v>2019</v>
      </c>
    </row>
    <row r="1503" spans="1:9" ht="15" customHeight="1" x14ac:dyDescent="0.25">
      <c r="A1503" s="115"/>
      <c r="B1503" s="114"/>
      <c r="C1503" s="19" t="s">
        <v>5161</v>
      </c>
      <c r="D1503" s="20" t="s">
        <v>6362</v>
      </c>
      <c r="E1503">
        <v>42.583333000000003</v>
      </c>
      <c r="F1503">
        <v>21.183333000000001</v>
      </c>
      <c r="G1503" t="s">
        <v>7889</v>
      </c>
      <c r="H1503" t="s">
        <v>7890</v>
      </c>
      <c r="I1503">
        <v>2015</v>
      </c>
    </row>
    <row r="1504" spans="1:9" ht="15" customHeight="1" x14ac:dyDescent="0.25">
      <c r="A1504" s="115"/>
      <c r="B1504" s="114"/>
      <c r="C1504" s="19" t="s">
        <v>623</v>
      </c>
      <c r="D1504" s="20" t="s">
        <v>6362</v>
      </c>
      <c r="E1504">
        <v>31.1</v>
      </c>
      <c r="F1504">
        <v>30.933333000000001</v>
      </c>
      <c r="G1504" t="s">
        <v>7908</v>
      </c>
      <c r="H1504" t="s">
        <v>7909</v>
      </c>
      <c r="I1504">
        <v>2019</v>
      </c>
    </row>
    <row r="1505" spans="1:9" ht="15" customHeight="1" x14ac:dyDescent="0.25">
      <c r="A1505" s="115"/>
      <c r="B1505" s="114"/>
      <c r="C1505" s="19" t="s">
        <v>5163</v>
      </c>
      <c r="D1505" s="20" t="s">
        <v>6362</v>
      </c>
      <c r="E1505">
        <v>51.9</v>
      </c>
      <c r="F1505">
        <v>9.8000000000000007</v>
      </c>
      <c r="G1505" t="s">
        <v>7965</v>
      </c>
      <c r="H1505" t="s">
        <v>7830</v>
      </c>
      <c r="I1505">
        <v>2019</v>
      </c>
    </row>
    <row r="1506" spans="1:9" ht="15" customHeight="1" x14ac:dyDescent="0.25">
      <c r="A1506" s="115"/>
      <c r="B1506" s="114"/>
      <c r="C1506" s="19" t="s">
        <v>2801</v>
      </c>
      <c r="D1506" s="20" t="s">
        <v>6362</v>
      </c>
      <c r="E1506">
        <v>81.816666999999995</v>
      </c>
      <c r="F1506">
        <v>-71.3</v>
      </c>
      <c r="G1506" t="s">
        <v>8146</v>
      </c>
      <c r="H1506" t="s">
        <v>7849</v>
      </c>
      <c r="I1506">
        <v>1972</v>
      </c>
    </row>
    <row r="1507" spans="1:9" ht="15" customHeight="1" x14ac:dyDescent="0.25">
      <c r="A1507" s="115"/>
      <c r="B1507" s="114"/>
      <c r="C1507" s="19" t="s">
        <v>3034</v>
      </c>
      <c r="D1507" s="20" t="s">
        <v>6362</v>
      </c>
      <c r="E1507">
        <v>60.583333000000003</v>
      </c>
      <c r="F1507">
        <v>7.55</v>
      </c>
      <c r="G1507" t="s">
        <v>8140</v>
      </c>
      <c r="H1507" t="s">
        <v>8055</v>
      </c>
      <c r="I1507">
        <v>1993</v>
      </c>
    </row>
    <row r="1508" spans="1:9" ht="15" customHeight="1" x14ac:dyDescent="0.25">
      <c r="A1508" s="115"/>
      <c r="B1508" s="114"/>
      <c r="C1508" s="58" t="s">
        <v>7222</v>
      </c>
      <c r="D1508" t="s">
        <v>6362</v>
      </c>
      <c r="E1508">
        <v>27.028055999999999</v>
      </c>
      <c r="F1508">
        <v>100.184167</v>
      </c>
      <c r="G1508" t="s">
        <v>7993</v>
      </c>
      <c r="H1508" t="s">
        <v>7994</v>
      </c>
      <c r="I1508">
        <v>2016</v>
      </c>
    </row>
    <row r="1509" spans="1:9" ht="15" customHeight="1" x14ac:dyDescent="0.25">
      <c r="A1509" s="115"/>
      <c r="B1509" s="114"/>
      <c r="C1509" s="88" t="s">
        <v>7441</v>
      </c>
      <c r="D1509" t="s">
        <v>6362</v>
      </c>
      <c r="E1509">
        <v>26.9925</v>
      </c>
      <c r="F1509">
        <v>104.753889</v>
      </c>
      <c r="G1509" t="s">
        <v>7938</v>
      </c>
      <c r="H1509" t="s">
        <v>7939</v>
      </c>
      <c r="I1509">
        <v>2021</v>
      </c>
    </row>
    <row r="1510" spans="1:9" ht="15" customHeight="1" x14ac:dyDescent="0.25">
      <c r="A1510" s="115"/>
      <c r="B1510" s="114"/>
      <c r="C1510" s="19" t="s">
        <v>2852</v>
      </c>
      <c r="D1510" s="20" t="s">
        <v>6362</v>
      </c>
      <c r="E1510">
        <v>38</v>
      </c>
      <c r="F1510">
        <v>23.633333</v>
      </c>
      <c r="G1510" t="s">
        <v>7813</v>
      </c>
      <c r="H1510" t="s">
        <v>7814</v>
      </c>
      <c r="I1510">
        <v>1995</v>
      </c>
    </row>
    <row r="1511" spans="1:9" ht="15" customHeight="1" x14ac:dyDescent="0.25">
      <c r="A1511" s="115"/>
      <c r="B1511" s="114"/>
      <c r="C1511" s="19" t="s">
        <v>3422</v>
      </c>
      <c r="D1511" s="20" t="s">
        <v>6362</v>
      </c>
      <c r="E1511">
        <v>74.5</v>
      </c>
      <c r="F1511">
        <v>-21</v>
      </c>
      <c r="G1511" t="s">
        <v>8122</v>
      </c>
      <c r="H1511" t="s">
        <v>7830</v>
      </c>
      <c r="I1511">
        <v>2008</v>
      </c>
    </row>
    <row r="1512" spans="1:9" ht="15" customHeight="1" x14ac:dyDescent="0.25">
      <c r="A1512" s="115"/>
      <c r="B1512" s="114"/>
      <c r="C1512" s="62" t="s">
        <v>7223</v>
      </c>
      <c r="D1512" t="s">
        <v>6362</v>
      </c>
      <c r="E1512">
        <v>31.833333</v>
      </c>
      <c r="F1512">
        <v>92.733333000000002</v>
      </c>
      <c r="G1512" t="s">
        <v>7930</v>
      </c>
      <c r="H1512" t="s">
        <v>7849</v>
      </c>
      <c r="I1512">
        <v>2020</v>
      </c>
    </row>
    <row r="1513" spans="1:9" ht="15" customHeight="1" x14ac:dyDescent="0.25">
      <c r="A1513" s="115"/>
      <c r="B1513" s="114"/>
      <c r="C1513" s="58" t="s">
        <v>7694</v>
      </c>
      <c r="D1513" t="s">
        <v>6362</v>
      </c>
      <c r="E1513">
        <v>35.341031000000001</v>
      </c>
      <c r="F1513">
        <v>-111.683217</v>
      </c>
      <c r="G1513" t="s">
        <v>7648</v>
      </c>
      <c r="H1513" s="9" t="s">
        <v>8961</v>
      </c>
      <c r="I1513">
        <v>2021</v>
      </c>
    </row>
    <row r="1514" spans="1:9" ht="15" customHeight="1" x14ac:dyDescent="0.25">
      <c r="A1514" s="115"/>
      <c r="B1514" s="114"/>
      <c r="C1514" s="19" t="s">
        <v>2744</v>
      </c>
      <c r="D1514" s="20" t="s">
        <v>6362</v>
      </c>
      <c r="E1514">
        <v>53.816667000000002</v>
      </c>
      <c r="F1514">
        <v>-2.016667</v>
      </c>
      <c r="G1514" t="s">
        <v>8118</v>
      </c>
      <c r="H1514" t="s">
        <v>7845</v>
      </c>
      <c r="I1514">
        <v>2016</v>
      </c>
    </row>
    <row r="1515" spans="1:9" ht="15" customHeight="1" x14ac:dyDescent="0.25">
      <c r="A1515" s="115"/>
      <c r="B1515" s="114"/>
      <c r="C1515" s="19" t="s">
        <v>625</v>
      </c>
      <c r="D1515" s="20" t="s">
        <v>6362</v>
      </c>
      <c r="E1515">
        <v>-33.000000999999997</v>
      </c>
      <c r="F1515">
        <v>-69.283332999999999</v>
      </c>
      <c r="G1515" t="s">
        <v>7969</v>
      </c>
      <c r="H1515" t="s">
        <v>7970</v>
      </c>
      <c r="I1515">
        <v>2002</v>
      </c>
    </row>
    <row r="1516" spans="1:9" ht="15" customHeight="1" x14ac:dyDescent="0.25">
      <c r="A1516" s="115"/>
      <c r="B1516" s="114"/>
      <c r="C1516" s="19" t="s">
        <v>2925</v>
      </c>
      <c r="D1516" s="20" t="s">
        <v>6362</v>
      </c>
      <c r="E1516">
        <v>-32.533332999999999</v>
      </c>
      <c r="F1516">
        <v>-68.95</v>
      </c>
      <c r="G1516" t="s">
        <v>7953</v>
      </c>
      <c r="H1516" t="s">
        <v>7946</v>
      </c>
      <c r="I1516">
        <v>2012</v>
      </c>
    </row>
    <row r="1517" spans="1:9" ht="15" customHeight="1" x14ac:dyDescent="0.25">
      <c r="A1517" s="115"/>
      <c r="B1517" s="114"/>
      <c r="C1517" s="19" t="s">
        <v>7052</v>
      </c>
      <c r="D1517" s="20" t="s">
        <v>6362</v>
      </c>
      <c r="E1517">
        <v>-24.2</v>
      </c>
      <c r="F1517">
        <v>-48.433332999999998</v>
      </c>
      <c r="G1517" t="s">
        <v>7858</v>
      </c>
      <c r="H1517" t="s">
        <v>7835</v>
      </c>
      <c r="I1517">
        <v>2010</v>
      </c>
    </row>
    <row r="1518" spans="1:9" ht="15" customHeight="1" x14ac:dyDescent="0.25">
      <c r="A1518" s="115"/>
      <c r="B1518" s="114"/>
      <c r="C1518" s="19" t="s">
        <v>4303</v>
      </c>
      <c r="D1518" s="20" t="s">
        <v>6362</v>
      </c>
      <c r="E1518">
        <v>0.283333</v>
      </c>
      <c r="F1518">
        <v>34.9</v>
      </c>
      <c r="G1518" t="s">
        <v>7811</v>
      </c>
      <c r="H1518" t="s">
        <v>7812</v>
      </c>
      <c r="I1518">
        <v>2010</v>
      </c>
    </row>
    <row r="1519" spans="1:9" ht="15" customHeight="1" x14ac:dyDescent="0.25">
      <c r="A1519" s="115"/>
      <c r="B1519" s="114"/>
      <c r="C1519" s="19" t="s">
        <v>626</v>
      </c>
      <c r="D1519" s="20" t="s">
        <v>6362</v>
      </c>
      <c r="E1519">
        <v>37.866667</v>
      </c>
      <c r="F1519">
        <v>-122.25</v>
      </c>
      <c r="G1519" t="s">
        <v>8125</v>
      </c>
      <c r="H1519" t="s">
        <v>8126</v>
      </c>
      <c r="I1519">
        <v>2008</v>
      </c>
    </row>
    <row r="1520" spans="1:9" ht="15" customHeight="1" x14ac:dyDescent="0.25">
      <c r="A1520" s="115"/>
      <c r="B1520" s="114"/>
      <c r="C1520" s="19" t="s">
        <v>3730</v>
      </c>
      <c r="D1520" s="20" t="s">
        <v>6362</v>
      </c>
      <c r="E1520">
        <v>28.216667000000001</v>
      </c>
      <c r="F1520">
        <v>-16.633333</v>
      </c>
      <c r="G1520" t="s">
        <v>7995</v>
      </c>
      <c r="H1520" t="s">
        <v>7996</v>
      </c>
      <c r="I1520">
        <v>2003</v>
      </c>
    </row>
    <row r="1521" spans="1:9" ht="15" customHeight="1" x14ac:dyDescent="0.25">
      <c r="A1521" s="115"/>
      <c r="B1521" s="114"/>
      <c r="C1521" s="19" t="s">
        <v>5164</v>
      </c>
      <c r="D1521" s="20" t="s">
        <v>6362</v>
      </c>
      <c r="E1521">
        <v>50.756722000000003</v>
      </c>
      <c r="F1521">
        <v>-115.28533299999999</v>
      </c>
      <c r="G1521" t="s">
        <v>8147</v>
      </c>
      <c r="H1521" t="s">
        <v>7902</v>
      </c>
      <c r="I1521">
        <v>2015</v>
      </c>
    </row>
    <row r="1522" spans="1:9" ht="15" customHeight="1" x14ac:dyDescent="0.25">
      <c r="A1522" s="115"/>
      <c r="B1522" s="114"/>
      <c r="C1522" s="19" t="s">
        <v>5165</v>
      </c>
      <c r="D1522" s="20" t="s">
        <v>6362</v>
      </c>
      <c r="E1522">
        <v>45.65</v>
      </c>
      <c r="F1522">
        <v>-110.95</v>
      </c>
      <c r="G1522" t="s">
        <v>7985</v>
      </c>
      <c r="H1522" t="s">
        <v>7873</v>
      </c>
      <c r="I1522">
        <v>2019</v>
      </c>
    </row>
    <row r="1523" spans="1:9" ht="15" customHeight="1" x14ac:dyDescent="0.25">
      <c r="A1523" s="115"/>
      <c r="B1523" s="114"/>
      <c r="C1523" s="19" t="s">
        <v>5166</v>
      </c>
      <c r="D1523" s="20" t="s">
        <v>6362</v>
      </c>
      <c r="E1523">
        <v>45.25</v>
      </c>
      <c r="F1523">
        <v>-110.75</v>
      </c>
      <c r="G1523" t="s">
        <v>7886</v>
      </c>
      <c r="H1523" t="s">
        <v>7835</v>
      </c>
      <c r="I1523">
        <v>2018</v>
      </c>
    </row>
    <row r="1524" spans="1:9" ht="15" customHeight="1" x14ac:dyDescent="0.25">
      <c r="A1524" s="115"/>
      <c r="B1524" s="114"/>
      <c r="C1524" s="19" t="s">
        <v>2509</v>
      </c>
      <c r="D1524" s="20" t="s">
        <v>6362</v>
      </c>
      <c r="E1524">
        <v>45.55</v>
      </c>
      <c r="F1524">
        <v>-84.666667000000004</v>
      </c>
      <c r="G1524" t="s">
        <v>8127</v>
      </c>
      <c r="H1524" t="s">
        <v>7996</v>
      </c>
      <c r="I1524">
        <v>1990</v>
      </c>
    </row>
    <row r="1525" spans="1:9" ht="15" customHeight="1" x14ac:dyDescent="0.25">
      <c r="A1525" s="115"/>
      <c r="B1525" s="114"/>
      <c r="C1525" s="19" t="s">
        <v>5167</v>
      </c>
      <c r="D1525" s="20" t="s">
        <v>6362</v>
      </c>
      <c r="E1525">
        <v>48.116667</v>
      </c>
      <c r="F1525">
        <v>16.733332999999998</v>
      </c>
      <c r="G1525" t="s">
        <v>7936</v>
      </c>
      <c r="H1525" t="s">
        <v>7837</v>
      </c>
      <c r="I1525">
        <v>2018</v>
      </c>
    </row>
    <row r="1526" spans="1:9" ht="15" customHeight="1" x14ac:dyDescent="0.25">
      <c r="A1526" s="115"/>
      <c r="B1526" s="114"/>
      <c r="C1526" s="19" t="s">
        <v>627</v>
      </c>
      <c r="D1526" s="20" t="s">
        <v>6362</v>
      </c>
      <c r="E1526">
        <v>38</v>
      </c>
      <c r="F1526">
        <v>23.633333</v>
      </c>
      <c r="G1526" t="s">
        <v>7813</v>
      </c>
      <c r="H1526" t="s">
        <v>7814</v>
      </c>
      <c r="I1526">
        <v>1995</v>
      </c>
    </row>
    <row r="1527" spans="1:9" ht="15" customHeight="1" x14ac:dyDescent="0.25">
      <c r="A1527" s="115"/>
      <c r="B1527" s="114"/>
      <c r="C1527" s="19" t="s">
        <v>628</v>
      </c>
      <c r="D1527" s="20" t="s">
        <v>6362</v>
      </c>
      <c r="E1527">
        <v>-22.766667000000002</v>
      </c>
      <c r="F1527">
        <v>-48.416666999999997</v>
      </c>
      <c r="G1527" t="s">
        <v>7862</v>
      </c>
      <c r="H1527" t="s">
        <v>7832</v>
      </c>
      <c r="I1527">
        <v>2006</v>
      </c>
    </row>
    <row r="1528" spans="1:9" ht="15" customHeight="1" x14ac:dyDescent="0.25">
      <c r="A1528" s="115"/>
      <c r="B1528" s="114"/>
      <c r="C1528" s="19" t="s">
        <v>629</v>
      </c>
      <c r="D1528" s="20" t="s">
        <v>6365</v>
      </c>
      <c r="E1528" s="2">
        <v>-19.177831000000001</v>
      </c>
      <c r="F1528" s="2">
        <v>-48.396096999999997</v>
      </c>
      <c r="G1528" t="s">
        <v>7852</v>
      </c>
      <c r="H1528" t="s">
        <v>7853</v>
      </c>
      <c r="I1528">
        <v>2016</v>
      </c>
    </row>
    <row r="1529" spans="1:9" ht="15" customHeight="1" x14ac:dyDescent="0.25">
      <c r="A1529" s="115"/>
      <c r="B1529" s="114"/>
      <c r="C1529" s="19" t="s">
        <v>4010</v>
      </c>
      <c r="D1529" s="20" t="s">
        <v>6362</v>
      </c>
      <c r="E1529">
        <v>8.35</v>
      </c>
      <c r="F1529">
        <v>80.349999999999994</v>
      </c>
      <c r="G1529" t="s">
        <v>7928</v>
      </c>
      <c r="H1529" t="s">
        <v>7929</v>
      </c>
      <c r="I1529">
        <v>1979</v>
      </c>
    </row>
    <row r="1530" spans="1:9" ht="15" customHeight="1" x14ac:dyDescent="0.25">
      <c r="A1530" s="115"/>
      <c r="B1530" s="114"/>
      <c r="C1530" s="19" t="s">
        <v>2786</v>
      </c>
      <c r="D1530" s="20" t="s">
        <v>6362</v>
      </c>
      <c r="E1530">
        <v>53.816667000000002</v>
      </c>
      <c r="F1530">
        <v>-2.016667</v>
      </c>
      <c r="G1530" t="s">
        <v>8118</v>
      </c>
      <c r="H1530" t="s">
        <v>7845</v>
      </c>
      <c r="I1530">
        <v>2016</v>
      </c>
    </row>
    <row r="1531" spans="1:9" ht="15" customHeight="1" x14ac:dyDescent="0.25">
      <c r="A1531" s="115"/>
      <c r="B1531" s="114"/>
      <c r="C1531" s="19" t="s">
        <v>3546</v>
      </c>
      <c r="D1531" s="20" t="s">
        <v>6362</v>
      </c>
      <c r="E1531">
        <v>50</v>
      </c>
      <c r="F1531">
        <v>10</v>
      </c>
      <c r="G1531" t="s">
        <v>7981</v>
      </c>
      <c r="H1531" t="s">
        <v>7902</v>
      </c>
      <c r="I1531">
        <v>2010</v>
      </c>
    </row>
    <row r="1532" spans="1:9" ht="15" customHeight="1" x14ac:dyDescent="0.25">
      <c r="A1532" s="115"/>
      <c r="B1532" s="114"/>
      <c r="C1532" s="58" t="s">
        <v>6521</v>
      </c>
      <c r="D1532" t="s">
        <v>6362</v>
      </c>
      <c r="E1532">
        <v>26.15</v>
      </c>
      <c r="F1532">
        <v>-97.983333000000002</v>
      </c>
      <c r="G1532" t="s">
        <v>7834</v>
      </c>
      <c r="H1532" t="s">
        <v>7835</v>
      </c>
      <c r="I1532">
        <v>2007</v>
      </c>
    </row>
    <row r="1533" spans="1:9" ht="15" customHeight="1" x14ac:dyDescent="0.25">
      <c r="A1533" s="115"/>
      <c r="B1533" s="114"/>
      <c r="C1533" s="19" t="s">
        <v>5168</v>
      </c>
      <c r="D1533" s="20" t="s">
        <v>6362</v>
      </c>
      <c r="E1533">
        <v>39.774475000000002</v>
      </c>
      <c r="F1533">
        <v>3.1292610000000001</v>
      </c>
      <c r="G1533" t="s">
        <v>7901</v>
      </c>
      <c r="H1533" t="s">
        <v>7902</v>
      </c>
      <c r="I1533">
        <v>2017</v>
      </c>
    </row>
    <row r="1534" spans="1:9" ht="15" customHeight="1" x14ac:dyDescent="0.25">
      <c r="A1534" s="115"/>
      <c r="B1534" s="114"/>
      <c r="C1534" s="19" t="s">
        <v>5169</v>
      </c>
      <c r="D1534" s="20" t="s">
        <v>6362</v>
      </c>
      <c r="E1534">
        <v>-34.066667000000002</v>
      </c>
      <c r="F1534">
        <v>18.883333</v>
      </c>
      <c r="G1534" t="s">
        <v>8128</v>
      </c>
      <c r="H1534" t="s">
        <v>7847</v>
      </c>
      <c r="I1534">
        <v>2019</v>
      </c>
    </row>
    <row r="1535" spans="1:9" ht="15" customHeight="1" x14ac:dyDescent="0.25">
      <c r="A1535" s="115"/>
      <c r="B1535" s="114"/>
      <c r="C1535" s="19" t="s">
        <v>4124</v>
      </c>
      <c r="D1535" s="20" t="s">
        <v>6362</v>
      </c>
      <c r="E1535">
        <v>38.516666999999998</v>
      </c>
      <c r="F1535">
        <v>-90.55</v>
      </c>
      <c r="G1535" t="s">
        <v>8001</v>
      </c>
      <c r="H1535" t="s">
        <v>7895</v>
      </c>
      <c r="I1535">
        <v>2018</v>
      </c>
    </row>
    <row r="1536" spans="1:9" ht="15" customHeight="1" x14ac:dyDescent="0.25">
      <c r="A1536" s="115"/>
      <c r="B1536" s="114"/>
      <c r="C1536" s="19" t="s">
        <v>3372</v>
      </c>
      <c r="D1536" s="20" t="s">
        <v>6362</v>
      </c>
      <c r="E1536">
        <v>26.15</v>
      </c>
      <c r="F1536">
        <v>-97.983333000000002</v>
      </c>
      <c r="G1536" t="s">
        <v>7834</v>
      </c>
      <c r="H1536" t="s">
        <v>7835</v>
      </c>
      <c r="I1536">
        <v>2007</v>
      </c>
    </row>
    <row r="1537" spans="1:9" ht="15" customHeight="1" x14ac:dyDescent="0.25">
      <c r="A1537" s="115"/>
      <c r="B1537" s="114"/>
      <c r="C1537" s="19" t="s">
        <v>3762</v>
      </c>
      <c r="D1537" s="20" t="s">
        <v>6362</v>
      </c>
      <c r="E1537">
        <v>36.950000000000003</v>
      </c>
      <c r="F1537">
        <v>-92.933333000000005</v>
      </c>
      <c r="G1537" t="s">
        <v>8010</v>
      </c>
      <c r="H1537" t="s">
        <v>7830</v>
      </c>
      <c r="I1537">
        <v>2012</v>
      </c>
    </row>
    <row r="1538" spans="1:9" ht="15" customHeight="1" x14ac:dyDescent="0.25">
      <c r="A1538" s="115"/>
      <c r="B1538" s="114"/>
      <c r="C1538" s="58" t="s">
        <v>6522</v>
      </c>
      <c r="D1538" t="s">
        <v>6362</v>
      </c>
      <c r="E1538">
        <v>26.15</v>
      </c>
      <c r="F1538">
        <v>-97.983333000000002</v>
      </c>
      <c r="G1538" t="s">
        <v>7834</v>
      </c>
      <c r="H1538" t="s">
        <v>7835</v>
      </c>
      <c r="I1538">
        <v>2007</v>
      </c>
    </row>
    <row r="1539" spans="1:9" ht="15" customHeight="1" x14ac:dyDescent="0.25">
      <c r="A1539" s="115"/>
      <c r="B1539" s="114"/>
      <c r="C1539" s="19" t="s">
        <v>630</v>
      </c>
      <c r="D1539" s="20" t="s">
        <v>6362</v>
      </c>
      <c r="E1539">
        <v>-30.333333</v>
      </c>
      <c r="F1539">
        <v>-50.833333000000003</v>
      </c>
      <c r="G1539" t="s">
        <v>7932</v>
      </c>
      <c r="H1539" t="s">
        <v>7853</v>
      </c>
      <c r="I1539">
        <v>2008</v>
      </c>
    </row>
    <row r="1540" spans="1:9" ht="15" customHeight="1" x14ac:dyDescent="0.25">
      <c r="A1540" s="115"/>
      <c r="B1540" s="114"/>
      <c r="C1540" s="19" t="s">
        <v>631</v>
      </c>
      <c r="D1540" s="20" t="s">
        <v>6362</v>
      </c>
      <c r="E1540" s="2">
        <v>-19.177831000000001</v>
      </c>
      <c r="F1540" s="2">
        <v>-48.396096999999997</v>
      </c>
      <c r="G1540" t="s">
        <v>7852</v>
      </c>
      <c r="H1540" t="s">
        <v>7853</v>
      </c>
      <c r="I1540">
        <v>2016</v>
      </c>
    </row>
    <row r="1541" spans="1:9" ht="15" customHeight="1" x14ac:dyDescent="0.25">
      <c r="A1541" s="115"/>
      <c r="B1541" s="114"/>
      <c r="C1541" s="19" t="s">
        <v>5170</v>
      </c>
      <c r="D1541" s="20" t="s">
        <v>6362</v>
      </c>
      <c r="E1541">
        <v>-30</v>
      </c>
      <c r="F1541">
        <v>-51.3</v>
      </c>
      <c r="G1541" t="s">
        <v>7863</v>
      </c>
      <c r="H1541" t="s">
        <v>7864</v>
      </c>
      <c r="I1541">
        <v>2019</v>
      </c>
    </row>
    <row r="1542" spans="1:9" ht="15" customHeight="1" x14ac:dyDescent="0.25">
      <c r="A1542" s="115"/>
      <c r="B1542" s="114"/>
      <c r="C1542" s="19" t="s">
        <v>2396</v>
      </c>
      <c r="D1542" s="20" t="s">
        <v>6362</v>
      </c>
      <c r="E1542">
        <v>-18.280556000000001</v>
      </c>
      <c r="F1542" s="96">
        <v>-52.048056000000003</v>
      </c>
      <c r="G1542" t="s">
        <v>7848</v>
      </c>
      <c r="H1542" t="s">
        <v>7849</v>
      </c>
      <c r="I1542">
        <v>2018</v>
      </c>
    </row>
    <row r="1543" spans="1:9" ht="15" customHeight="1" x14ac:dyDescent="0.25">
      <c r="A1543" s="115"/>
      <c r="B1543" s="114"/>
      <c r="C1543" s="19" t="s">
        <v>7137</v>
      </c>
      <c r="D1543" s="20" t="s">
        <v>6362</v>
      </c>
      <c r="E1543">
        <v>-22.918192000000001</v>
      </c>
      <c r="F1543">
        <v>-44.601480000000002</v>
      </c>
      <c r="G1543" t="s">
        <v>7943</v>
      </c>
      <c r="H1543" t="s">
        <v>7944</v>
      </c>
      <c r="I1543">
        <v>2006</v>
      </c>
    </row>
    <row r="1544" spans="1:9" ht="15" customHeight="1" x14ac:dyDescent="0.25">
      <c r="A1544" s="115"/>
      <c r="B1544" s="114"/>
      <c r="C1544" s="19" t="s">
        <v>5172</v>
      </c>
      <c r="D1544" s="20" t="s">
        <v>6362</v>
      </c>
      <c r="E1544">
        <v>8.191694</v>
      </c>
      <c r="F1544">
        <v>37.059249999999999</v>
      </c>
      <c r="G1544" t="s">
        <v>7831</v>
      </c>
      <c r="H1544" t="s">
        <v>7832</v>
      </c>
      <c r="I1544">
        <v>2005</v>
      </c>
    </row>
    <row r="1545" spans="1:9" ht="15" customHeight="1" x14ac:dyDescent="0.25">
      <c r="A1545" s="115"/>
      <c r="B1545" s="114"/>
      <c r="C1545" s="19" t="s">
        <v>5171</v>
      </c>
      <c r="D1545" s="20" t="s">
        <v>6362</v>
      </c>
      <c r="E1545">
        <v>8.191694</v>
      </c>
      <c r="F1545">
        <v>37.059249999999999</v>
      </c>
      <c r="G1545" t="s">
        <v>7831</v>
      </c>
      <c r="H1545" t="s">
        <v>7832</v>
      </c>
      <c r="I1545">
        <v>2005</v>
      </c>
    </row>
    <row r="1546" spans="1:9" ht="15" customHeight="1" x14ac:dyDescent="0.25">
      <c r="A1546" s="115"/>
      <c r="B1546" s="114"/>
      <c r="C1546" s="19" t="s">
        <v>632</v>
      </c>
      <c r="D1546" s="20" t="s">
        <v>6362</v>
      </c>
      <c r="E1546">
        <v>-22.766667000000002</v>
      </c>
      <c r="F1546">
        <v>-48.416666999999997</v>
      </c>
      <c r="G1546" t="s">
        <v>7862</v>
      </c>
      <c r="H1546" t="s">
        <v>7832</v>
      </c>
      <c r="I1546">
        <v>2006</v>
      </c>
    </row>
    <row r="1547" spans="1:9" ht="15" customHeight="1" x14ac:dyDescent="0.25">
      <c r="A1547" s="115"/>
      <c r="B1547" s="114"/>
      <c r="C1547" s="19" t="s">
        <v>2557</v>
      </c>
      <c r="D1547" s="20" t="s">
        <v>6362</v>
      </c>
      <c r="E1547">
        <v>4.0333329999999998</v>
      </c>
      <c r="F1547">
        <v>113.833333</v>
      </c>
      <c r="G1547" t="s">
        <v>7833</v>
      </c>
      <c r="H1547" t="s">
        <v>7814</v>
      </c>
      <c r="I1547">
        <v>1998</v>
      </c>
    </row>
    <row r="1548" spans="1:9" ht="15" customHeight="1" x14ac:dyDescent="0.25">
      <c r="A1548" s="115"/>
      <c r="B1548" s="114"/>
      <c r="C1548" s="19" t="s">
        <v>4304</v>
      </c>
      <c r="D1548" s="20" t="s">
        <v>6362</v>
      </c>
      <c r="E1548">
        <v>0.283333</v>
      </c>
      <c r="F1548">
        <v>34.9</v>
      </c>
      <c r="G1548" t="s">
        <v>7811</v>
      </c>
      <c r="H1548" t="s">
        <v>7812</v>
      </c>
      <c r="I1548">
        <v>2010</v>
      </c>
    </row>
    <row r="1549" spans="1:9" ht="15" customHeight="1" x14ac:dyDescent="0.25">
      <c r="A1549" s="115"/>
      <c r="B1549" s="114"/>
      <c r="C1549" s="19" t="s">
        <v>3763</v>
      </c>
      <c r="D1549" s="20" t="s">
        <v>6362</v>
      </c>
      <c r="E1549">
        <v>36.950000000000003</v>
      </c>
      <c r="F1549">
        <v>-92.933333000000005</v>
      </c>
      <c r="G1549" t="s">
        <v>8010</v>
      </c>
      <c r="H1549" t="s">
        <v>7830</v>
      </c>
      <c r="I1549">
        <v>2012</v>
      </c>
    </row>
    <row r="1550" spans="1:9" ht="15" customHeight="1" x14ac:dyDescent="0.25">
      <c r="A1550" s="115"/>
      <c r="B1550" s="114"/>
      <c r="C1550" s="19" t="s">
        <v>633</v>
      </c>
      <c r="D1550" s="20" t="s">
        <v>6362</v>
      </c>
      <c r="E1550">
        <v>-22.766667000000002</v>
      </c>
      <c r="F1550">
        <v>-48.416666999999997</v>
      </c>
      <c r="G1550" t="s">
        <v>7862</v>
      </c>
      <c r="H1550" t="s">
        <v>7832</v>
      </c>
      <c r="I1550">
        <v>2006</v>
      </c>
    </row>
    <row r="1551" spans="1:9" ht="15" customHeight="1" x14ac:dyDescent="0.25">
      <c r="A1551" s="115"/>
      <c r="B1551" s="114"/>
      <c r="C1551" s="19" t="s">
        <v>3599</v>
      </c>
      <c r="D1551" s="20" t="s">
        <v>6362</v>
      </c>
      <c r="E1551">
        <v>-15.766667</v>
      </c>
      <c r="F1551">
        <v>-56.083333000000003</v>
      </c>
      <c r="G1551" t="s">
        <v>7949</v>
      </c>
      <c r="H1551" t="s">
        <v>7835</v>
      </c>
      <c r="I1551">
        <v>2000</v>
      </c>
    </row>
    <row r="1552" spans="1:9" ht="15" customHeight="1" x14ac:dyDescent="0.25">
      <c r="A1552" s="115"/>
      <c r="B1552" s="114"/>
      <c r="C1552" s="19" t="s">
        <v>634</v>
      </c>
      <c r="D1552" s="20" t="s">
        <v>6362</v>
      </c>
      <c r="E1552" s="2">
        <v>-19.177831000000001</v>
      </c>
      <c r="F1552" s="2">
        <v>-48.396096999999997</v>
      </c>
      <c r="G1552" t="s">
        <v>7852</v>
      </c>
      <c r="H1552" t="s">
        <v>7853</v>
      </c>
      <c r="I1552">
        <v>2016</v>
      </c>
    </row>
    <row r="1553" spans="1:9" ht="15" customHeight="1" x14ac:dyDescent="0.25">
      <c r="A1553" s="115"/>
      <c r="B1553" s="114"/>
      <c r="C1553" s="19" t="s">
        <v>3801</v>
      </c>
      <c r="D1553" s="20" t="s">
        <v>6362</v>
      </c>
      <c r="E1553">
        <v>17.916667</v>
      </c>
      <c r="F1553">
        <v>-76.191666999999995</v>
      </c>
      <c r="G1553" t="s">
        <v>7869</v>
      </c>
      <c r="H1553" t="s">
        <v>7851</v>
      </c>
      <c r="I1553">
        <v>1974</v>
      </c>
    </row>
    <row r="1554" spans="1:9" ht="15" customHeight="1" x14ac:dyDescent="0.25">
      <c r="A1554" s="115"/>
      <c r="B1554" s="114"/>
      <c r="C1554" s="19" t="s">
        <v>635</v>
      </c>
      <c r="D1554" s="20" t="s">
        <v>6362</v>
      </c>
      <c r="E1554" s="2">
        <v>-19.177831000000001</v>
      </c>
      <c r="F1554" s="2">
        <v>-48.396096999999997</v>
      </c>
      <c r="G1554" t="s">
        <v>7852</v>
      </c>
      <c r="H1554" t="s">
        <v>7853</v>
      </c>
      <c r="I1554">
        <v>2016</v>
      </c>
    </row>
    <row r="1555" spans="1:9" ht="15" customHeight="1" x14ac:dyDescent="0.25">
      <c r="A1555" s="115"/>
      <c r="B1555" s="114"/>
      <c r="C1555" s="19" t="s">
        <v>636</v>
      </c>
      <c r="D1555" s="20" t="s">
        <v>6362</v>
      </c>
      <c r="E1555">
        <v>-24.2</v>
      </c>
      <c r="F1555">
        <v>-48.433332999999998</v>
      </c>
      <c r="G1555" t="s">
        <v>7858</v>
      </c>
      <c r="H1555" t="s">
        <v>7835</v>
      </c>
      <c r="I1555">
        <v>2010</v>
      </c>
    </row>
    <row r="1556" spans="1:9" ht="15" customHeight="1" x14ac:dyDescent="0.25">
      <c r="A1556" s="115"/>
      <c r="B1556" s="114"/>
      <c r="C1556" s="19" t="s">
        <v>637</v>
      </c>
      <c r="D1556" s="20" t="s">
        <v>6362</v>
      </c>
      <c r="E1556" s="2">
        <v>-19.177831000000001</v>
      </c>
      <c r="F1556" s="2">
        <v>-48.396096999999997</v>
      </c>
      <c r="G1556" t="s">
        <v>7852</v>
      </c>
      <c r="H1556" t="s">
        <v>7853</v>
      </c>
      <c r="I1556">
        <v>2016</v>
      </c>
    </row>
    <row r="1557" spans="1:9" ht="15" customHeight="1" x14ac:dyDescent="0.25">
      <c r="A1557" s="115"/>
      <c r="B1557" s="114"/>
      <c r="C1557" s="19" t="s">
        <v>6165</v>
      </c>
      <c r="D1557" s="20" t="s">
        <v>6362</v>
      </c>
      <c r="E1557">
        <v>46.366667</v>
      </c>
      <c r="F1557">
        <v>-97.266666999999998</v>
      </c>
      <c r="G1557" t="s">
        <v>8002</v>
      </c>
      <c r="H1557" t="s">
        <v>8003</v>
      </c>
      <c r="I1557">
        <v>2019</v>
      </c>
    </row>
    <row r="1558" spans="1:9" ht="15" customHeight="1" x14ac:dyDescent="0.25">
      <c r="A1558" s="115"/>
      <c r="B1558" s="114"/>
      <c r="C1558" s="19" t="s">
        <v>3600</v>
      </c>
      <c r="D1558" s="20" t="s">
        <v>6362</v>
      </c>
      <c r="E1558">
        <v>-15.766667</v>
      </c>
      <c r="F1558">
        <v>-56.083333000000003</v>
      </c>
      <c r="G1558" t="s">
        <v>7949</v>
      </c>
      <c r="H1558" t="s">
        <v>7835</v>
      </c>
      <c r="I1558">
        <v>2000</v>
      </c>
    </row>
    <row r="1559" spans="1:9" ht="15" customHeight="1" x14ac:dyDescent="0.25">
      <c r="A1559" s="115"/>
      <c r="B1559" s="114"/>
      <c r="C1559" s="19" t="s">
        <v>638</v>
      </c>
      <c r="D1559" s="20" t="s">
        <v>6362</v>
      </c>
      <c r="E1559">
        <v>-30.333333</v>
      </c>
      <c r="F1559">
        <v>-50.833333000000003</v>
      </c>
      <c r="G1559" t="s">
        <v>7932</v>
      </c>
      <c r="H1559" t="s">
        <v>7853</v>
      </c>
      <c r="I1559">
        <v>2008</v>
      </c>
    </row>
    <row r="1560" spans="1:9" ht="15" customHeight="1" x14ac:dyDescent="0.25">
      <c r="A1560" s="115"/>
      <c r="B1560" s="114"/>
      <c r="C1560" s="19" t="s">
        <v>639</v>
      </c>
      <c r="D1560" s="20" t="s">
        <v>6362</v>
      </c>
      <c r="E1560">
        <v>-22.766667000000002</v>
      </c>
      <c r="F1560">
        <v>-48.416666999999997</v>
      </c>
      <c r="G1560" t="s">
        <v>7862</v>
      </c>
      <c r="H1560" t="s">
        <v>7832</v>
      </c>
      <c r="I1560">
        <v>2006</v>
      </c>
    </row>
    <row r="1561" spans="1:9" ht="15" customHeight="1" x14ac:dyDescent="0.25">
      <c r="A1561" s="115"/>
      <c r="B1561" s="114"/>
      <c r="C1561" s="19" t="s">
        <v>640</v>
      </c>
      <c r="D1561" s="20" t="s">
        <v>6362</v>
      </c>
      <c r="E1561">
        <v>-22.766667000000002</v>
      </c>
      <c r="F1561">
        <v>-48.416666999999997</v>
      </c>
      <c r="G1561" t="s">
        <v>7862</v>
      </c>
      <c r="H1561" t="s">
        <v>7832</v>
      </c>
      <c r="I1561">
        <v>2006</v>
      </c>
    </row>
    <row r="1562" spans="1:9" ht="15" customHeight="1" x14ac:dyDescent="0.25">
      <c r="A1562" s="115"/>
      <c r="B1562" s="114"/>
      <c r="C1562" s="19" t="s">
        <v>641</v>
      </c>
      <c r="D1562" s="20" t="s">
        <v>6362</v>
      </c>
      <c r="E1562">
        <v>-30.333333</v>
      </c>
      <c r="F1562">
        <v>-50.833333000000003</v>
      </c>
      <c r="G1562" t="s">
        <v>7932</v>
      </c>
      <c r="H1562" t="s">
        <v>7853</v>
      </c>
      <c r="I1562">
        <v>2008</v>
      </c>
    </row>
    <row r="1563" spans="1:9" ht="15" customHeight="1" x14ac:dyDescent="0.25">
      <c r="A1563" s="115"/>
      <c r="B1563" s="114"/>
      <c r="C1563" s="19" t="s">
        <v>642</v>
      </c>
      <c r="D1563" s="20" t="s">
        <v>6362</v>
      </c>
      <c r="E1563">
        <v>-30.333333</v>
      </c>
      <c r="F1563">
        <v>-50.833333000000003</v>
      </c>
      <c r="G1563" t="s">
        <v>7932</v>
      </c>
      <c r="H1563" t="s">
        <v>7853</v>
      </c>
      <c r="I1563">
        <v>2008</v>
      </c>
    </row>
    <row r="1564" spans="1:9" ht="15" customHeight="1" x14ac:dyDescent="0.25">
      <c r="A1564" s="115"/>
      <c r="B1564" s="114"/>
      <c r="C1564" s="19" t="s">
        <v>643</v>
      </c>
      <c r="D1564" s="20" t="s">
        <v>6362</v>
      </c>
      <c r="E1564">
        <v>-22.766667000000002</v>
      </c>
      <c r="F1564">
        <v>-48.416666999999997</v>
      </c>
      <c r="G1564" t="s">
        <v>7862</v>
      </c>
      <c r="H1564" t="s">
        <v>7832</v>
      </c>
      <c r="I1564">
        <v>2006</v>
      </c>
    </row>
    <row r="1565" spans="1:9" ht="15" customHeight="1" x14ac:dyDescent="0.25">
      <c r="A1565" s="115"/>
      <c r="B1565" s="114"/>
      <c r="C1565" s="19" t="s">
        <v>644</v>
      </c>
      <c r="D1565" s="20" t="s">
        <v>6362</v>
      </c>
      <c r="E1565">
        <v>-22.766667000000002</v>
      </c>
      <c r="F1565">
        <v>-48.416666999999997</v>
      </c>
      <c r="G1565" t="s">
        <v>7862</v>
      </c>
      <c r="H1565" t="s">
        <v>7832</v>
      </c>
      <c r="I1565">
        <v>2006</v>
      </c>
    </row>
    <row r="1566" spans="1:9" ht="15" customHeight="1" x14ac:dyDescent="0.25">
      <c r="A1566" s="115"/>
      <c r="B1566" s="114"/>
      <c r="C1566" s="19" t="s">
        <v>645</v>
      </c>
      <c r="D1566" s="20" t="s">
        <v>6362</v>
      </c>
      <c r="E1566" s="2">
        <v>-19.177831000000001</v>
      </c>
      <c r="F1566" s="2">
        <v>-48.396096999999997</v>
      </c>
      <c r="G1566" t="s">
        <v>7852</v>
      </c>
      <c r="H1566" t="s">
        <v>7853</v>
      </c>
      <c r="I1566">
        <v>2016</v>
      </c>
    </row>
    <row r="1567" spans="1:9" ht="15" customHeight="1" x14ac:dyDescent="0.25">
      <c r="A1567" s="115"/>
      <c r="B1567" s="114"/>
      <c r="C1567" s="19" t="s">
        <v>646</v>
      </c>
      <c r="D1567" s="20" t="s">
        <v>6362</v>
      </c>
      <c r="E1567">
        <v>-30.333333</v>
      </c>
      <c r="F1567">
        <v>-50.833333000000003</v>
      </c>
      <c r="G1567" t="s">
        <v>7932</v>
      </c>
      <c r="H1567" t="s">
        <v>7853</v>
      </c>
      <c r="I1567">
        <v>2008</v>
      </c>
    </row>
    <row r="1568" spans="1:9" ht="15" customHeight="1" x14ac:dyDescent="0.25">
      <c r="A1568" s="115"/>
      <c r="B1568" s="114"/>
      <c r="C1568" s="19" t="s">
        <v>647</v>
      </c>
      <c r="D1568" s="20" t="s">
        <v>6362</v>
      </c>
      <c r="E1568">
        <v>-24.2</v>
      </c>
      <c r="F1568">
        <v>-48.433332999999998</v>
      </c>
      <c r="G1568" t="s">
        <v>7858</v>
      </c>
      <c r="H1568" t="s">
        <v>7835</v>
      </c>
      <c r="I1568">
        <v>2010</v>
      </c>
    </row>
    <row r="1569" spans="1:9" ht="15" customHeight="1" x14ac:dyDescent="0.25">
      <c r="A1569" s="115"/>
      <c r="B1569" s="114"/>
      <c r="C1569" s="19" t="s">
        <v>4037</v>
      </c>
      <c r="D1569" s="20" t="s">
        <v>6362</v>
      </c>
      <c r="E1569">
        <v>8.6666670000000003</v>
      </c>
      <c r="F1569">
        <v>77.5</v>
      </c>
      <c r="G1569" t="s">
        <v>7879</v>
      </c>
      <c r="H1569" t="s">
        <v>7814</v>
      </c>
      <c r="I1569">
        <v>2003</v>
      </c>
    </row>
    <row r="1570" spans="1:9" ht="15" customHeight="1" x14ac:dyDescent="0.25">
      <c r="A1570" s="115"/>
      <c r="B1570" s="114"/>
      <c r="C1570" s="19" t="s">
        <v>5173</v>
      </c>
      <c r="D1570" s="20" t="s">
        <v>6362</v>
      </c>
      <c r="E1570">
        <v>8.191694</v>
      </c>
      <c r="F1570">
        <v>37.059249999999999</v>
      </c>
      <c r="G1570" t="s">
        <v>7831</v>
      </c>
      <c r="H1570" t="s">
        <v>7832</v>
      </c>
      <c r="I1570">
        <v>2005</v>
      </c>
    </row>
    <row r="1571" spans="1:9" ht="15" customHeight="1" x14ac:dyDescent="0.25">
      <c r="A1571" s="115"/>
      <c r="B1571" s="114"/>
      <c r="C1571" s="19" t="s">
        <v>648</v>
      </c>
      <c r="D1571" s="20" t="s">
        <v>6362</v>
      </c>
      <c r="E1571">
        <v>-30.333333</v>
      </c>
      <c r="F1571">
        <v>-50.833333000000003</v>
      </c>
      <c r="G1571" t="s">
        <v>7932</v>
      </c>
      <c r="H1571" t="s">
        <v>7853</v>
      </c>
      <c r="I1571">
        <v>2008</v>
      </c>
    </row>
    <row r="1572" spans="1:9" ht="15" customHeight="1" x14ac:dyDescent="0.25">
      <c r="A1572" s="115"/>
      <c r="B1572" s="114"/>
      <c r="C1572" s="19" t="s">
        <v>2397</v>
      </c>
      <c r="D1572" s="20" t="s">
        <v>6362</v>
      </c>
      <c r="E1572">
        <v>-18.280556000000001</v>
      </c>
      <c r="F1572" s="96">
        <v>-52.048056000000003</v>
      </c>
      <c r="G1572" t="s">
        <v>7848</v>
      </c>
      <c r="H1572" t="s">
        <v>7849</v>
      </c>
      <c r="I1572">
        <v>2018</v>
      </c>
    </row>
    <row r="1573" spans="1:9" ht="15" customHeight="1" x14ac:dyDescent="0.25">
      <c r="A1573" s="115"/>
      <c r="B1573" s="114"/>
      <c r="C1573" s="19" t="s">
        <v>649</v>
      </c>
      <c r="D1573" s="20" t="s">
        <v>6362</v>
      </c>
      <c r="E1573">
        <v>-30.333333</v>
      </c>
      <c r="F1573">
        <v>-50.833333000000003</v>
      </c>
      <c r="G1573" t="s">
        <v>7932</v>
      </c>
      <c r="H1573" t="s">
        <v>7853</v>
      </c>
      <c r="I1573">
        <v>2008</v>
      </c>
    </row>
    <row r="1574" spans="1:9" ht="15" customHeight="1" x14ac:dyDescent="0.25">
      <c r="A1574" s="115"/>
      <c r="B1574" s="114"/>
      <c r="C1574" s="19" t="s">
        <v>3373</v>
      </c>
      <c r="D1574" s="20" t="s">
        <v>6362</v>
      </c>
      <c r="E1574">
        <v>26.15</v>
      </c>
      <c r="F1574">
        <v>-97.983333000000002</v>
      </c>
      <c r="G1574" t="s">
        <v>7834</v>
      </c>
      <c r="H1574" t="s">
        <v>7835</v>
      </c>
      <c r="I1574">
        <v>2007</v>
      </c>
    </row>
    <row r="1575" spans="1:9" ht="15" customHeight="1" x14ac:dyDescent="0.25">
      <c r="A1575" s="115"/>
      <c r="B1575" s="114"/>
      <c r="C1575" s="58" t="s">
        <v>6523</v>
      </c>
      <c r="D1575" t="s">
        <v>6362</v>
      </c>
      <c r="E1575">
        <v>27.066666999999999</v>
      </c>
      <c r="F1575">
        <v>142.216667</v>
      </c>
      <c r="G1575" t="s">
        <v>7885</v>
      </c>
      <c r="H1575" t="s">
        <v>7820</v>
      </c>
      <c r="I1575">
        <v>2006</v>
      </c>
    </row>
    <row r="1576" spans="1:9" ht="15" customHeight="1" x14ac:dyDescent="0.25">
      <c r="A1576" s="115"/>
      <c r="B1576" s="114"/>
      <c r="C1576" s="19" t="s">
        <v>2398</v>
      </c>
      <c r="D1576" s="20" t="s">
        <v>6362</v>
      </c>
      <c r="E1576">
        <v>-18.280556000000001</v>
      </c>
      <c r="F1576" s="96">
        <v>-52.048056000000003</v>
      </c>
      <c r="G1576" t="s">
        <v>7848</v>
      </c>
      <c r="H1576" t="s">
        <v>7849</v>
      </c>
      <c r="I1576">
        <v>2018</v>
      </c>
    </row>
    <row r="1577" spans="1:9" ht="15" customHeight="1" x14ac:dyDescent="0.25">
      <c r="A1577" s="115"/>
      <c r="B1577" s="114"/>
      <c r="C1577" s="19" t="s">
        <v>650</v>
      </c>
      <c r="D1577" s="20" t="s">
        <v>6362</v>
      </c>
      <c r="E1577">
        <v>-30.333333</v>
      </c>
      <c r="F1577">
        <v>-50.833333000000003</v>
      </c>
      <c r="G1577" t="s">
        <v>7932</v>
      </c>
      <c r="H1577" t="s">
        <v>7853</v>
      </c>
      <c r="I1577">
        <v>2008</v>
      </c>
    </row>
    <row r="1578" spans="1:9" ht="15" customHeight="1" x14ac:dyDescent="0.25">
      <c r="A1578" s="115"/>
      <c r="B1578" s="114"/>
      <c r="C1578" s="19" t="s">
        <v>3429</v>
      </c>
      <c r="D1578" s="20" t="s">
        <v>6362</v>
      </c>
      <c r="E1578">
        <v>5</v>
      </c>
      <c r="F1578">
        <v>117.833333</v>
      </c>
      <c r="G1578" t="s">
        <v>7954</v>
      </c>
      <c r="H1578" t="s">
        <v>7955</v>
      </c>
      <c r="I1578">
        <v>2010</v>
      </c>
    </row>
    <row r="1579" spans="1:9" ht="15" customHeight="1" x14ac:dyDescent="0.25">
      <c r="A1579" s="115"/>
      <c r="B1579" s="114"/>
      <c r="C1579" s="58" t="s">
        <v>7197</v>
      </c>
      <c r="D1579" s="20" t="s">
        <v>6362</v>
      </c>
      <c r="E1579">
        <v>37.700000000000003</v>
      </c>
      <c r="F1579">
        <v>-119.55</v>
      </c>
      <c r="G1579" t="s">
        <v>7976</v>
      </c>
      <c r="H1579" t="s">
        <v>7847</v>
      </c>
      <c r="I1579">
        <v>2020</v>
      </c>
    </row>
    <row r="1580" spans="1:9" ht="15" customHeight="1" x14ac:dyDescent="0.25">
      <c r="A1580" s="115"/>
      <c r="B1580" s="114"/>
      <c r="C1580" s="19" t="s">
        <v>4011</v>
      </c>
      <c r="D1580" s="20" t="s">
        <v>6362</v>
      </c>
      <c r="E1580">
        <v>8.35</v>
      </c>
      <c r="F1580">
        <v>80.349999999999994</v>
      </c>
      <c r="G1580" t="s">
        <v>7928</v>
      </c>
      <c r="H1580" t="s">
        <v>7929</v>
      </c>
      <c r="I1580">
        <v>1979</v>
      </c>
    </row>
    <row r="1581" spans="1:9" ht="15" customHeight="1" x14ac:dyDescent="0.25">
      <c r="A1581" s="115"/>
      <c r="B1581" s="114"/>
      <c r="C1581" s="19" t="s">
        <v>5174</v>
      </c>
      <c r="D1581" s="20" t="s">
        <v>6362</v>
      </c>
      <c r="E1581">
        <v>-36.6</v>
      </c>
      <c r="F1581">
        <v>146.783333</v>
      </c>
      <c r="G1581" t="s">
        <v>8102</v>
      </c>
      <c r="H1581" t="s">
        <v>7907</v>
      </c>
      <c r="I1581">
        <v>2019</v>
      </c>
    </row>
    <row r="1582" spans="1:9" ht="15" customHeight="1" x14ac:dyDescent="0.25">
      <c r="A1582" s="115"/>
      <c r="B1582" s="114"/>
      <c r="C1582" s="58" t="s">
        <v>6525</v>
      </c>
      <c r="D1582" t="s">
        <v>6362</v>
      </c>
      <c r="E1582">
        <v>-31.65</v>
      </c>
      <c r="F1582">
        <v>-52.55</v>
      </c>
      <c r="G1582" t="s">
        <v>7836</v>
      </c>
      <c r="H1582" t="s">
        <v>7837</v>
      </c>
      <c r="I1582">
        <v>2017</v>
      </c>
    </row>
    <row r="1583" spans="1:9" ht="15" customHeight="1" x14ac:dyDescent="0.25">
      <c r="A1583" s="115"/>
      <c r="B1583" s="114"/>
      <c r="C1583" s="58" t="s">
        <v>6524</v>
      </c>
      <c r="D1583" t="s">
        <v>6362</v>
      </c>
      <c r="E1583">
        <v>-31.65</v>
      </c>
      <c r="F1583">
        <v>-52.55</v>
      </c>
      <c r="G1583" t="s">
        <v>7836</v>
      </c>
      <c r="H1583" t="s">
        <v>7837</v>
      </c>
      <c r="I1583">
        <v>2017</v>
      </c>
    </row>
    <row r="1584" spans="1:9" ht="15" customHeight="1" x14ac:dyDescent="0.25">
      <c r="A1584" s="42" t="s">
        <v>28</v>
      </c>
      <c r="B1584" s="3">
        <v>8</v>
      </c>
      <c r="C1584" s="19" t="s">
        <v>4397</v>
      </c>
      <c r="D1584" s="29" t="s">
        <v>6362</v>
      </c>
      <c r="E1584">
        <v>-13.752857000000001</v>
      </c>
      <c r="F1584">
        <v>49.225735</v>
      </c>
      <c r="G1584" t="s">
        <v>8148</v>
      </c>
      <c r="H1584" t="s">
        <v>8149</v>
      </c>
      <c r="I1584">
        <v>1999</v>
      </c>
    </row>
    <row r="1585" spans="1:9" ht="15" customHeight="1" x14ac:dyDescent="0.25">
      <c r="A1585" s="115" t="s">
        <v>29</v>
      </c>
      <c r="B1585" s="114">
        <v>20</v>
      </c>
      <c r="C1585" s="19" t="s">
        <v>4398</v>
      </c>
      <c r="D1585" s="29" t="s">
        <v>6362</v>
      </c>
      <c r="E1585">
        <v>-23.080549999999999</v>
      </c>
      <c r="F1585">
        <v>-48.376461999999997</v>
      </c>
      <c r="G1585" t="s">
        <v>8150</v>
      </c>
      <c r="H1585" t="s">
        <v>8151</v>
      </c>
      <c r="I1585">
        <v>2016</v>
      </c>
    </row>
    <row r="1586" spans="1:9" ht="15" customHeight="1" x14ac:dyDescent="0.25">
      <c r="A1586" s="115"/>
      <c r="B1586" s="114"/>
      <c r="C1586" s="19" t="s">
        <v>4399</v>
      </c>
      <c r="D1586" s="29" t="s">
        <v>6362</v>
      </c>
      <c r="E1586">
        <v>-23.080549999999999</v>
      </c>
      <c r="F1586">
        <v>-48.376461999999997</v>
      </c>
      <c r="G1586" t="s">
        <v>8150</v>
      </c>
      <c r="H1586" t="s">
        <v>8151</v>
      </c>
      <c r="I1586">
        <v>2016</v>
      </c>
    </row>
    <row r="1587" spans="1:9" ht="15" customHeight="1" x14ac:dyDescent="0.25">
      <c r="A1587" s="115"/>
      <c r="B1587" s="114"/>
      <c r="C1587" s="58" t="s">
        <v>6954</v>
      </c>
      <c r="D1587" t="s">
        <v>6362</v>
      </c>
      <c r="E1587">
        <v>-21.533332999999999</v>
      </c>
      <c r="F1587">
        <v>165.716667</v>
      </c>
      <c r="G1587" t="s">
        <v>7950</v>
      </c>
      <c r="H1587" t="s">
        <v>7893</v>
      </c>
      <c r="I1587">
        <v>1983</v>
      </c>
    </row>
    <row r="1588" spans="1:9" ht="15" customHeight="1" x14ac:dyDescent="0.25">
      <c r="A1588" s="42" t="s">
        <v>30</v>
      </c>
      <c r="B1588" s="3">
        <v>1</v>
      </c>
      <c r="C1588" s="19" t="s">
        <v>4400</v>
      </c>
      <c r="D1588" s="29" t="s">
        <v>6363</v>
      </c>
      <c r="E1588">
        <v>30.3363783348005</v>
      </c>
      <c r="F1588">
        <v>-89.769366506494194</v>
      </c>
      <c r="G1588" t="s">
        <v>8152</v>
      </c>
      <c r="H1588" t="s">
        <v>7814</v>
      </c>
      <c r="I1588">
        <v>2009</v>
      </c>
    </row>
    <row r="1589" spans="1:9" x14ac:dyDescent="0.25">
      <c r="A1589" s="112" t="s">
        <v>31</v>
      </c>
      <c r="B1589" s="116">
        <v>45</v>
      </c>
      <c r="C1589" s="58" t="s">
        <v>7695</v>
      </c>
      <c r="D1589" t="s">
        <v>6362</v>
      </c>
      <c r="E1589">
        <v>4.2039169999999997</v>
      </c>
      <c r="F1589">
        <v>9.17</v>
      </c>
      <c r="G1589" t="s">
        <v>8953</v>
      </c>
      <c r="H1589" s="9" t="s">
        <v>7967</v>
      </c>
      <c r="I1589">
        <v>2022</v>
      </c>
    </row>
    <row r="1590" spans="1:9" ht="15" customHeight="1" x14ac:dyDescent="0.25">
      <c r="A1590" s="112"/>
      <c r="B1590" s="116"/>
      <c r="C1590" s="19" t="s">
        <v>651</v>
      </c>
      <c r="D1590" s="20" t="s">
        <v>6362</v>
      </c>
      <c r="E1590">
        <v>-22.8</v>
      </c>
      <c r="F1590">
        <v>-47.033332999999999</v>
      </c>
      <c r="G1590" t="s">
        <v>7865</v>
      </c>
      <c r="H1590" t="s">
        <v>7866</v>
      </c>
      <c r="I1590">
        <v>2006</v>
      </c>
    </row>
    <row r="1591" spans="1:9" ht="15" customHeight="1" x14ac:dyDescent="0.25">
      <c r="A1591" s="112" t="s">
        <v>32</v>
      </c>
      <c r="B1591" s="116">
        <v>488</v>
      </c>
      <c r="C1591" s="19" t="s">
        <v>4401</v>
      </c>
      <c r="D1591" s="29" t="s">
        <v>6362</v>
      </c>
      <c r="E1591">
        <v>19.376797186916001</v>
      </c>
      <c r="F1591">
        <v>98.835740010445804</v>
      </c>
      <c r="G1591" t="s">
        <v>8153</v>
      </c>
      <c r="H1591" t="s">
        <v>7871</v>
      </c>
      <c r="I1591">
        <v>2016</v>
      </c>
    </row>
    <row r="1592" spans="1:9" x14ac:dyDescent="0.25">
      <c r="A1592" s="112"/>
      <c r="B1592" s="116"/>
      <c r="C1592" s="58" t="s">
        <v>7696</v>
      </c>
      <c r="D1592" t="s">
        <v>6362</v>
      </c>
      <c r="E1592">
        <v>4.2039169999999997</v>
      </c>
      <c r="F1592">
        <v>9.17</v>
      </c>
      <c r="G1592" t="s">
        <v>8953</v>
      </c>
      <c r="H1592" s="9" t="s">
        <v>7967</v>
      </c>
      <c r="I1592">
        <v>2022</v>
      </c>
    </row>
    <row r="1593" spans="1:9" ht="15" customHeight="1" x14ac:dyDescent="0.25">
      <c r="A1593" s="112"/>
      <c r="B1593" s="116"/>
      <c r="C1593" s="19" t="s">
        <v>7620</v>
      </c>
      <c r="D1593" s="29" t="s">
        <v>6362</v>
      </c>
      <c r="E1593">
        <v>39.733333000000002</v>
      </c>
      <c r="F1593">
        <v>-75.75</v>
      </c>
      <c r="G1593" t="s">
        <v>8154</v>
      </c>
      <c r="H1593" t="s">
        <v>8005</v>
      </c>
      <c r="I1593">
        <v>1977</v>
      </c>
    </row>
    <row r="1594" spans="1:9" x14ac:dyDescent="0.25">
      <c r="A1594" s="112"/>
      <c r="B1594" s="116"/>
      <c r="C1594" s="58" t="s">
        <v>7697</v>
      </c>
      <c r="D1594" t="s">
        <v>6362</v>
      </c>
      <c r="E1594">
        <v>4.2039169999999997</v>
      </c>
      <c r="F1594">
        <v>9.17</v>
      </c>
      <c r="G1594" t="s">
        <v>8953</v>
      </c>
      <c r="H1594" s="9" t="s">
        <v>7967</v>
      </c>
      <c r="I1594">
        <v>2022</v>
      </c>
    </row>
    <row r="1595" spans="1:9" x14ac:dyDescent="0.25">
      <c r="A1595" s="112"/>
      <c r="B1595" s="116"/>
      <c r="C1595" s="62" t="s">
        <v>7700</v>
      </c>
      <c r="D1595" t="s">
        <v>6362</v>
      </c>
      <c r="E1595">
        <v>4.2039169999999997</v>
      </c>
      <c r="F1595">
        <v>9.17</v>
      </c>
      <c r="G1595" t="s">
        <v>8953</v>
      </c>
      <c r="H1595" s="9" t="s">
        <v>7967</v>
      </c>
      <c r="I1595">
        <v>2022</v>
      </c>
    </row>
    <row r="1596" spans="1:9" x14ac:dyDescent="0.25">
      <c r="A1596" s="112"/>
      <c r="B1596" s="116"/>
      <c r="C1596" s="62" t="s">
        <v>7699</v>
      </c>
      <c r="D1596" t="s">
        <v>6362</v>
      </c>
      <c r="E1596">
        <v>4.2039169999999997</v>
      </c>
      <c r="F1596">
        <v>9.17</v>
      </c>
      <c r="G1596" t="s">
        <v>8953</v>
      </c>
      <c r="H1596" s="9" t="s">
        <v>7967</v>
      </c>
      <c r="I1596">
        <v>2022</v>
      </c>
    </row>
    <row r="1597" spans="1:9" x14ac:dyDescent="0.25">
      <c r="A1597" s="112"/>
      <c r="B1597" s="116"/>
      <c r="C1597" s="58" t="s">
        <v>7698</v>
      </c>
      <c r="D1597" t="s">
        <v>6362</v>
      </c>
      <c r="E1597">
        <v>4.2039169999999997</v>
      </c>
      <c r="F1597">
        <v>9.17</v>
      </c>
      <c r="G1597" t="s">
        <v>8953</v>
      </c>
      <c r="H1597" s="9" t="s">
        <v>7967</v>
      </c>
      <c r="I1597">
        <v>2022</v>
      </c>
    </row>
    <row r="1598" spans="1:9" ht="15" customHeight="1" x14ac:dyDescent="0.25">
      <c r="A1598" s="112"/>
      <c r="B1598" s="116"/>
      <c r="C1598" s="19" t="s">
        <v>3672</v>
      </c>
      <c r="D1598" s="20" t="s">
        <v>6362</v>
      </c>
      <c r="E1598">
        <v>35.066667000000002</v>
      </c>
      <c r="F1598">
        <v>135.683333</v>
      </c>
      <c r="G1598" t="s">
        <v>7896</v>
      </c>
      <c r="H1598" t="s">
        <v>7832</v>
      </c>
      <c r="I1598">
        <v>1990</v>
      </c>
    </row>
    <row r="1599" spans="1:9" ht="15" customHeight="1" x14ac:dyDescent="0.25">
      <c r="A1599" s="112"/>
      <c r="B1599" s="116"/>
      <c r="C1599" s="19" t="s">
        <v>7621</v>
      </c>
      <c r="D1599" s="20" t="s">
        <v>6362</v>
      </c>
      <c r="E1599">
        <v>39.733333000000002</v>
      </c>
      <c r="F1599">
        <v>-75.75</v>
      </c>
      <c r="G1599" t="s">
        <v>8154</v>
      </c>
      <c r="H1599" t="s">
        <v>8005</v>
      </c>
      <c r="I1599">
        <v>1977</v>
      </c>
    </row>
    <row r="1600" spans="1:9" ht="15" customHeight="1" x14ac:dyDescent="0.25">
      <c r="A1600" s="112"/>
      <c r="B1600" s="116"/>
      <c r="C1600" s="19" t="s">
        <v>4402</v>
      </c>
      <c r="D1600" s="29" t="s">
        <v>6362</v>
      </c>
      <c r="E1600">
        <v>19.376797186916001</v>
      </c>
      <c r="F1600">
        <v>98.835740010445804</v>
      </c>
      <c r="G1600" t="s">
        <v>8153</v>
      </c>
      <c r="H1600" t="s">
        <v>7871</v>
      </c>
      <c r="I1600">
        <v>2016</v>
      </c>
    </row>
    <row r="1601" spans="1:9" ht="15" customHeight="1" x14ac:dyDescent="0.25">
      <c r="A1601" s="112"/>
      <c r="B1601" s="116"/>
      <c r="C1601" s="88" t="s">
        <v>7442</v>
      </c>
      <c r="D1601" t="s">
        <v>6362</v>
      </c>
      <c r="E1601">
        <v>26.9925</v>
      </c>
      <c r="F1601">
        <v>104.753889</v>
      </c>
      <c r="G1601" t="s">
        <v>7938</v>
      </c>
      <c r="H1601" t="s">
        <v>7939</v>
      </c>
      <c r="I1601">
        <v>2021</v>
      </c>
    </row>
    <row r="1602" spans="1:9" ht="15" customHeight="1" x14ac:dyDescent="0.25">
      <c r="A1602" s="112"/>
      <c r="B1602" s="116"/>
      <c r="C1602" s="19" t="s">
        <v>4403</v>
      </c>
      <c r="D1602" s="29" t="s">
        <v>6362</v>
      </c>
      <c r="E1602">
        <v>19.376797186916001</v>
      </c>
      <c r="F1602">
        <v>98.835740010445804</v>
      </c>
      <c r="G1602" t="s">
        <v>8153</v>
      </c>
      <c r="H1602" t="s">
        <v>7871</v>
      </c>
      <c r="I1602">
        <v>2016</v>
      </c>
    </row>
    <row r="1603" spans="1:9" ht="15" customHeight="1" x14ac:dyDescent="0.25">
      <c r="A1603" s="112"/>
      <c r="B1603" s="116"/>
      <c r="C1603" s="19" t="s">
        <v>7619</v>
      </c>
      <c r="D1603" s="29" t="s">
        <v>6362</v>
      </c>
      <c r="E1603">
        <v>28.753170999999998</v>
      </c>
      <c r="F1603">
        <v>111.23421999999999</v>
      </c>
      <c r="G1603" t="s">
        <v>8155</v>
      </c>
      <c r="H1603" t="s">
        <v>7820</v>
      </c>
      <c r="I1603">
        <v>2004</v>
      </c>
    </row>
    <row r="1604" spans="1:9" ht="15" customHeight="1" x14ac:dyDescent="0.25">
      <c r="A1604" s="112"/>
      <c r="B1604" s="116"/>
      <c r="C1604" s="19" t="s">
        <v>5175</v>
      </c>
      <c r="D1604" s="20" t="s">
        <v>6362</v>
      </c>
      <c r="E1604">
        <v>8.191694</v>
      </c>
      <c r="F1604">
        <v>37.059249999999999</v>
      </c>
      <c r="G1604" t="s">
        <v>7831</v>
      </c>
      <c r="H1604" t="s">
        <v>7832</v>
      </c>
      <c r="I1604">
        <v>2005</v>
      </c>
    </row>
    <row r="1605" spans="1:9" x14ac:dyDescent="0.25">
      <c r="A1605" s="112"/>
      <c r="B1605" s="116"/>
      <c r="C1605" s="58" t="s">
        <v>7701</v>
      </c>
      <c r="D1605" t="s">
        <v>6362</v>
      </c>
      <c r="E1605">
        <v>4.2039169999999997</v>
      </c>
      <c r="F1605">
        <v>9.17</v>
      </c>
      <c r="G1605" t="s">
        <v>8953</v>
      </c>
      <c r="H1605" s="9" t="s">
        <v>7967</v>
      </c>
      <c r="I1605">
        <v>2022</v>
      </c>
    </row>
    <row r="1606" spans="1:9" ht="15" customHeight="1" x14ac:dyDescent="0.25">
      <c r="A1606" s="112"/>
      <c r="B1606" s="116"/>
      <c r="C1606" s="19" t="s">
        <v>3673</v>
      </c>
      <c r="D1606" s="20" t="s">
        <v>6362</v>
      </c>
      <c r="E1606">
        <v>35.066667000000002</v>
      </c>
      <c r="F1606">
        <v>135.683333</v>
      </c>
      <c r="G1606" t="s">
        <v>7896</v>
      </c>
      <c r="H1606" t="s">
        <v>7832</v>
      </c>
      <c r="I1606">
        <v>1990</v>
      </c>
    </row>
    <row r="1607" spans="1:9" ht="15" customHeight="1" x14ac:dyDescent="0.25">
      <c r="A1607" s="112"/>
      <c r="B1607" s="116"/>
      <c r="C1607" s="19" t="s">
        <v>4404</v>
      </c>
      <c r="D1607" s="29" t="s">
        <v>6362</v>
      </c>
      <c r="E1607">
        <v>19.376797186916001</v>
      </c>
      <c r="F1607">
        <v>98.835740010445804</v>
      </c>
      <c r="G1607" t="s">
        <v>8153</v>
      </c>
      <c r="H1607" t="s">
        <v>7871</v>
      </c>
      <c r="I1607">
        <v>2016</v>
      </c>
    </row>
    <row r="1608" spans="1:9" ht="15" customHeight="1" x14ac:dyDescent="0.25">
      <c r="A1608" s="112"/>
      <c r="B1608" s="116"/>
      <c r="C1608" s="58" t="s">
        <v>6527</v>
      </c>
      <c r="D1608" t="s">
        <v>6362</v>
      </c>
      <c r="E1608">
        <v>-31.65</v>
      </c>
      <c r="F1608">
        <v>-52.55</v>
      </c>
      <c r="G1608" t="s">
        <v>7836</v>
      </c>
      <c r="H1608" t="s">
        <v>7837</v>
      </c>
      <c r="I1608">
        <v>2017</v>
      </c>
    </row>
    <row r="1609" spans="1:9" ht="15" customHeight="1" x14ac:dyDescent="0.25">
      <c r="A1609" s="112" t="s">
        <v>33</v>
      </c>
      <c r="B1609" s="116">
        <v>19</v>
      </c>
      <c r="C1609" s="19" t="s">
        <v>4405</v>
      </c>
      <c r="D1609" s="29" t="s">
        <v>6362</v>
      </c>
      <c r="E1609" s="9" t="s">
        <v>1979</v>
      </c>
      <c r="F1609" s="9" t="s">
        <v>1979</v>
      </c>
      <c r="G1609" t="s">
        <v>8156</v>
      </c>
      <c r="H1609" t="s">
        <v>7832</v>
      </c>
      <c r="I1609">
        <v>1993</v>
      </c>
    </row>
    <row r="1610" spans="1:9" ht="15" customHeight="1" x14ac:dyDescent="0.25">
      <c r="A1610" s="112"/>
      <c r="B1610" s="116"/>
      <c r="C1610" s="19" t="s">
        <v>4305</v>
      </c>
      <c r="D1610" s="20" t="s">
        <v>6362</v>
      </c>
      <c r="E1610">
        <v>0.283333</v>
      </c>
      <c r="F1610">
        <v>34.9</v>
      </c>
      <c r="G1610" t="s">
        <v>7811</v>
      </c>
      <c r="H1610" t="s">
        <v>7812</v>
      </c>
      <c r="I1610">
        <v>2010</v>
      </c>
    </row>
    <row r="1611" spans="1:9" ht="15" customHeight="1" x14ac:dyDescent="0.25">
      <c r="A1611" s="112"/>
      <c r="B1611" s="116"/>
      <c r="C1611" s="19" t="s">
        <v>4406</v>
      </c>
      <c r="D1611" s="29" t="s">
        <v>6362</v>
      </c>
      <c r="E1611" s="9" t="s">
        <v>1979</v>
      </c>
      <c r="F1611" s="9" t="s">
        <v>1979</v>
      </c>
      <c r="G1611" t="s">
        <v>8156</v>
      </c>
      <c r="H1611" t="s">
        <v>7832</v>
      </c>
      <c r="I1611">
        <v>1993</v>
      </c>
    </row>
    <row r="1612" spans="1:9" x14ac:dyDescent="0.25">
      <c r="A1612" s="112" t="s">
        <v>34</v>
      </c>
      <c r="B1612" s="116">
        <v>1601</v>
      </c>
      <c r="C1612" s="58" t="s">
        <v>7702</v>
      </c>
      <c r="D1612" t="s">
        <v>6363</v>
      </c>
      <c r="E1612">
        <v>4.2039169999999997</v>
      </c>
      <c r="F1612">
        <v>9.17</v>
      </c>
      <c r="G1612" t="s">
        <v>8953</v>
      </c>
      <c r="H1612" s="9" t="s">
        <v>7967</v>
      </c>
      <c r="I1612">
        <v>2022</v>
      </c>
    </row>
    <row r="1613" spans="1:9" ht="15" customHeight="1" x14ac:dyDescent="0.25">
      <c r="A1613" s="112"/>
      <c r="B1613" s="116"/>
      <c r="C1613" s="19" t="s">
        <v>5965</v>
      </c>
      <c r="D1613" s="20" t="s">
        <v>6363</v>
      </c>
      <c r="E1613">
        <v>-23.365856000000001</v>
      </c>
      <c r="F1613">
        <v>-44.822726000000003</v>
      </c>
      <c r="G1613" t="s">
        <v>8157</v>
      </c>
      <c r="H1613" t="s">
        <v>8028</v>
      </c>
      <c r="I1613">
        <v>2011</v>
      </c>
    </row>
    <row r="1614" spans="1:9" ht="15" customHeight="1" x14ac:dyDescent="0.25">
      <c r="A1614" s="112"/>
      <c r="B1614" s="116"/>
      <c r="C1614" s="19" t="s">
        <v>652</v>
      </c>
      <c r="D1614" s="20" t="s">
        <v>6363</v>
      </c>
      <c r="E1614">
        <v>-24.2</v>
      </c>
      <c r="F1614">
        <v>-48.433332999999998</v>
      </c>
      <c r="G1614" t="s">
        <v>7858</v>
      </c>
      <c r="H1614" t="s">
        <v>7835</v>
      </c>
      <c r="I1614">
        <v>2010</v>
      </c>
    </row>
    <row r="1615" spans="1:9" ht="15" customHeight="1" x14ac:dyDescent="0.25">
      <c r="A1615" s="112"/>
      <c r="B1615" s="116"/>
      <c r="C1615" s="19" t="s">
        <v>5952</v>
      </c>
      <c r="D1615" s="20" t="s">
        <v>6363</v>
      </c>
      <c r="E1615">
        <v>-23.365856000000001</v>
      </c>
      <c r="F1615">
        <v>-44.822726000000003</v>
      </c>
      <c r="G1615" t="s">
        <v>8157</v>
      </c>
      <c r="H1615" t="s">
        <v>8028</v>
      </c>
      <c r="I1615">
        <v>2011</v>
      </c>
    </row>
    <row r="1616" spans="1:9" ht="15" customHeight="1" x14ac:dyDescent="0.25">
      <c r="A1616" s="112"/>
      <c r="B1616" s="116"/>
      <c r="C1616" s="19" t="s">
        <v>5953</v>
      </c>
      <c r="D1616" s="20" t="s">
        <v>6363</v>
      </c>
      <c r="E1616">
        <v>-23.365856000000001</v>
      </c>
      <c r="F1616">
        <v>-44.822726000000003</v>
      </c>
      <c r="G1616" t="s">
        <v>8157</v>
      </c>
      <c r="H1616" t="s">
        <v>8028</v>
      </c>
      <c r="I1616">
        <v>2011</v>
      </c>
    </row>
    <row r="1617" spans="1:9" ht="15" customHeight="1" x14ac:dyDescent="0.25">
      <c r="A1617" s="112"/>
      <c r="B1617" s="116"/>
      <c r="C1617" s="19" t="s">
        <v>6069</v>
      </c>
      <c r="D1617" s="20" t="s">
        <v>6362</v>
      </c>
      <c r="E1617" s="9" t="s">
        <v>1979</v>
      </c>
      <c r="F1617" s="9" t="s">
        <v>1979</v>
      </c>
      <c r="G1617" t="s">
        <v>8158</v>
      </c>
      <c r="H1617" t="s">
        <v>8069</v>
      </c>
      <c r="I1617">
        <v>1998</v>
      </c>
    </row>
    <row r="1618" spans="1:9" ht="15" customHeight="1" x14ac:dyDescent="0.25">
      <c r="A1618" s="112"/>
      <c r="B1618" s="116"/>
      <c r="C1618" s="19" t="s">
        <v>5955</v>
      </c>
      <c r="D1618" s="20" t="s">
        <v>6363</v>
      </c>
      <c r="E1618">
        <v>-23.365856000000001</v>
      </c>
      <c r="F1618">
        <v>-44.822726000000003</v>
      </c>
      <c r="G1618" t="s">
        <v>8157</v>
      </c>
      <c r="H1618" t="s">
        <v>8028</v>
      </c>
      <c r="I1618">
        <v>2011</v>
      </c>
    </row>
    <row r="1619" spans="1:9" ht="15" customHeight="1" x14ac:dyDescent="0.25">
      <c r="A1619" s="112"/>
      <c r="B1619" s="116"/>
      <c r="C1619" s="19" t="s">
        <v>5954</v>
      </c>
      <c r="D1619" s="20" t="s">
        <v>6363</v>
      </c>
      <c r="E1619">
        <v>-23.365856000000001</v>
      </c>
      <c r="F1619">
        <v>-44.822726000000003</v>
      </c>
      <c r="G1619" t="s">
        <v>8157</v>
      </c>
      <c r="H1619" t="s">
        <v>8028</v>
      </c>
      <c r="I1619">
        <v>2011</v>
      </c>
    </row>
    <row r="1620" spans="1:9" x14ac:dyDescent="0.25">
      <c r="A1620" s="112"/>
      <c r="B1620" s="116"/>
      <c r="C1620" s="62" t="s">
        <v>7703</v>
      </c>
      <c r="D1620" t="s">
        <v>6363</v>
      </c>
      <c r="E1620">
        <v>4.2039169999999997</v>
      </c>
      <c r="F1620">
        <v>9.17</v>
      </c>
      <c r="G1620" t="s">
        <v>8953</v>
      </c>
      <c r="H1620" s="9" t="s">
        <v>7967</v>
      </c>
      <c r="I1620">
        <v>2022</v>
      </c>
    </row>
    <row r="1621" spans="1:9" ht="15" customHeight="1" x14ac:dyDescent="0.25">
      <c r="A1621" s="112"/>
      <c r="B1621" s="116"/>
      <c r="C1621" s="19" t="s">
        <v>5956</v>
      </c>
      <c r="D1621" s="20" t="s">
        <v>6363</v>
      </c>
      <c r="E1621">
        <v>19.333888999999999</v>
      </c>
      <c r="F1621">
        <v>-99.140556000000004</v>
      </c>
      <c r="G1621" t="s">
        <v>8159</v>
      </c>
      <c r="H1621" t="s">
        <v>7895</v>
      </c>
      <c r="I1621">
        <v>2012</v>
      </c>
    </row>
    <row r="1622" spans="1:9" ht="15" customHeight="1" x14ac:dyDescent="0.25">
      <c r="A1622" s="112"/>
      <c r="B1622" s="116"/>
      <c r="C1622" s="19" t="s">
        <v>5957</v>
      </c>
      <c r="D1622" s="20" t="s">
        <v>6363</v>
      </c>
      <c r="E1622">
        <v>-23.365856000000001</v>
      </c>
      <c r="F1622">
        <v>-44.822726000000003</v>
      </c>
      <c r="G1622" t="s">
        <v>8157</v>
      </c>
      <c r="H1622" t="s">
        <v>8028</v>
      </c>
      <c r="I1622">
        <v>2011</v>
      </c>
    </row>
    <row r="1623" spans="1:9" ht="15" customHeight="1" x14ac:dyDescent="0.25">
      <c r="A1623" s="112"/>
      <c r="B1623" s="116"/>
      <c r="C1623" s="19" t="s">
        <v>5958</v>
      </c>
      <c r="D1623" s="20" t="s">
        <v>6363</v>
      </c>
      <c r="E1623">
        <v>-23.365856000000001</v>
      </c>
      <c r="F1623">
        <v>-44.822726000000003</v>
      </c>
      <c r="G1623" t="s">
        <v>8157</v>
      </c>
      <c r="H1623" t="s">
        <v>8028</v>
      </c>
      <c r="I1623">
        <v>2011</v>
      </c>
    </row>
    <row r="1624" spans="1:9" ht="15" customHeight="1" x14ac:dyDescent="0.25">
      <c r="A1624" s="112"/>
      <c r="B1624" s="116"/>
      <c r="C1624" s="19" t="s">
        <v>5959</v>
      </c>
      <c r="D1624" s="20" t="s">
        <v>6363</v>
      </c>
      <c r="E1624">
        <v>10.3</v>
      </c>
      <c r="F1624">
        <v>-84.783332999999999</v>
      </c>
      <c r="G1624" t="s">
        <v>8160</v>
      </c>
      <c r="H1624" t="s">
        <v>7851</v>
      </c>
      <c r="I1624">
        <v>1991</v>
      </c>
    </row>
    <row r="1625" spans="1:9" ht="15" customHeight="1" x14ac:dyDescent="0.25">
      <c r="A1625" s="112"/>
      <c r="B1625" s="116"/>
      <c r="C1625" s="19" t="s">
        <v>5960</v>
      </c>
      <c r="D1625" s="20" t="s">
        <v>6363</v>
      </c>
      <c r="E1625">
        <v>-23.365856000000001</v>
      </c>
      <c r="F1625">
        <v>-44.822726000000003</v>
      </c>
      <c r="G1625" t="s">
        <v>8157</v>
      </c>
      <c r="H1625" t="s">
        <v>8028</v>
      </c>
      <c r="I1625">
        <v>2011</v>
      </c>
    </row>
    <row r="1626" spans="1:9" ht="15" customHeight="1" x14ac:dyDescent="0.25">
      <c r="A1626" s="112"/>
      <c r="B1626" s="116"/>
      <c r="C1626" s="19" t="s">
        <v>5961</v>
      </c>
      <c r="D1626" s="20" t="s">
        <v>6363</v>
      </c>
      <c r="E1626">
        <v>-23.365856000000001</v>
      </c>
      <c r="F1626">
        <v>-44.822726000000003</v>
      </c>
      <c r="G1626" t="s">
        <v>8157</v>
      </c>
      <c r="H1626" t="s">
        <v>8028</v>
      </c>
      <c r="I1626">
        <v>2011</v>
      </c>
    </row>
    <row r="1627" spans="1:9" x14ac:dyDescent="0.25">
      <c r="A1627" s="112"/>
      <c r="B1627" s="116"/>
      <c r="C1627" s="62" t="s">
        <v>7704</v>
      </c>
      <c r="D1627" t="s">
        <v>6363</v>
      </c>
      <c r="E1627">
        <v>4.2039169999999997</v>
      </c>
      <c r="F1627">
        <v>9.17</v>
      </c>
      <c r="G1627" t="s">
        <v>8953</v>
      </c>
      <c r="H1627" s="9" t="s">
        <v>7967</v>
      </c>
      <c r="I1627">
        <v>2022</v>
      </c>
    </row>
    <row r="1628" spans="1:9" ht="15" customHeight="1" x14ac:dyDescent="0.25">
      <c r="A1628" s="112"/>
      <c r="B1628" s="116"/>
      <c r="C1628" s="19" t="s">
        <v>5962</v>
      </c>
      <c r="D1628" s="20" t="s">
        <v>6363</v>
      </c>
      <c r="E1628">
        <v>-23.365856000000001</v>
      </c>
      <c r="F1628">
        <v>-44.822726000000003</v>
      </c>
      <c r="G1628" t="s">
        <v>8157</v>
      </c>
      <c r="H1628" t="s">
        <v>8028</v>
      </c>
      <c r="I1628">
        <v>2011</v>
      </c>
    </row>
    <row r="1629" spans="1:9" x14ac:dyDescent="0.25">
      <c r="A1629" s="112"/>
      <c r="B1629" s="116"/>
      <c r="C1629" s="62" t="s">
        <v>7705</v>
      </c>
      <c r="D1629" t="s">
        <v>6363</v>
      </c>
      <c r="E1629">
        <v>4.2039169999999997</v>
      </c>
      <c r="F1629">
        <v>9.17</v>
      </c>
      <c r="G1629" t="s">
        <v>8953</v>
      </c>
      <c r="H1629" s="9" t="s">
        <v>7967</v>
      </c>
      <c r="I1629">
        <v>2022</v>
      </c>
    </row>
    <row r="1630" spans="1:9" ht="15" customHeight="1" x14ac:dyDescent="0.25">
      <c r="A1630" s="112"/>
      <c r="B1630" s="116"/>
      <c r="C1630" s="19" t="s">
        <v>6166</v>
      </c>
      <c r="D1630" s="20" t="s">
        <v>6363</v>
      </c>
      <c r="E1630">
        <v>-3.0666669999999998</v>
      </c>
      <c r="F1630">
        <v>37.35</v>
      </c>
      <c r="G1630" t="s">
        <v>7846</v>
      </c>
      <c r="H1630" t="s">
        <v>7847</v>
      </c>
      <c r="I1630">
        <v>2020</v>
      </c>
    </row>
    <row r="1631" spans="1:9" x14ac:dyDescent="0.25">
      <c r="A1631" s="112"/>
      <c r="B1631" s="116"/>
      <c r="C1631" s="58" t="s">
        <v>7706</v>
      </c>
      <c r="D1631" t="s">
        <v>6363</v>
      </c>
      <c r="E1631">
        <v>4.2039169999999997</v>
      </c>
      <c r="F1631">
        <v>9.17</v>
      </c>
      <c r="G1631" t="s">
        <v>8953</v>
      </c>
      <c r="H1631" s="9" t="s">
        <v>7967</v>
      </c>
      <c r="I1631">
        <v>2022</v>
      </c>
    </row>
    <row r="1632" spans="1:9" x14ac:dyDescent="0.25">
      <c r="A1632" s="112"/>
      <c r="B1632" s="116"/>
      <c r="C1632" s="58" t="s">
        <v>7707</v>
      </c>
      <c r="D1632" t="s">
        <v>6363</v>
      </c>
      <c r="E1632">
        <v>4.2039169999999997</v>
      </c>
      <c r="F1632">
        <v>9.17</v>
      </c>
      <c r="G1632" t="s">
        <v>8953</v>
      </c>
      <c r="H1632" s="9" t="s">
        <v>7967</v>
      </c>
      <c r="I1632">
        <v>2022</v>
      </c>
    </row>
    <row r="1633" spans="1:17" ht="15" customHeight="1" x14ac:dyDescent="0.25">
      <c r="A1633" s="112"/>
      <c r="B1633" s="116"/>
      <c r="C1633" s="19" t="s">
        <v>5963</v>
      </c>
      <c r="D1633" s="20" t="s">
        <v>6363</v>
      </c>
      <c r="E1633">
        <v>-23.365856000000001</v>
      </c>
      <c r="F1633">
        <v>-44.822726000000003</v>
      </c>
      <c r="G1633" t="s">
        <v>8157</v>
      </c>
      <c r="H1633" t="s">
        <v>8028</v>
      </c>
      <c r="I1633">
        <v>2011</v>
      </c>
    </row>
    <row r="1634" spans="1:17" x14ac:dyDescent="0.25">
      <c r="A1634" s="112"/>
      <c r="B1634" s="116"/>
      <c r="C1634" s="62" t="s">
        <v>7708</v>
      </c>
      <c r="D1634" t="s">
        <v>6363</v>
      </c>
      <c r="E1634">
        <v>4.2039169999999997</v>
      </c>
      <c r="F1634">
        <v>9.17</v>
      </c>
      <c r="G1634" t="s">
        <v>8953</v>
      </c>
      <c r="H1634" s="9" t="s">
        <v>7967</v>
      </c>
      <c r="I1634">
        <v>2022</v>
      </c>
    </row>
    <row r="1635" spans="1:17" ht="15" customHeight="1" x14ac:dyDescent="0.25">
      <c r="A1635" s="112"/>
      <c r="B1635" s="116"/>
      <c r="C1635" s="19" t="s">
        <v>5964</v>
      </c>
      <c r="D1635" s="20" t="s">
        <v>6363</v>
      </c>
      <c r="E1635">
        <v>-23.365856000000001</v>
      </c>
      <c r="F1635">
        <v>-44.822726000000003</v>
      </c>
      <c r="G1635" t="s">
        <v>8157</v>
      </c>
      <c r="H1635" t="s">
        <v>8028</v>
      </c>
      <c r="I1635">
        <v>2011</v>
      </c>
    </row>
    <row r="1636" spans="1:17" ht="15" customHeight="1" x14ac:dyDescent="0.25">
      <c r="A1636" s="112" t="s">
        <v>35</v>
      </c>
      <c r="B1636" s="117">
        <v>755</v>
      </c>
      <c r="C1636" s="19" t="s">
        <v>5176</v>
      </c>
      <c r="D1636" s="20" t="s">
        <v>6362</v>
      </c>
      <c r="E1636">
        <v>38.958333000000003</v>
      </c>
      <c r="F1636">
        <v>-106.988333</v>
      </c>
      <c r="G1636" t="s">
        <v>7986</v>
      </c>
      <c r="H1636" t="s">
        <v>7987</v>
      </c>
      <c r="I1636">
        <v>2017</v>
      </c>
    </row>
    <row r="1637" spans="1:17" ht="15" customHeight="1" x14ac:dyDescent="0.25">
      <c r="A1637" s="112"/>
      <c r="B1637" s="117"/>
      <c r="C1637" s="19" t="s">
        <v>5966</v>
      </c>
      <c r="D1637" s="20" t="s">
        <v>6363</v>
      </c>
      <c r="E1637">
        <v>30.317778000000001</v>
      </c>
      <c r="F1637">
        <v>119.447222</v>
      </c>
      <c r="G1637" t="s">
        <v>8161</v>
      </c>
      <c r="H1637" t="s">
        <v>8162</v>
      </c>
      <c r="I1637">
        <v>2015</v>
      </c>
    </row>
    <row r="1638" spans="1:17" ht="15" customHeight="1" x14ac:dyDescent="0.25">
      <c r="A1638" s="112"/>
      <c r="B1638" s="117"/>
      <c r="C1638" s="19" t="s">
        <v>5967</v>
      </c>
      <c r="D1638" s="20" t="s">
        <v>6362</v>
      </c>
      <c r="E1638">
        <v>34.85</v>
      </c>
      <c r="F1638">
        <v>132.966667</v>
      </c>
      <c r="G1638" t="s">
        <v>8163</v>
      </c>
      <c r="H1638" t="s">
        <v>7826</v>
      </c>
      <c r="I1638">
        <v>1987</v>
      </c>
    </row>
    <row r="1639" spans="1:17" ht="15" customHeight="1" x14ac:dyDescent="0.25">
      <c r="A1639" s="112"/>
      <c r="B1639" s="117"/>
      <c r="C1639" s="19" t="s">
        <v>3691</v>
      </c>
      <c r="D1639" s="20" t="s">
        <v>6362</v>
      </c>
      <c r="E1639">
        <v>35.066667000000002</v>
      </c>
      <c r="F1639">
        <v>135.683333</v>
      </c>
      <c r="G1639" t="s">
        <v>7896</v>
      </c>
      <c r="H1639" t="s">
        <v>7832</v>
      </c>
      <c r="I1639">
        <v>1990</v>
      </c>
    </row>
    <row r="1640" spans="1:17" ht="15" customHeight="1" x14ac:dyDescent="0.25">
      <c r="A1640" s="112"/>
      <c r="B1640" s="117"/>
      <c r="C1640" s="19" t="s">
        <v>5968</v>
      </c>
      <c r="D1640" s="20" t="s">
        <v>6362</v>
      </c>
      <c r="E1640">
        <v>30.75</v>
      </c>
      <c r="F1640">
        <v>106.466667</v>
      </c>
      <c r="G1640" t="s">
        <v>8164</v>
      </c>
      <c r="H1640" t="s">
        <v>8033</v>
      </c>
      <c r="I1640">
        <v>2009</v>
      </c>
    </row>
    <row r="1641" spans="1:17" ht="15" customHeight="1" x14ac:dyDescent="0.25">
      <c r="A1641" s="112"/>
      <c r="B1641" s="117"/>
      <c r="C1641" s="19" t="s">
        <v>5969</v>
      </c>
      <c r="D1641" s="20" t="s">
        <v>6362</v>
      </c>
      <c r="E1641">
        <v>34.85</v>
      </c>
      <c r="F1641">
        <v>132.966667</v>
      </c>
      <c r="G1641" t="s">
        <v>8163</v>
      </c>
      <c r="H1641" t="s">
        <v>7826</v>
      </c>
      <c r="I1641">
        <v>1987</v>
      </c>
    </row>
    <row r="1642" spans="1:17" ht="15" customHeight="1" x14ac:dyDescent="0.25">
      <c r="A1642" s="112"/>
      <c r="B1642" s="117"/>
      <c r="C1642" s="19" t="s">
        <v>5970</v>
      </c>
      <c r="D1642" s="20" t="s">
        <v>6363</v>
      </c>
      <c r="E1642">
        <v>39.816667000000002</v>
      </c>
      <c r="F1642">
        <v>-84.883332999999993</v>
      </c>
      <c r="G1642" t="s">
        <v>8165</v>
      </c>
      <c r="H1642" t="s">
        <v>7814</v>
      </c>
      <c r="I1642">
        <v>1986</v>
      </c>
    </row>
    <row r="1643" spans="1:17" s="10" customFormat="1" ht="15" customHeight="1" x14ac:dyDescent="0.25">
      <c r="A1643" s="112"/>
      <c r="B1643" s="117"/>
      <c r="C1643" s="19" t="s">
        <v>653</v>
      </c>
      <c r="D1643" s="25" t="s">
        <v>6363</v>
      </c>
      <c r="E1643" s="11">
        <v>44.116667</v>
      </c>
      <c r="F1643" s="11">
        <v>-76.75</v>
      </c>
      <c r="G1643" s="11" t="s">
        <v>8166</v>
      </c>
      <c r="H1643" s="11" t="s">
        <v>7895</v>
      </c>
      <c r="I1643" s="11">
        <v>1992</v>
      </c>
      <c r="J1643" s="11"/>
      <c r="K1643" s="11"/>
      <c r="L1643" s="11"/>
      <c r="M1643" s="11"/>
      <c r="N1643" s="11"/>
      <c r="O1643" s="11"/>
      <c r="P1643" s="11"/>
      <c r="Q1643" s="11"/>
    </row>
    <row r="1644" spans="1:17" s="10" customFormat="1" ht="15" customHeight="1" x14ac:dyDescent="0.25">
      <c r="A1644" s="40" t="s">
        <v>36</v>
      </c>
      <c r="B1644" s="55">
        <v>2</v>
      </c>
      <c r="C1644" s="19" t="s">
        <v>4407</v>
      </c>
      <c r="D1644" s="29" t="s">
        <v>6362</v>
      </c>
      <c r="E1644" s="11">
        <v>55.965012057885403</v>
      </c>
      <c r="F1644" s="11">
        <v>-3.2091028507731001</v>
      </c>
      <c r="G1644" s="11" t="s">
        <v>8167</v>
      </c>
      <c r="H1644" s="11" t="s">
        <v>7820</v>
      </c>
      <c r="I1644" s="11">
        <v>2017</v>
      </c>
      <c r="J1644" s="11"/>
      <c r="K1644" s="11"/>
      <c r="L1644" s="11"/>
      <c r="M1644" s="11"/>
      <c r="N1644" s="11"/>
      <c r="O1644" s="11"/>
      <c r="P1644" s="11"/>
      <c r="Q1644" s="11"/>
    </row>
    <row r="1645" spans="1:17" s="10" customFormat="1" ht="15" customHeight="1" x14ac:dyDescent="0.25">
      <c r="A1645" s="112" t="s">
        <v>37</v>
      </c>
      <c r="B1645" s="117">
        <v>234</v>
      </c>
      <c r="C1645" s="19" t="s">
        <v>7709</v>
      </c>
      <c r="D1645" s="29" t="s">
        <v>6363</v>
      </c>
      <c r="E1645" s="92">
        <v>35.993282999999998</v>
      </c>
      <c r="F1645" s="92">
        <v>139.08439899999999</v>
      </c>
      <c r="G1645" s="92" t="s">
        <v>8970</v>
      </c>
      <c r="H1645" s="92" t="s">
        <v>7826</v>
      </c>
      <c r="I1645" s="11">
        <v>1992</v>
      </c>
      <c r="J1645" s="11"/>
      <c r="K1645" s="11"/>
      <c r="L1645" s="11"/>
      <c r="M1645" s="11"/>
      <c r="N1645" s="11"/>
      <c r="O1645" s="11"/>
      <c r="P1645" s="11"/>
      <c r="Q1645" s="11"/>
    </row>
    <row r="1646" spans="1:17" s="10" customFormat="1" ht="15" customHeight="1" x14ac:dyDescent="0.25">
      <c r="A1646" s="112"/>
      <c r="B1646" s="117"/>
      <c r="C1646" s="19" t="s">
        <v>4409</v>
      </c>
      <c r="D1646" s="29" t="s">
        <v>6363</v>
      </c>
      <c r="E1646" s="11">
        <v>58.083344625593398</v>
      </c>
      <c r="F1646" s="11">
        <v>-67.166666701749094</v>
      </c>
      <c r="G1646" s="11" t="s">
        <v>8168</v>
      </c>
      <c r="H1646" s="11" t="s">
        <v>7814</v>
      </c>
      <c r="I1646" s="11">
        <v>1993</v>
      </c>
      <c r="J1646" s="11"/>
      <c r="K1646" s="11"/>
      <c r="L1646" s="11"/>
      <c r="M1646" s="11"/>
      <c r="N1646" s="11"/>
      <c r="O1646" s="11"/>
      <c r="P1646" s="11"/>
      <c r="Q1646" s="11"/>
    </row>
    <row r="1647" spans="1:17" s="10" customFormat="1" ht="15" customHeight="1" x14ac:dyDescent="0.25">
      <c r="A1647" s="112"/>
      <c r="B1647" s="117"/>
      <c r="C1647" s="19" t="s">
        <v>4408</v>
      </c>
      <c r="D1647" s="29" t="s">
        <v>6363</v>
      </c>
      <c r="E1647" s="11">
        <v>44.800076107728003</v>
      </c>
      <c r="F1647" s="11">
        <v>142.05008582836899</v>
      </c>
      <c r="G1647" s="11" t="s">
        <v>8169</v>
      </c>
      <c r="H1647" s="11" t="s">
        <v>7814</v>
      </c>
      <c r="I1647" s="11">
        <v>2007</v>
      </c>
      <c r="J1647" s="11"/>
      <c r="K1647" s="11"/>
      <c r="L1647" s="11"/>
      <c r="M1647" s="11"/>
      <c r="N1647" s="11"/>
      <c r="O1647" s="11"/>
      <c r="P1647" s="11"/>
      <c r="Q1647" s="11"/>
    </row>
    <row r="1648" spans="1:17" ht="15" customHeight="1" x14ac:dyDescent="0.25">
      <c r="A1648" s="115" t="s">
        <v>38</v>
      </c>
      <c r="B1648" s="114">
        <v>852</v>
      </c>
      <c r="C1648" s="19" t="s">
        <v>654</v>
      </c>
      <c r="D1648" s="20" t="s">
        <v>6362</v>
      </c>
      <c r="E1648" s="2">
        <v>-22.8</v>
      </c>
      <c r="F1648" s="2">
        <v>-47.033332999999999</v>
      </c>
      <c r="G1648" s="2" t="s">
        <v>7865</v>
      </c>
      <c r="H1648" s="2" t="s">
        <v>7866</v>
      </c>
      <c r="I1648" s="2">
        <v>2006</v>
      </c>
      <c r="J1648" s="2"/>
      <c r="K1648" s="2"/>
      <c r="L1648" s="2"/>
      <c r="M1648" s="2"/>
      <c r="N1648" s="2"/>
      <c r="O1648" s="2"/>
      <c r="P1648" s="2"/>
      <c r="Q1648" s="2"/>
    </row>
    <row r="1649" spans="1:17" ht="15" customHeight="1" x14ac:dyDescent="0.25">
      <c r="A1649" s="118"/>
      <c r="B1649" s="120"/>
      <c r="C1649" s="19" t="s">
        <v>655</v>
      </c>
      <c r="D1649" s="20" t="s">
        <v>6362</v>
      </c>
      <c r="E1649" s="2">
        <v>-17.716667000000001</v>
      </c>
      <c r="F1649" s="2">
        <v>-48.65</v>
      </c>
      <c r="G1649" s="2" t="s">
        <v>8170</v>
      </c>
      <c r="H1649" s="2" t="s">
        <v>7835</v>
      </c>
      <c r="I1649" s="2">
        <v>2012</v>
      </c>
      <c r="J1649" s="2"/>
      <c r="K1649" s="2"/>
      <c r="L1649" s="2"/>
      <c r="M1649" s="2"/>
      <c r="N1649" s="2"/>
      <c r="O1649" s="2"/>
      <c r="P1649" s="2"/>
      <c r="Q1649" s="2"/>
    </row>
    <row r="1650" spans="1:17" ht="15" customHeight="1" x14ac:dyDescent="0.25">
      <c r="A1650" s="118"/>
      <c r="B1650" s="120"/>
      <c r="C1650" s="19" t="s">
        <v>656</v>
      </c>
      <c r="D1650" s="20" t="s">
        <v>6362</v>
      </c>
      <c r="E1650" s="2">
        <v>-22.8</v>
      </c>
      <c r="F1650" s="2">
        <v>-47.033332999999999</v>
      </c>
      <c r="G1650" s="2" t="s">
        <v>7865</v>
      </c>
      <c r="H1650" s="2" t="s">
        <v>7866</v>
      </c>
      <c r="I1650" s="2">
        <v>2006</v>
      </c>
      <c r="J1650" s="2"/>
      <c r="K1650" s="2"/>
      <c r="L1650" s="2"/>
      <c r="M1650" s="2"/>
      <c r="N1650" s="2"/>
      <c r="O1650" s="2"/>
      <c r="P1650" s="2"/>
      <c r="Q1650" s="2"/>
    </row>
    <row r="1651" spans="1:17" ht="15" customHeight="1" x14ac:dyDescent="0.25">
      <c r="A1651" s="118"/>
      <c r="B1651" s="120"/>
      <c r="C1651" s="19" t="s">
        <v>1938</v>
      </c>
      <c r="D1651" s="20" t="s">
        <v>6362</v>
      </c>
      <c r="E1651" s="2">
        <v>-30.2</v>
      </c>
      <c r="F1651" s="2">
        <v>-64.2</v>
      </c>
      <c r="G1651" s="2" t="s">
        <v>7638</v>
      </c>
      <c r="H1651" s="2" t="s">
        <v>8033</v>
      </c>
      <c r="I1651" s="2">
        <v>2003</v>
      </c>
      <c r="J1651" s="2"/>
      <c r="K1651" s="2"/>
      <c r="L1651" s="2"/>
      <c r="M1651" s="2"/>
      <c r="N1651" s="2"/>
      <c r="O1651" s="2"/>
      <c r="P1651" s="2"/>
      <c r="Q1651" s="2"/>
    </row>
    <row r="1652" spans="1:17" ht="15" customHeight="1" x14ac:dyDescent="0.25">
      <c r="A1652" s="118"/>
      <c r="B1652" s="120"/>
      <c r="C1652" s="19" t="s">
        <v>657</v>
      </c>
      <c r="D1652" s="20" t="s">
        <v>6365</v>
      </c>
      <c r="E1652" s="2">
        <v>-24.2</v>
      </c>
      <c r="F1652" s="2">
        <v>-48.433332999999998</v>
      </c>
      <c r="G1652" s="2" t="s">
        <v>7858</v>
      </c>
      <c r="H1652" s="2" t="s">
        <v>7835</v>
      </c>
      <c r="I1652" s="2">
        <v>2010</v>
      </c>
      <c r="J1652" s="2"/>
      <c r="K1652" s="2"/>
      <c r="L1652" s="2"/>
      <c r="M1652" s="2"/>
      <c r="N1652" s="2"/>
      <c r="O1652" s="2"/>
      <c r="P1652" s="2"/>
      <c r="Q1652" s="2"/>
    </row>
    <row r="1653" spans="1:17" ht="15" customHeight="1" x14ac:dyDescent="0.25">
      <c r="A1653" s="118"/>
      <c r="B1653" s="120"/>
      <c r="C1653" s="19" t="s">
        <v>2399</v>
      </c>
      <c r="D1653" s="20" t="s">
        <v>6362</v>
      </c>
      <c r="E1653">
        <v>-18.280556000000001</v>
      </c>
      <c r="F1653" s="96">
        <v>-52.048056000000003</v>
      </c>
      <c r="G1653" s="2" t="s">
        <v>7848</v>
      </c>
      <c r="H1653" s="2" t="s">
        <v>7849</v>
      </c>
      <c r="I1653" s="2">
        <v>2018</v>
      </c>
      <c r="J1653" s="2"/>
      <c r="K1653" s="2"/>
      <c r="L1653" s="2"/>
      <c r="M1653" s="2"/>
      <c r="N1653" s="2"/>
      <c r="O1653" s="2"/>
      <c r="P1653" s="2"/>
      <c r="Q1653" s="2"/>
    </row>
    <row r="1654" spans="1:17" ht="15" customHeight="1" x14ac:dyDescent="0.25">
      <c r="A1654" s="118"/>
      <c r="B1654" s="120"/>
      <c r="C1654" s="19" t="s">
        <v>658</v>
      </c>
      <c r="D1654" s="20" t="s">
        <v>6362</v>
      </c>
      <c r="E1654" s="2">
        <v>-22.766667000000002</v>
      </c>
      <c r="F1654" s="2">
        <v>-48.416666999999997</v>
      </c>
      <c r="G1654" s="2" t="s">
        <v>7862</v>
      </c>
      <c r="H1654" s="2" t="s">
        <v>7832</v>
      </c>
      <c r="I1654" s="2">
        <v>2006</v>
      </c>
      <c r="J1654" s="2"/>
      <c r="K1654" s="2"/>
      <c r="L1654" s="2"/>
      <c r="M1654" s="2"/>
      <c r="N1654" s="2"/>
      <c r="O1654" s="2"/>
      <c r="P1654" s="2"/>
      <c r="Q1654" s="2"/>
    </row>
    <row r="1655" spans="1:17" ht="15" customHeight="1" x14ac:dyDescent="0.25">
      <c r="A1655" s="118"/>
      <c r="B1655" s="120"/>
      <c r="C1655" s="19" t="s">
        <v>7082</v>
      </c>
      <c r="D1655" s="20" t="s">
        <v>6365</v>
      </c>
      <c r="E1655" s="2">
        <v>-24.2</v>
      </c>
      <c r="F1655" s="2">
        <v>-48.433332999999998</v>
      </c>
      <c r="G1655" s="2" t="s">
        <v>7858</v>
      </c>
      <c r="H1655" s="2" t="s">
        <v>7835</v>
      </c>
      <c r="I1655" s="2">
        <v>2010</v>
      </c>
      <c r="J1655" s="2"/>
      <c r="K1655" s="2"/>
      <c r="L1655" s="2"/>
      <c r="M1655" s="2"/>
      <c r="N1655" s="2"/>
      <c r="O1655" s="2"/>
      <c r="P1655" s="2"/>
      <c r="Q1655" s="2"/>
    </row>
    <row r="1656" spans="1:17" ht="15" customHeight="1" x14ac:dyDescent="0.25">
      <c r="A1656" s="118"/>
      <c r="B1656" s="120"/>
      <c r="C1656" s="19" t="s">
        <v>2400</v>
      </c>
      <c r="D1656" s="20" t="s">
        <v>6362</v>
      </c>
      <c r="E1656">
        <v>-18.280556000000001</v>
      </c>
      <c r="F1656" s="96">
        <v>-52.048056000000003</v>
      </c>
      <c r="G1656" s="2" t="s">
        <v>7848</v>
      </c>
      <c r="H1656" s="2" t="s">
        <v>7849</v>
      </c>
      <c r="I1656" s="2">
        <v>2018</v>
      </c>
      <c r="J1656" s="2"/>
      <c r="K1656" s="2"/>
      <c r="L1656" s="2"/>
      <c r="M1656" s="2"/>
      <c r="N1656" s="2"/>
      <c r="O1656" s="2"/>
      <c r="P1656" s="2"/>
      <c r="Q1656" s="2"/>
    </row>
    <row r="1657" spans="1:17" ht="15" customHeight="1" x14ac:dyDescent="0.25">
      <c r="A1657" s="118"/>
      <c r="B1657" s="120"/>
      <c r="C1657" s="19" t="s">
        <v>659</v>
      </c>
      <c r="D1657" s="20" t="s">
        <v>6362</v>
      </c>
      <c r="E1657" s="2">
        <v>-22.766667000000002</v>
      </c>
      <c r="F1657" s="2">
        <v>-48.416666999999997</v>
      </c>
      <c r="G1657" s="2" t="s">
        <v>7862</v>
      </c>
      <c r="H1657" s="2" t="s">
        <v>7832</v>
      </c>
      <c r="I1657" s="2">
        <v>2006</v>
      </c>
      <c r="J1657" s="2"/>
      <c r="K1657" s="2"/>
      <c r="L1657" s="2"/>
      <c r="M1657" s="2"/>
      <c r="N1657" s="2"/>
      <c r="O1657" s="2"/>
      <c r="P1657" s="2"/>
      <c r="Q1657" s="2"/>
    </row>
    <row r="1658" spans="1:17" ht="15" customHeight="1" x14ac:dyDescent="0.25">
      <c r="A1658" s="118"/>
      <c r="B1658" s="120"/>
      <c r="C1658" s="19" t="s">
        <v>5177</v>
      </c>
      <c r="D1658" s="20" t="s">
        <v>6363</v>
      </c>
      <c r="E1658" s="2">
        <v>-7.1333330000000004</v>
      </c>
      <c r="F1658" s="2">
        <v>-34.85</v>
      </c>
      <c r="G1658" s="2" t="s">
        <v>7960</v>
      </c>
      <c r="H1658" s="2" t="s">
        <v>7835</v>
      </c>
      <c r="I1658" s="2">
        <v>2009</v>
      </c>
      <c r="J1658" s="2"/>
      <c r="K1658" s="2"/>
      <c r="L1658" s="2"/>
      <c r="M1658" s="2"/>
      <c r="N1658" s="2"/>
      <c r="O1658" s="2"/>
      <c r="P1658" s="2"/>
      <c r="Q1658" s="2"/>
    </row>
    <row r="1659" spans="1:17" ht="15" customHeight="1" x14ac:dyDescent="0.25">
      <c r="A1659" s="118"/>
      <c r="B1659" s="120"/>
      <c r="C1659" s="19" t="s">
        <v>660</v>
      </c>
      <c r="D1659" s="20" t="s">
        <v>6362</v>
      </c>
      <c r="E1659" s="2">
        <v>-41.034554</v>
      </c>
      <c r="F1659" s="2">
        <v>-71.817454999999995</v>
      </c>
      <c r="G1659" s="2" t="s">
        <v>8171</v>
      </c>
      <c r="H1659" s="2" t="s">
        <v>8172</v>
      </c>
      <c r="I1659" s="2">
        <v>2006</v>
      </c>
      <c r="J1659" s="2"/>
      <c r="K1659" s="2"/>
      <c r="L1659" s="2"/>
      <c r="M1659" s="2"/>
      <c r="N1659" s="2"/>
      <c r="O1659" s="2"/>
      <c r="P1659" s="2"/>
      <c r="Q1659" s="2"/>
    </row>
    <row r="1660" spans="1:17" ht="15" customHeight="1" x14ac:dyDescent="0.25">
      <c r="A1660" s="118"/>
      <c r="B1660" s="120"/>
      <c r="C1660" s="19" t="s">
        <v>1939</v>
      </c>
      <c r="D1660" s="20" t="s">
        <v>6362</v>
      </c>
      <c r="E1660" s="2">
        <v>40.009096999999997</v>
      </c>
      <c r="F1660" s="2">
        <v>-87.554310999999998</v>
      </c>
      <c r="G1660" s="2" t="s">
        <v>8173</v>
      </c>
      <c r="H1660" s="2" t="s">
        <v>7814</v>
      </c>
      <c r="I1660" s="2">
        <v>1982</v>
      </c>
      <c r="J1660" s="2"/>
      <c r="K1660" s="2"/>
      <c r="L1660" s="2"/>
      <c r="M1660" s="2"/>
      <c r="N1660" s="2"/>
      <c r="O1660" s="2"/>
      <c r="P1660" s="2"/>
      <c r="Q1660" s="2"/>
    </row>
    <row r="1661" spans="1:17" ht="15" customHeight="1" x14ac:dyDescent="0.25">
      <c r="A1661" s="118"/>
      <c r="B1661" s="120"/>
      <c r="C1661" s="19" t="s">
        <v>661</v>
      </c>
      <c r="D1661" s="20" t="s">
        <v>6362</v>
      </c>
      <c r="E1661" s="2">
        <v>34.001707000000003</v>
      </c>
      <c r="F1661" s="2">
        <v>-108.96906799999999</v>
      </c>
      <c r="G1661" s="2" t="s">
        <v>7817</v>
      </c>
      <c r="H1661" s="2" t="s">
        <v>7818</v>
      </c>
      <c r="I1661" s="2">
        <v>1989</v>
      </c>
      <c r="J1661" s="2"/>
      <c r="K1661" s="2"/>
      <c r="L1661" s="2"/>
      <c r="M1661" s="2"/>
      <c r="N1661" s="2"/>
      <c r="O1661" s="2"/>
      <c r="P1661" s="2"/>
      <c r="Q1661" s="2"/>
    </row>
    <row r="1662" spans="1:17" ht="15" customHeight="1" x14ac:dyDescent="0.25">
      <c r="A1662" s="118"/>
      <c r="B1662" s="120"/>
      <c r="C1662" s="19" t="s">
        <v>662</v>
      </c>
      <c r="D1662" s="20" t="s">
        <v>6363</v>
      </c>
      <c r="E1662" s="2">
        <v>19.503402000000001</v>
      </c>
      <c r="F1662" s="2">
        <v>-105.046611</v>
      </c>
      <c r="G1662" s="2" t="s">
        <v>7850</v>
      </c>
      <c r="H1662" s="2" t="s">
        <v>7851</v>
      </c>
      <c r="I1662" s="2">
        <v>1990</v>
      </c>
      <c r="J1662" s="2"/>
      <c r="K1662" s="2"/>
      <c r="L1662" s="2"/>
      <c r="M1662" s="2"/>
      <c r="N1662" s="2"/>
      <c r="O1662" s="2"/>
      <c r="P1662" s="2"/>
      <c r="Q1662" s="2"/>
    </row>
    <row r="1663" spans="1:17" ht="15" customHeight="1" x14ac:dyDescent="0.25">
      <c r="A1663" s="118"/>
      <c r="B1663" s="120"/>
      <c r="C1663" s="19" t="s">
        <v>3103</v>
      </c>
      <c r="D1663" s="20" t="s">
        <v>6362</v>
      </c>
      <c r="E1663" s="2">
        <v>-20.42774</v>
      </c>
      <c r="F1663" s="2">
        <v>57.450059000000003</v>
      </c>
      <c r="G1663" s="2" t="s">
        <v>7877</v>
      </c>
      <c r="H1663" s="2" t="s">
        <v>7878</v>
      </c>
      <c r="I1663" s="2">
        <v>2009</v>
      </c>
      <c r="J1663" s="2"/>
      <c r="K1663" s="2"/>
      <c r="L1663" s="2"/>
      <c r="M1663" s="2"/>
      <c r="N1663" s="2"/>
      <c r="O1663" s="2"/>
      <c r="P1663" s="2"/>
      <c r="Q1663" s="2"/>
    </row>
    <row r="1664" spans="1:17" ht="15" customHeight="1" x14ac:dyDescent="0.25">
      <c r="A1664" s="118"/>
      <c r="B1664" s="120"/>
      <c r="C1664" s="19" t="s">
        <v>5178</v>
      </c>
      <c r="D1664" s="20" t="s">
        <v>6362</v>
      </c>
      <c r="E1664" s="2">
        <v>-7.1333330000000004</v>
      </c>
      <c r="F1664" s="2">
        <v>-34.85</v>
      </c>
      <c r="G1664" s="2" t="s">
        <v>7960</v>
      </c>
      <c r="H1664" s="2" t="s">
        <v>7835</v>
      </c>
      <c r="I1664" s="2">
        <v>2009</v>
      </c>
      <c r="J1664" s="2"/>
      <c r="K1664" s="2"/>
      <c r="L1664" s="2"/>
      <c r="M1664" s="2"/>
      <c r="N1664" s="2"/>
      <c r="O1664" s="2"/>
      <c r="P1664" s="2"/>
      <c r="Q1664" s="2"/>
    </row>
    <row r="1665" spans="1:17" ht="15" customHeight="1" x14ac:dyDescent="0.25">
      <c r="A1665" s="118"/>
      <c r="B1665" s="120"/>
      <c r="C1665" s="19" t="s">
        <v>663</v>
      </c>
      <c r="D1665" s="20" t="s">
        <v>6362</v>
      </c>
      <c r="E1665" s="2">
        <v>-22.8</v>
      </c>
      <c r="F1665" s="2">
        <v>-47.033332999999999</v>
      </c>
      <c r="G1665" s="2" t="s">
        <v>7865</v>
      </c>
      <c r="H1665" s="2" t="s">
        <v>7866</v>
      </c>
      <c r="I1665" s="2">
        <v>2006</v>
      </c>
      <c r="J1665" s="2"/>
      <c r="K1665" s="2"/>
      <c r="L1665" s="2"/>
      <c r="M1665" s="2"/>
      <c r="N1665" s="2"/>
      <c r="O1665" s="2"/>
      <c r="P1665" s="2"/>
      <c r="Q1665" s="2"/>
    </row>
    <row r="1666" spans="1:17" ht="15" customHeight="1" x14ac:dyDescent="0.25">
      <c r="A1666" s="118"/>
      <c r="B1666" s="120"/>
      <c r="C1666" s="19" t="s">
        <v>7083</v>
      </c>
      <c r="D1666" s="20" t="s">
        <v>6362</v>
      </c>
      <c r="E1666" s="2">
        <v>-22.8</v>
      </c>
      <c r="F1666" s="2">
        <v>-47.033332999999999</v>
      </c>
      <c r="G1666" s="2" t="s">
        <v>7865</v>
      </c>
      <c r="H1666" s="2" t="s">
        <v>7866</v>
      </c>
      <c r="I1666" s="2">
        <v>2006</v>
      </c>
      <c r="J1666" s="2"/>
      <c r="K1666" s="2"/>
      <c r="L1666" s="2"/>
      <c r="M1666" s="2"/>
      <c r="N1666" s="2"/>
      <c r="O1666" s="2"/>
      <c r="P1666" s="2"/>
      <c r="Q1666" s="2"/>
    </row>
    <row r="1667" spans="1:17" ht="15" customHeight="1" x14ac:dyDescent="0.25">
      <c r="A1667" s="118"/>
      <c r="B1667" s="120"/>
      <c r="C1667" s="19" t="s">
        <v>664</v>
      </c>
      <c r="D1667" s="20" t="s">
        <v>6362</v>
      </c>
      <c r="E1667" s="2">
        <v>-22.766667000000002</v>
      </c>
      <c r="F1667" s="2">
        <v>-48.416666999999997</v>
      </c>
      <c r="G1667" s="2" t="s">
        <v>7862</v>
      </c>
      <c r="H1667" s="2" t="s">
        <v>7832</v>
      </c>
      <c r="I1667" s="2">
        <v>2006</v>
      </c>
      <c r="J1667" s="2"/>
      <c r="K1667" s="2"/>
      <c r="L1667" s="2"/>
      <c r="M1667" s="2"/>
      <c r="N1667" s="2"/>
      <c r="O1667" s="2"/>
      <c r="P1667" s="2"/>
      <c r="Q1667" s="2"/>
    </row>
    <row r="1668" spans="1:17" ht="15" customHeight="1" x14ac:dyDescent="0.25">
      <c r="A1668" s="118"/>
      <c r="B1668" s="120"/>
      <c r="C1668" s="19" t="s">
        <v>4212</v>
      </c>
      <c r="D1668" s="20" t="s">
        <v>6362</v>
      </c>
      <c r="E1668" s="9">
        <v>-20.476803</v>
      </c>
      <c r="F1668" s="9">
        <v>164.36779999999999</v>
      </c>
      <c r="G1668" s="1" t="s">
        <v>7824</v>
      </c>
      <c r="H1668" s="1" t="s">
        <v>7814</v>
      </c>
      <c r="I1668" s="1">
        <v>2004</v>
      </c>
      <c r="J1668" s="2"/>
      <c r="K1668" s="2"/>
      <c r="L1668" s="2"/>
      <c r="M1668" s="2"/>
      <c r="N1668" s="2"/>
      <c r="O1668" s="2"/>
      <c r="P1668" s="2"/>
      <c r="Q1668" s="2"/>
    </row>
    <row r="1669" spans="1:17" ht="15" customHeight="1" x14ac:dyDescent="0.25">
      <c r="A1669" s="118"/>
      <c r="B1669" s="120"/>
      <c r="C1669" s="19" t="s">
        <v>665</v>
      </c>
      <c r="D1669" s="20" t="s">
        <v>6362</v>
      </c>
      <c r="E1669" s="2">
        <v>5.5833329999999997</v>
      </c>
      <c r="F1669" s="2">
        <v>-61.716667000000001</v>
      </c>
      <c r="G1669" s="2" t="s">
        <v>8015</v>
      </c>
      <c r="H1669" s="2" t="s">
        <v>7944</v>
      </c>
      <c r="I1669" s="2">
        <v>1990</v>
      </c>
      <c r="J1669" s="2"/>
      <c r="K1669" s="2"/>
      <c r="L1669" s="2"/>
      <c r="M1669" s="2"/>
      <c r="N1669" s="2"/>
      <c r="O1669" s="2"/>
      <c r="P1669" s="2"/>
      <c r="Q1669" s="2"/>
    </row>
    <row r="1670" spans="1:17" ht="15" customHeight="1" x14ac:dyDescent="0.25">
      <c r="A1670" s="118"/>
      <c r="B1670" s="120"/>
      <c r="C1670" s="19" t="s">
        <v>666</v>
      </c>
      <c r="D1670" s="20" t="s">
        <v>6362</v>
      </c>
      <c r="E1670" s="2">
        <v>-22.766667000000002</v>
      </c>
      <c r="F1670" s="2">
        <v>-48.416666999999997</v>
      </c>
      <c r="G1670" s="2" t="s">
        <v>7862</v>
      </c>
      <c r="H1670" s="2" t="s">
        <v>7832</v>
      </c>
      <c r="I1670" s="2">
        <v>2006</v>
      </c>
      <c r="J1670" s="2"/>
      <c r="K1670" s="2"/>
      <c r="L1670" s="2"/>
      <c r="M1670" s="2"/>
      <c r="N1670" s="2"/>
      <c r="O1670" s="2"/>
      <c r="P1670" s="2"/>
      <c r="Q1670" s="2"/>
    </row>
    <row r="1671" spans="1:17" ht="15" customHeight="1" x14ac:dyDescent="0.25">
      <c r="A1671" s="118"/>
      <c r="B1671" s="120"/>
      <c r="C1671" s="19" t="s">
        <v>1940</v>
      </c>
      <c r="D1671" s="20" t="s">
        <v>6362</v>
      </c>
      <c r="E1671" s="2">
        <v>-30.2</v>
      </c>
      <c r="F1671" s="2">
        <v>-64.2</v>
      </c>
      <c r="G1671" s="2" t="s">
        <v>7638</v>
      </c>
      <c r="H1671" s="2" t="s">
        <v>8033</v>
      </c>
      <c r="I1671" s="2">
        <v>2003</v>
      </c>
      <c r="J1671" s="2"/>
      <c r="K1671" s="2"/>
      <c r="L1671" s="2"/>
      <c r="M1671" s="2"/>
      <c r="N1671" s="2"/>
      <c r="O1671" s="2"/>
      <c r="P1671" s="2"/>
      <c r="Q1671" s="2"/>
    </row>
    <row r="1672" spans="1:17" ht="15" customHeight="1" x14ac:dyDescent="0.25">
      <c r="A1672" s="118"/>
      <c r="B1672" s="120"/>
      <c r="C1672" s="19" t="s">
        <v>5179</v>
      </c>
      <c r="D1672" s="20" t="s">
        <v>6362</v>
      </c>
      <c r="E1672" s="2">
        <v>-19.113333000000001</v>
      </c>
      <c r="F1672" s="2">
        <v>-51.734166999999999</v>
      </c>
      <c r="G1672" s="2" t="s">
        <v>8013</v>
      </c>
      <c r="H1672" s="2" t="s">
        <v>8014</v>
      </c>
      <c r="I1672" s="2">
        <v>2008</v>
      </c>
      <c r="J1672" s="2"/>
      <c r="K1672" s="2"/>
      <c r="L1672" s="2"/>
      <c r="M1672" s="2"/>
      <c r="N1672" s="2"/>
      <c r="O1672" s="2"/>
      <c r="P1672" s="2"/>
      <c r="Q1672" s="2"/>
    </row>
    <row r="1673" spans="1:17" ht="15" customHeight="1" x14ac:dyDescent="0.25">
      <c r="A1673" s="118"/>
      <c r="B1673" s="120"/>
      <c r="C1673" s="19" t="s">
        <v>7084</v>
      </c>
      <c r="D1673" s="20" t="s">
        <v>6362</v>
      </c>
      <c r="E1673" s="2">
        <v>-22.8</v>
      </c>
      <c r="F1673" s="2">
        <v>-47.033332999999999</v>
      </c>
      <c r="G1673" s="2" t="s">
        <v>7865</v>
      </c>
      <c r="H1673" s="2" t="s">
        <v>7866</v>
      </c>
      <c r="I1673" s="2">
        <v>2006</v>
      </c>
      <c r="J1673" s="2"/>
      <c r="K1673" s="2"/>
      <c r="L1673" s="2"/>
      <c r="M1673" s="2"/>
      <c r="N1673" s="2"/>
      <c r="O1673" s="2"/>
      <c r="P1673" s="2"/>
      <c r="Q1673" s="2"/>
    </row>
    <row r="1674" spans="1:17" ht="15" customHeight="1" x14ac:dyDescent="0.25">
      <c r="A1674" s="118"/>
      <c r="B1674" s="120"/>
      <c r="C1674" s="19" t="s">
        <v>5180</v>
      </c>
      <c r="D1674" s="20" t="s">
        <v>6362</v>
      </c>
      <c r="E1674" s="2">
        <v>-7.1333330000000004</v>
      </c>
      <c r="F1674" s="2">
        <v>-34.85</v>
      </c>
      <c r="G1674" s="2" t="s">
        <v>7960</v>
      </c>
      <c r="H1674" s="2" t="s">
        <v>7835</v>
      </c>
      <c r="I1674" s="2">
        <v>2009</v>
      </c>
      <c r="J1674" s="2"/>
      <c r="K1674" s="2"/>
      <c r="L1674" s="2"/>
      <c r="M1674" s="2"/>
      <c r="N1674" s="2"/>
      <c r="O1674" s="2"/>
      <c r="P1674" s="2"/>
      <c r="Q1674" s="2"/>
    </row>
    <row r="1675" spans="1:17" ht="15" customHeight="1" x14ac:dyDescent="0.25">
      <c r="A1675" s="118"/>
      <c r="B1675" s="120"/>
      <c r="C1675" s="58" t="s">
        <v>6529</v>
      </c>
      <c r="D1675" t="s">
        <v>6362</v>
      </c>
      <c r="E1675">
        <v>-31.65</v>
      </c>
      <c r="F1675">
        <v>-52.55</v>
      </c>
      <c r="G1675" s="2" t="s">
        <v>7836</v>
      </c>
      <c r="H1675" s="2" t="s">
        <v>7837</v>
      </c>
      <c r="I1675" s="2">
        <v>2017</v>
      </c>
      <c r="J1675" s="2"/>
      <c r="K1675" s="2"/>
      <c r="L1675" s="2"/>
      <c r="M1675" s="2"/>
      <c r="N1675" s="2"/>
      <c r="O1675" s="2"/>
      <c r="P1675" s="2"/>
      <c r="Q1675" s="2"/>
    </row>
    <row r="1676" spans="1:17" ht="15" customHeight="1" x14ac:dyDescent="0.25">
      <c r="A1676" s="118"/>
      <c r="B1676" s="120"/>
      <c r="C1676" s="58" t="s">
        <v>6528</v>
      </c>
      <c r="D1676" t="s">
        <v>6362</v>
      </c>
      <c r="E1676">
        <v>-31.65</v>
      </c>
      <c r="F1676">
        <v>-52.55</v>
      </c>
      <c r="G1676" s="2" t="s">
        <v>7836</v>
      </c>
      <c r="H1676" s="2" t="s">
        <v>7837</v>
      </c>
      <c r="I1676" s="2">
        <v>2017</v>
      </c>
      <c r="J1676" s="2"/>
      <c r="K1676" s="2"/>
      <c r="L1676" s="2"/>
      <c r="M1676" s="2"/>
      <c r="N1676" s="2"/>
      <c r="O1676" s="2"/>
      <c r="P1676" s="2"/>
      <c r="Q1676" s="2"/>
    </row>
    <row r="1677" spans="1:17" ht="15" customHeight="1" x14ac:dyDescent="0.25">
      <c r="A1677" s="118"/>
      <c r="B1677" s="120"/>
      <c r="C1677" s="19" t="s">
        <v>667</v>
      </c>
      <c r="D1677" s="20" t="s">
        <v>6362</v>
      </c>
      <c r="E1677" s="2">
        <v>-17.716667000000001</v>
      </c>
      <c r="F1677" s="2">
        <v>-48.65</v>
      </c>
      <c r="G1677" s="2" t="s">
        <v>8170</v>
      </c>
      <c r="H1677" s="2" t="s">
        <v>7835</v>
      </c>
      <c r="I1677" s="2">
        <v>2012</v>
      </c>
      <c r="J1677" s="2"/>
      <c r="K1677" s="2"/>
      <c r="L1677" s="2"/>
      <c r="M1677" s="2"/>
      <c r="N1677" s="2"/>
      <c r="O1677" s="2"/>
      <c r="P1677" s="2"/>
      <c r="Q1677" s="2"/>
    </row>
    <row r="1678" spans="1:17" ht="15" customHeight="1" x14ac:dyDescent="0.25">
      <c r="A1678" s="118"/>
      <c r="B1678" s="120"/>
      <c r="C1678" s="58" t="s">
        <v>6530</v>
      </c>
      <c r="D1678" t="s">
        <v>6362</v>
      </c>
      <c r="E1678">
        <v>-31.65</v>
      </c>
      <c r="F1678">
        <v>-52.55</v>
      </c>
      <c r="G1678" s="2" t="s">
        <v>7836</v>
      </c>
      <c r="H1678" s="2" t="s">
        <v>7837</v>
      </c>
      <c r="I1678" s="2">
        <v>2017</v>
      </c>
      <c r="J1678" s="2"/>
      <c r="K1678" s="2"/>
      <c r="L1678" s="2"/>
      <c r="M1678" s="2"/>
      <c r="N1678" s="2"/>
      <c r="O1678" s="2"/>
      <c r="P1678" s="2"/>
      <c r="Q1678" s="2"/>
    </row>
    <row r="1679" spans="1:17" ht="15" customHeight="1" x14ac:dyDescent="0.25">
      <c r="A1679" s="118"/>
      <c r="B1679" s="120"/>
      <c r="C1679" s="58" t="s">
        <v>6531</v>
      </c>
      <c r="D1679" t="s">
        <v>6362</v>
      </c>
      <c r="E1679">
        <v>-31.65</v>
      </c>
      <c r="F1679">
        <v>-52.55</v>
      </c>
      <c r="G1679" s="2" t="s">
        <v>7836</v>
      </c>
      <c r="H1679" s="2" t="s">
        <v>7837</v>
      </c>
      <c r="I1679" s="2">
        <v>2017</v>
      </c>
      <c r="J1679" s="2"/>
      <c r="K1679" s="2"/>
      <c r="L1679" s="2"/>
      <c r="M1679" s="2"/>
      <c r="N1679" s="2"/>
      <c r="O1679" s="2"/>
      <c r="P1679" s="2"/>
      <c r="Q1679" s="2"/>
    </row>
    <row r="1680" spans="1:17" ht="15" customHeight="1" x14ac:dyDescent="0.25">
      <c r="A1680" s="118"/>
      <c r="B1680" s="120"/>
      <c r="C1680" s="19" t="s">
        <v>668</v>
      </c>
      <c r="D1680" s="20" t="s">
        <v>6362</v>
      </c>
      <c r="E1680" s="2">
        <v>-22.766667000000002</v>
      </c>
      <c r="F1680" s="2">
        <v>-48.416666999999997</v>
      </c>
      <c r="G1680" s="2" t="s">
        <v>7862</v>
      </c>
      <c r="H1680" s="2" t="s">
        <v>7832</v>
      </c>
      <c r="I1680" s="2">
        <v>2006</v>
      </c>
      <c r="J1680" s="2"/>
      <c r="K1680" s="2"/>
      <c r="L1680" s="2"/>
      <c r="M1680" s="2"/>
      <c r="N1680" s="2"/>
      <c r="O1680" s="2"/>
      <c r="P1680" s="2"/>
      <c r="Q1680" s="2"/>
    </row>
    <row r="1681" spans="1:17" ht="15" customHeight="1" x14ac:dyDescent="0.25">
      <c r="A1681" s="118"/>
      <c r="B1681" s="120"/>
      <c r="C1681" s="19" t="s">
        <v>669</v>
      </c>
      <c r="D1681" s="20" t="s">
        <v>6362</v>
      </c>
      <c r="E1681" s="2">
        <v>-18.966667000000001</v>
      </c>
      <c r="F1681" s="2">
        <v>-48.283332999999999</v>
      </c>
      <c r="G1681" s="2" t="s">
        <v>8170</v>
      </c>
      <c r="H1681" s="2" t="s">
        <v>7835</v>
      </c>
      <c r="I1681" s="2">
        <v>2012</v>
      </c>
      <c r="J1681" s="2"/>
      <c r="K1681" s="2"/>
      <c r="L1681" s="2"/>
      <c r="M1681" s="2"/>
      <c r="N1681" s="2"/>
      <c r="O1681" s="2"/>
      <c r="P1681" s="2"/>
      <c r="Q1681" s="2"/>
    </row>
    <row r="1682" spans="1:17" ht="15" customHeight="1" x14ac:dyDescent="0.25">
      <c r="A1682" s="118"/>
      <c r="B1682" s="120"/>
      <c r="C1682" s="19" t="s">
        <v>1941</v>
      </c>
      <c r="D1682" s="20" t="s">
        <v>6362</v>
      </c>
      <c r="E1682" s="2">
        <v>-8.3982779999999995</v>
      </c>
      <c r="F1682" s="2">
        <v>-37.247582999999999</v>
      </c>
      <c r="G1682" s="2" t="s">
        <v>8174</v>
      </c>
      <c r="H1682" s="2" t="s">
        <v>8175</v>
      </c>
      <c r="I1682" s="2">
        <v>2009</v>
      </c>
      <c r="J1682" s="2"/>
      <c r="K1682" s="2"/>
      <c r="L1682" s="2"/>
      <c r="M1682" s="2"/>
      <c r="N1682" s="2"/>
      <c r="O1682" s="2"/>
      <c r="P1682" s="2"/>
      <c r="Q1682" s="2"/>
    </row>
    <row r="1683" spans="1:17" ht="15" customHeight="1" x14ac:dyDescent="0.25">
      <c r="A1683" s="118"/>
      <c r="B1683" s="120"/>
      <c r="C1683" s="19" t="s">
        <v>7353</v>
      </c>
      <c r="D1683" s="20" t="s">
        <v>6362</v>
      </c>
      <c r="E1683" s="2">
        <v>-8.0406510000000004</v>
      </c>
      <c r="F1683" s="2">
        <v>-35.197211000000003</v>
      </c>
      <c r="G1683" s="2" t="s">
        <v>8176</v>
      </c>
      <c r="H1683" s="2" t="s">
        <v>7820</v>
      </c>
      <c r="I1683" s="2">
        <v>2002</v>
      </c>
      <c r="J1683" s="2"/>
      <c r="K1683" s="2"/>
      <c r="L1683" s="2"/>
      <c r="M1683" s="2"/>
      <c r="N1683" s="2"/>
      <c r="O1683" s="2"/>
      <c r="P1683" s="2"/>
      <c r="Q1683" s="2"/>
    </row>
    <row r="1684" spans="1:17" ht="15" customHeight="1" x14ac:dyDescent="0.25">
      <c r="A1684" s="118"/>
      <c r="B1684" s="120"/>
      <c r="C1684" s="19" t="s">
        <v>670</v>
      </c>
      <c r="D1684" s="20" t="s">
        <v>6363</v>
      </c>
      <c r="E1684" s="2">
        <v>-22.8</v>
      </c>
      <c r="F1684" s="2">
        <v>-47.033332999999999</v>
      </c>
      <c r="G1684" s="2" t="s">
        <v>7865</v>
      </c>
      <c r="H1684" s="2" t="s">
        <v>7866</v>
      </c>
      <c r="I1684" s="2">
        <v>2006</v>
      </c>
      <c r="J1684" s="2"/>
      <c r="K1684" s="2"/>
      <c r="L1684" s="2"/>
      <c r="M1684" s="2"/>
      <c r="N1684" s="2"/>
      <c r="O1684" s="2"/>
      <c r="P1684" s="2"/>
      <c r="Q1684" s="2"/>
    </row>
    <row r="1685" spans="1:17" ht="15" customHeight="1" x14ac:dyDescent="0.25">
      <c r="A1685" s="118"/>
      <c r="B1685" s="120"/>
      <c r="C1685" s="19" t="s">
        <v>671</v>
      </c>
      <c r="D1685" s="20" t="s">
        <v>6362</v>
      </c>
      <c r="E1685" s="2">
        <v>-22.766667000000002</v>
      </c>
      <c r="F1685" s="2">
        <v>-48.416666999999997</v>
      </c>
      <c r="G1685" s="2" t="s">
        <v>7862</v>
      </c>
      <c r="H1685" s="2" t="s">
        <v>7832</v>
      </c>
      <c r="I1685" s="2">
        <v>2006</v>
      </c>
      <c r="J1685" s="2"/>
      <c r="K1685" s="2"/>
      <c r="L1685" s="2"/>
      <c r="M1685" s="2"/>
      <c r="N1685" s="2"/>
      <c r="O1685" s="2"/>
      <c r="P1685" s="2"/>
      <c r="Q1685" s="2"/>
    </row>
    <row r="1686" spans="1:17" ht="15" customHeight="1" x14ac:dyDescent="0.25">
      <c r="A1686" s="118"/>
      <c r="B1686" s="120"/>
      <c r="C1686" s="19" t="s">
        <v>672</v>
      </c>
      <c r="D1686" s="20" t="s">
        <v>6362</v>
      </c>
      <c r="E1686" s="2">
        <v>-13.129889</v>
      </c>
      <c r="F1686" s="2">
        <v>-41.594749999999998</v>
      </c>
      <c r="G1686" s="2" t="s">
        <v>7815</v>
      </c>
      <c r="H1686" s="2" t="s">
        <v>7816</v>
      </c>
      <c r="I1686" s="2">
        <v>2009</v>
      </c>
      <c r="J1686" s="2"/>
      <c r="K1686" s="2"/>
      <c r="L1686" s="2"/>
      <c r="M1686" s="2"/>
      <c r="N1686" s="2"/>
      <c r="O1686" s="2"/>
      <c r="P1686" s="2"/>
      <c r="Q1686" s="2"/>
    </row>
    <row r="1687" spans="1:17" ht="15" customHeight="1" x14ac:dyDescent="0.25">
      <c r="A1687" s="118"/>
      <c r="B1687" s="120"/>
      <c r="C1687" s="19" t="s">
        <v>6532</v>
      </c>
      <c r="D1687" s="20" t="s">
        <v>6362</v>
      </c>
      <c r="E1687" s="2">
        <v>-13.129889</v>
      </c>
      <c r="F1687" s="2">
        <v>-41.594749999999998</v>
      </c>
      <c r="G1687" s="2" t="s">
        <v>7815</v>
      </c>
      <c r="H1687" s="2" t="s">
        <v>7816</v>
      </c>
      <c r="I1687" s="2">
        <v>2009</v>
      </c>
      <c r="J1687" s="2"/>
      <c r="K1687" s="2"/>
      <c r="L1687" s="2"/>
      <c r="M1687" s="2"/>
      <c r="N1687" s="2"/>
      <c r="O1687" s="2"/>
      <c r="P1687" s="2"/>
      <c r="Q1687" s="2"/>
    </row>
    <row r="1688" spans="1:17" ht="15" customHeight="1" x14ac:dyDescent="0.25">
      <c r="A1688" s="118"/>
      <c r="B1688" s="120"/>
      <c r="C1688" s="58" t="s">
        <v>6533</v>
      </c>
      <c r="D1688" t="s">
        <v>6362</v>
      </c>
      <c r="E1688">
        <v>-31.65</v>
      </c>
      <c r="F1688">
        <v>-52.55</v>
      </c>
      <c r="G1688" s="2" t="s">
        <v>7836</v>
      </c>
      <c r="H1688" s="2" t="s">
        <v>7837</v>
      </c>
      <c r="I1688" s="2">
        <v>2017</v>
      </c>
      <c r="J1688" s="2"/>
      <c r="K1688" s="2"/>
      <c r="L1688" s="2"/>
      <c r="M1688" s="2"/>
      <c r="N1688" s="2"/>
      <c r="O1688" s="2"/>
      <c r="P1688" s="2"/>
      <c r="Q1688" s="2"/>
    </row>
    <row r="1689" spans="1:17" ht="15" customHeight="1" x14ac:dyDescent="0.25">
      <c r="A1689" s="118"/>
      <c r="B1689" s="120"/>
      <c r="C1689" s="19" t="s">
        <v>673</v>
      </c>
      <c r="D1689" s="20" t="s">
        <v>6362</v>
      </c>
      <c r="E1689" s="2">
        <v>-22.8</v>
      </c>
      <c r="F1689" s="2">
        <v>-47.033332999999999</v>
      </c>
      <c r="G1689" s="2" t="s">
        <v>7865</v>
      </c>
      <c r="H1689" s="2" t="s">
        <v>7866</v>
      </c>
      <c r="I1689" s="2">
        <v>2006</v>
      </c>
      <c r="J1689" s="2"/>
      <c r="K1689" s="2"/>
      <c r="L1689" s="2"/>
      <c r="M1689" s="2"/>
      <c r="N1689" s="2"/>
      <c r="O1689" s="2"/>
      <c r="P1689" s="2"/>
      <c r="Q1689" s="2"/>
    </row>
    <row r="1690" spans="1:17" ht="15" customHeight="1" x14ac:dyDescent="0.25">
      <c r="A1690" s="118"/>
      <c r="B1690" s="120"/>
      <c r="C1690" s="19" t="s">
        <v>5181</v>
      </c>
      <c r="D1690" s="20" t="s">
        <v>6362</v>
      </c>
      <c r="E1690" s="2">
        <v>14.166667</v>
      </c>
      <c r="F1690" s="2">
        <v>121.216667</v>
      </c>
      <c r="G1690" s="2" t="s">
        <v>7922</v>
      </c>
      <c r="H1690" s="2" t="s">
        <v>7923</v>
      </c>
      <c r="I1690" s="2">
        <v>2018</v>
      </c>
      <c r="J1690" s="2"/>
      <c r="K1690" s="2"/>
      <c r="L1690" s="2"/>
      <c r="M1690" s="2"/>
      <c r="N1690" s="2"/>
      <c r="O1690" s="2"/>
      <c r="P1690" s="2"/>
      <c r="Q1690" s="2"/>
    </row>
    <row r="1691" spans="1:17" ht="15" customHeight="1" x14ac:dyDescent="0.25">
      <c r="A1691" s="118"/>
      <c r="B1691" s="120"/>
      <c r="C1691" s="19" t="s">
        <v>674</v>
      </c>
      <c r="D1691" s="20" t="s">
        <v>6362</v>
      </c>
      <c r="E1691" s="2">
        <v>-13.129889</v>
      </c>
      <c r="F1691" s="2">
        <v>-41.594749999999998</v>
      </c>
      <c r="G1691" s="2" t="s">
        <v>7815</v>
      </c>
      <c r="H1691" s="2" t="s">
        <v>7816</v>
      </c>
      <c r="I1691" s="2">
        <v>2009</v>
      </c>
      <c r="J1691" s="2"/>
      <c r="K1691" s="2"/>
      <c r="L1691" s="2"/>
      <c r="M1691" s="2"/>
      <c r="N1691" s="2"/>
      <c r="O1691" s="2"/>
      <c r="P1691" s="2"/>
      <c r="Q1691" s="2"/>
    </row>
    <row r="1692" spans="1:17" ht="15" customHeight="1" x14ac:dyDescent="0.25">
      <c r="A1692" s="118"/>
      <c r="B1692" s="120"/>
      <c r="C1692" s="58" t="s">
        <v>6534</v>
      </c>
      <c r="D1692" t="s">
        <v>6362</v>
      </c>
      <c r="E1692">
        <v>-31.65</v>
      </c>
      <c r="F1692">
        <v>-52.55</v>
      </c>
      <c r="G1692" s="2" t="s">
        <v>7836</v>
      </c>
      <c r="H1692" s="2" t="s">
        <v>7837</v>
      </c>
      <c r="I1692" s="2">
        <v>2017</v>
      </c>
      <c r="J1692" s="2"/>
      <c r="K1692" s="2"/>
      <c r="L1692" s="2"/>
      <c r="M1692" s="2"/>
      <c r="N1692" s="2"/>
      <c r="O1692" s="2"/>
      <c r="P1692" s="2"/>
      <c r="Q1692" s="2"/>
    </row>
    <row r="1693" spans="1:17" ht="15" customHeight="1" x14ac:dyDescent="0.25">
      <c r="A1693" s="118"/>
      <c r="B1693" s="120"/>
      <c r="C1693" s="58" t="s">
        <v>7443</v>
      </c>
      <c r="D1693" t="s">
        <v>6362</v>
      </c>
      <c r="E1693" s="2">
        <v>10.807333</v>
      </c>
      <c r="F1693" s="2">
        <v>-3.0776669999999999</v>
      </c>
      <c r="G1693" s="2" t="s">
        <v>7947</v>
      </c>
      <c r="H1693" s="2" t="s">
        <v>7948</v>
      </c>
      <c r="I1693" s="2">
        <v>2020</v>
      </c>
      <c r="J1693" s="2"/>
      <c r="K1693" s="2"/>
      <c r="L1693" s="2"/>
      <c r="M1693" s="2"/>
      <c r="N1693" s="2"/>
      <c r="O1693" s="2"/>
      <c r="P1693" s="2"/>
      <c r="Q1693" s="2"/>
    </row>
    <row r="1694" spans="1:17" ht="15" customHeight="1" x14ac:dyDescent="0.25">
      <c r="A1694" s="118"/>
      <c r="B1694" s="120"/>
      <c r="C1694" s="19" t="s">
        <v>675</v>
      </c>
      <c r="D1694" s="20" t="s">
        <v>6362</v>
      </c>
      <c r="E1694" s="2">
        <v>-22.8</v>
      </c>
      <c r="F1694" s="2">
        <v>-47.033332999999999</v>
      </c>
      <c r="G1694" s="2" t="s">
        <v>7865</v>
      </c>
      <c r="H1694" s="2" t="s">
        <v>7866</v>
      </c>
      <c r="I1694" s="2">
        <v>2006</v>
      </c>
      <c r="J1694" s="2"/>
      <c r="K1694" s="2"/>
      <c r="L1694" s="2"/>
      <c r="M1694" s="2"/>
      <c r="N1694" s="2"/>
      <c r="O1694" s="2"/>
      <c r="P1694" s="2"/>
      <c r="Q1694" s="2"/>
    </row>
    <row r="1695" spans="1:17" ht="15" customHeight="1" x14ac:dyDescent="0.25">
      <c r="A1695" s="118"/>
      <c r="B1695" s="120"/>
      <c r="C1695" s="19" t="s">
        <v>676</v>
      </c>
      <c r="D1695" s="20" t="s">
        <v>6362</v>
      </c>
      <c r="E1695" s="2">
        <v>-17.716667000000001</v>
      </c>
      <c r="F1695" s="2">
        <v>-48.65</v>
      </c>
      <c r="G1695" s="2" t="s">
        <v>8170</v>
      </c>
      <c r="H1695" s="2" t="s">
        <v>7835</v>
      </c>
      <c r="I1695" s="2">
        <v>2012</v>
      </c>
      <c r="J1695" s="2"/>
      <c r="K1695" s="2"/>
      <c r="L1695" s="2"/>
      <c r="M1695" s="2"/>
      <c r="N1695" s="2"/>
      <c r="O1695" s="2"/>
      <c r="P1695" s="2"/>
      <c r="Q1695" s="2"/>
    </row>
    <row r="1696" spans="1:17" ht="15" customHeight="1" x14ac:dyDescent="0.25">
      <c r="A1696" s="118"/>
      <c r="B1696" s="120"/>
      <c r="C1696" s="19" t="s">
        <v>677</v>
      </c>
      <c r="D1696" s="20" t="s">
        <v>6362</v>
      </c>
      <c r="E1696" s="2">
        <v>19.503402000000001</v>
      </c>
      <c r="F1696" s="2">
        <v>-105.046611</v>
      </c>
      <c r="G1696" s="2" t="s">
        <v>7850</v>
      </c>
      <c r="H1696" s="2" t="s">
        <v>7851</v>
      </c>
      <c r="I1696" s="2">
        <v>1990</v>
      </c>
      <c r="J1696" s="2"/>
      <c r="K1696" s="2"/>
      <c r="L1696" s="2"/>
      <c r="M1696" s="2"/>
      <c r="N1696" s="2"/>
      <c r="O1696" s="2"/>
      <c r="P1696" s="2"/>
      <c r="Q1696" s="2"/>
    </row>
    <row r="1697" spans="1:17" ht="15" customHeight="1" x14ac:dyDescent="0.25">
      <c r="A1697" s="118"/>
      <c r="B1697" s="120"/>
      <c r="C1697" s="19" t="s">
        <v>5182</v>
      </c>
      <c r="D1697" s="20" t="s">
        <v>6362</v>
      </c>
      <c r="E1697" s="2">
        <v>-12.941632999999999</v>
      </c>
      <c r="F1697" s="2">
        <v>-38.354759999999999</v>
      </c>
      <c r="G1697" s="2" t="s">
        <v>8012</v>
      </c>
      <c r="H1697" s="2" t="s">
        <v>7853</v>
      </c>
      <c r="I1697" s="2">
        <v>2006</v>
      </c>
      <c r="J1697" s="2"/>
      <c r="K1697" s="2"/>
      <c r="L1697" s="2"/>
      <c r="M1697" s="2"/>
      <c r="N1697" s="2"/>
      <c r="O1697" s="2"/>
      <c r="P1697" s="2"/>
      <c r="Q1697" s="2"/>
    </row>
    <row r="1698" spans="1:17" ht="15" customHeight="1" x14ac:dyDescent="0.25">
      <c r="A1698" s="118"/>
      <c r="B1698" s="120"/>
      <c r="C1698" s="19" t="s">
        <v>678</v>
      </c>
      <c r="D1698" s="20" t="s">
        <v>6362</v>
      </c>
      <c r="E1698" s="2">
        <v>-22.766667000000002</v>
      </c>
      <c r="F1698" s="2">
        <v>-48.416666999999997</v>
      </c>
      <c r="G1698" s="2" t="s">
        <v>7862</v>
      </c>
      <c r="H1698" s="2" t="s">
        <v>7832</v>
      </c>
      <c r="I1698" s="2">
        <v>2006</v>
      </c>
      <c r="J1698" s="2"/>
      <c r="K1698" s="2"/>
      <c r="L1698" s="2"/>
      <c r="M1698" s="2"/>
      <c r="N1698" s="2"/>
      <c r="O1698" s="2"/>
      <c r="P1698" s="2"/>
      <c r="Q1698" s="2"/>
    </row>
    <row r="1699" spans="1:17" ht="15" customHeight="1" x14ac:dyDescent="0.25">
      <c r="A1699" s="118"/>
      <c r="B1699" s="120"/>
      <c r="C1699" s="19" t="s">
        <v>679</v>
      </c>
      <c r="D1699" s="20" t="s">
        <v>6362</v>
      </c>
      <c r="E1699" s="2">
        <v>19.503402000000001</v>
      </c>
      <c r="F1699" s="2">
        <v>-105.046611</v>
      </c>
      <c r="G1699" s="2" t="s">
        <v>7850</v>
      </c>
      <c r="H1699" s="2" t="s">
        <v>7851</v>
      </c>
      <c r="I1699" s="2">
        <v>1990</v>
      </c>
      <c r="J1699" s="2"/>
      <c r="K1699" s="2"/>
      <c r="L1699" s="2"/>
      <c r="M1699" s="2"/>
      <c r="N1699" s="2"/>
      <c r="O1699" s="2"/>
      <c r="P1699" s="2"/>
      <c r="Q1699" s="2"/>
    </row>
    <row r="1700" spans="1:17" ht="15" customHeight="1" x14ac:dyDescent="0.25">
      <c r="A1700" s="118"/>
      <c r="B1700" s="120"/>
      <c r="C1700" s="19" t="s">
        <v>5183</v>
      </c>
      <c r="D1700" s="20" t="s">
        <v>6362</v>
      </c>
      <c r="E1700" s="2">
        <v>-19.113333000000001</v>
      </c>
      <c r="F1700" s="2">
        <v>-51.734166999999999</v>
      </c>
      <c r="G1700" s="2" t="s">
        <v>8013</v>
      </c>
      <c r="H1700" s="2" t="s">
        <v>8014</v>
      </c>
      <c r="I1700" s="2">
        <v>2008</v>
      </c>
      <c r="J1700" s="2"/>
      <c r="K1700" s="2"/>
      <c r="L1700" s="2"/>
      <c r="M1700" s="2"/>
      <c r="N1700" s="2"/>
      <c r="O1700" s="2"/>
      <c r="P1700" s="2"/>
      <c r="Q1700" s="2"/>
    </row>
    <row r="1701" spans="1:17" ht="15" customHeight="1" x14ac:dyDescent="0.25">
      <c r="A1701" s="118"/>
      <c r="B1701" s="120"/>
      <c r="C1701" s="19" t="s">
        <v>680</v>
      </c>
      <c r="D1701" s="20" t="s">
        <v>6362</v>
      </c>
      <c r="E1701" s="2">
        <v>31.1</v>
      </c>
      <c r="F1701" s="2">
        <v>30.933333000000001</v>
      </c>
      <c r="G1701" s="2" t="s">
        <v>7908</v>
      </c>
      <c r="H1701" s="2" t="s">
        <v>7909</v>
      </c>
      <c r="I1701" s="2">
        <v>2019</v>
      </c>
      <c r="J1701" s="2"/>
      <c r="K1701" s="2"/>
      <c r="L1701" s="2"/>
      <c r="M1701" s="2"/>
      <c r="N1701" s="2"/>
      <c r="O1701" s="2"/>
      <c r="P1701" s="2"/>
      <c r="Q1701" s="2"/>
    </row>
    <row r="1702" spans="1:17" ht="15" customHeight="1" x14ac:dyDescent="0.25">
      <c r="A1702" s="118"/>
      <c r="B1702" s="120"/>
      <c r="C1702" s="19" t="s">
        <v>6929</v>
      </c>
      <c r="D1702" s="20" t="s">
        <v>6362</v>
      </c>
      <c r="E1702" s="2">
        <v>-22.8</v>
      </c>
      <c r="F1702" s="2">
        <v>-47.033332999999999</v>
      </c>
      <c r="G1702" s="2" t="s">
        <v>7865</v>
      </c>
      <c r="H1702" s="2" t="s">
        <v>7866</v>
      </c>
      <c r="I1702" s="2">
        <v>2006</v>
      </c>
      <c r="J1702" s="2"/>
      <c r="K1702" s="2"/>
      <c r="L1702" s="2"/>
      <c r="M1702" s="2"/>
      <c r="N1702" s="2"/>
      <c r="O1702" s="2"/>
      <c r="P1702" s="2"/>
      <c r="Q1702" s="2"/>
    </row>
    <row r="1703" spans="1:17" ht="15" customHeight="1" x14ac:dyDescent="0.25">
      <c r="A1703" s="118"/>
      <c r="B1703" s="120"/>
      <c r="C1703" s="19" t="s">
        <v>681</v>
      </c>
      <c r="D1703" s="20" t="s">
        <v>6362</v>
      </c>
      <c r="E1703" s="2">
        <v>-17.716667000000001</v>
      </c>
      <c r="F1703" s="2">
        <v>-48.65</v>
      </c>
      <c r="G1703" s="2" t="s">
        <v>8170</v>
      </c>
      <c r="H1703" s="2" t="s">
        <v>7835</v>
      </c>
      <c r="I1703" s="2">
        <v>2012</v>
      </c>
      <c r="J1703" s="2"/>
      <c r="K1703" s="2"/>
      <c r="L1703" s="2"/>
      <c r="M1703" s="2"/>
      <c r="N1703" s="2"/>
      <c r="O1703" s="2"/>
      <c r="P1703" s="2"/>
      <c r="Q1703" s="2"/>
    </row>
    <row r="1704" spans="1:17" ht="15" customHeight="1" x14ac:dyDescent="0.25">
      <c r="A1704" s="118"/>
      <c r="B1704" s="120"/>
      <c r="C1704" s="19" t="s">
        <v>682</v>
      </c>
      <c r="D1704" s="20" t="s">
        <v>6362</v>
      </c>
      <c r="E1704" s="2">
        <v>-22.8</v>
      </c>
      <c r="F1704" s="2">
        <v>-47.033332999999999</v>
      </c>
      <c r="G1704" s="2" t="s">
        <v>7865</v>
      </c>
      <c r="H1704" s="2" t="s">
        <v>7866</v>
      </c>
      <c r="I1704" s="2">
        <v>2006</v>
      </c>
      <c r="J1704" s="2"/>
      <c r="K1704" s="2"/>
      <c r="L1704" s="2"/>
      <c r="M1704" s="2"/>
      <c r="N1704" s="2"/>
      <c r="O1704" s="2"/>
      <c r="P1704" s="2"/>
      <c r="Q1704" s="2"/>
    </row>
    <row r="1705" spans="1:17" ht="15" customHeight="1" x14ac:dyDescent="0.25">
      <c r="A1705" s="112" t="s">
        <v>39</v>
      </c>
      <c r="B1705" s="117">
        <v>23</v>
      </c>
      <c r="C1705" s="58" t="s">
        <v>6536</v>
      </c>
      <c r="D1705" t="s">
        <v>6363</v>
      </c>
      <c r="E1705" s="2">
        <v>26.15</v>
      </c>
      <c r="F1705" s="2">
        <v>-97.983333000000002</v>
      </c>
      <c r="G1705" s="2" t="s">
        <v>7834</v>
      </c>
      <c r="H1705" s="2" t="s">
        <v>7835</v>
      </c>
      <c r="I1705" s="2">
        <v>2007</v>
      </c>
      <c r="J1705" s="2"/>
      <c r="K1705" s="2"/>
      <c r="L1705" s="2"/>
      <c r="M1705" s="2"/>
      <c r="N1705" s="2"/>
      <c r="O1705" s="2"/>
      <c r="P1705" s="2"/>
      <c r="Q1705" s="2"/>
    </row>
    <row r="1706" spans="1:17" ht="15" customHeight="1" x14ac:dyDescent="0.25">
      <c r="A1706" s="112"/>
      <c r="B1706" s="117"/>
      <c r="C1706" s="58" t="s">
        <v>6535</v>
      </c>
      <c r="D1706" t="s">
        <v>6363</v>
      </c>
      <c r="E1706">
        <v>-31.65</v>
      </c>
      <c r="F1706">
        <v>-52.55</v>
      </c>
      <c r="G1706" s="2" t="s">
        <v>7836</v>
      </c>
      <c r="H1706" s="2" t="s">
        <v>7837</v>
      </c>
      <c r="I1706" s="2">
        <v>2017</v>
      </c>
      <c r="J1706" s="2"/>
      <c r="K1706" s="2"/>
      <c r="L1706" s="2"/>
      <c r="M1706" s="2"/>
      <c r="N1706" s="2"/>
      <c r="O1706" s="2"/>
      <c r="P1706" s="2"/>
      <c r="Q1706" s="2"/>
    </row>
    <row r="1707" spans="1:17" s="10" customFormat="1" ht="15" customHeight="1" x14ac:dyDescent="0.25">
      <c r="A1707" s="112"/>
      <c r="B1707" s="117"/>
      <c r="C1707" s="19" t="s">
        <v>683</v>
      </c>
      <c r="D1707" s="25" t="s">
        <v>6363</v>
      </c>
      <c r="E1707" s="2">
        <v>-19.177831000000001</v>
      </c>
      <c r="F1707" s="2">
        <v>-48.396096999999997</v>
      </c>
      <c r="G1707" s="11" t="s">
        <v>7852</v>
      </c>
      <c r="H1707" s="11" t="s">
        <v>7853</v>
      </c>
      <c r="I1707" s="11">
        <v>2016</v>
      </c>
      <c r="J1707" s="11"/>
      <c r="K1707" s="11"/>
      <c r="L1707" s="11"/>
      <c r="M1707" s="11"/>
      <c r="N1707" s="11"/>
      <c r="O1707" s="11"/>
      <c r="P1707" s="11"/>
      <c r="Q1707" s="11"/>
    </row>
    <row r="1708" spans="1:17" s="10" customFormat="1" ht="15" customHeight="1" x14ac:dyDescent="0.25">
      <c r="A1708" s="112"/>
      <c r="B1708" s="117"/>
      <c r="C1708" s="58" t="s">
        <v>6537</v>
      </c>
      <c r="D1708" t="s">
        <v>6363</v>
      </c>
      <c r="E1708">
        <v>-31.65</v>
      </c>
      <c r="F1708">
        <v>-52.55</v>
      </c>
      <c r="G1708" s="11" t="s">
        <v>7836</v>
      </c>
      <c r="H1708" s="11" t="s">
        <v>7837</v>
      </c>
      <c r="I1708" s="11">
        <v>2017</v>
      </c>
      <c r="J1708" s="11"/>
      <c r="K1708" s="11"/>
      <c r="L1708" s="11"/>
      <c r="M1708" s="11"/>
      <c r="N1708" s="11"/>
      <c r="O1708" s="11"/>
      <c r="P1708" s="11"/>
      <c r="Q1708" s="11"/>
    </row>
    <row r="1709" spans="1:17" s="10" customFormat="1" ht="15" customHeight="1" x14ac:dyDescent="0.25">
      <c r="A1709" s="112"/>
      <c r="B1709" s="117"/>
      <c r="C1709" s="19" t="s">
        <v>1982</v>
      </c>
      <c r="D1709" s="25" t="s">
        <v>6363</v>
      </c>
      <c r="E1709" s="11">
        <v>9.1166669999999996</v>
      </c>
      <c r="F1709" s="11">
        <v>-79.683333000000005</v>
      </c>
      <c r="G1709" s="11" t="s">
        <v>8177</v>
      </c>
      <c r="H1709" s="11" t="s">
        <v>7851</v>
      </c>
      <c r="I1709" s="11">
        <v>1987</v>
      </c>
      <c r="J1709" s="11"/>
      <c r="K1709" s="11"/>
      <c r="L1709" s="11"/>
      <c r="M1709" s="11"/>
      <c r="N1709" s="11"/>
      <c r="O1709" s="11"/>
      <c r="P1709" s="11"/>
      <c r="Q1709" s="11"/>
    </row>
    <row r="1710" spans="1:17" s="10" customFormat="1" ht="15" customHeight="1" x14ac:dyDescent="0.25">
      <c r="A1710" s="112" t="s">
        <v>40</v>
      </c>
      <c r="B1710" s="117">
        <v>4</v>
      </c>
      <c r="C1710" s="19" t="s">
        <v>4411</v>
      </c>
      <c r="D1710" s="29" t="s">
        <v>6363</v>
      </c>
      <c r="E1710" s="11">
        <v>-33.734539602250898</v>
      </c>
      <c r="F1710" s="11">
        <v>150.28257535497301</v>
      </c>
      <c r="G1710" s="11" t="s">
        <v>4412</v>
      </c>
      <c r="H1710" s="11" t="s">
        <v>8178</v>
      </c>
      <c r="I1710" s="11">
        <v>2006</v>
      </c>
      <c r="J1710" s="11"/>
      <c r="K1710" s="11"/>
      <c r="L1710" s="11"/>
      <c r="M1710" s="11"/>
      <c r="N1710" s="11"/>
      <c r="O1710" s="11"/>
      <c r="P1710" s="11"/>
      <c r="Q1710" s="11"/>
    </row>
    <row r="1711" spans="1:17" s="10" customFormat="1" ht="15" customHeight="1" x14ac:dyDescent="0.25">
      <c r="A1711" s="112"/>
      <c r="B1711" s="117"/>
      <c r="C1711" s="19" t="s">
        <v>4746</v>
      </c>
      <c r="D1711" s="20" t="s">
        <v>6362</v>
      </c>
      <c r="E1711" s="11">
        <v>-29.6</v>
      </c>
      <c r="F1711" s="11">
        <v>152.26666700000001</v>
      </c>
      <c r="G1711" s="11" t="s">
        <v>8179</v>
      </c>
      <c r="H1711" s="11" t="s">
        <v>7902</v>
      </c>
      <c r="I1711" s="11">
        <v>1995</v>
      </c>
      <c r="J1711" s="11"/>
      <c r="K1711" s="11"/>
      <c r="L1711" s="11"/>
      <c r="M1711" s="11"/>
      <c r="N1711" s="11"/>
      <c r="O1711" s="11"/>
      <c r="P1711" s="11"/>
      <c r="Q1711" s="11"/>
    </row>
    <row r="1712" spans="1:17" s="10" customFormat="1" ht="15" customHeight="1" x14ac:dyDescent="0.25">
      <c r="A1712" s="112"/>
      <c r="B1712" s="117"/>
      <c r="C1712" s="19" t="s">
        <v>4410</v>
      </c>
      <c r="D1712" s="25" t="s">
        <v>6362</v>
      </c>
      <c r="E1712" s="11">
        <v>-34.6791881634013</v>
      </c>
      <c r="F1712" s="11">
        <v>150.704072670345</v>
      </c>
      <c r="G1712" s="11" t="s">
        <v>8180</v>
      </c>
      <c r="H1712" s="11" t="s">
        <v>7907</v>
      </c>
      <c r="I1712" s="11">
        <v>1988</v>
      </c>
      <c r="J1712" s="11"/>
      <c r="K1712" s="11"/>
      <c r="L1712" s="11"/>
      <c r="M1712" s="11"/>
      <c r="N1712" s="11"/>
      <c r="O1712" s="11"/>
      <c r="P1712" s="11"/>
      <c r="Q1712" s="11"/>
    </row>
    <row r="1713" spans="1:17" s="10" customFormat="1" ht="15" customHeight="1" x14ac:dyDescent="0.25">
      <c r="A1713" s="112" t="s">
        <v>41</v>
      </c>
      <c r="B1713" s="117">
        <v>36</v>
      </c>
      <c r="C1713" s="19" t="s">
        <v>1815</v>
      </c>
      <c r="D1713" s="20" t="s">
        <v>6363</v>
      </c>
      <c r="E1713" s="11">
        <v>5.5833329999999997</v>
      </c>
      <c r="F1713" s="11">
        <v>-61.716667000000001</v>
      </c>
      <c r="G1713" s="11" t="s">
        <v>8015</v>
      </c>
      <c r="H1713" s="11" t="s">
        <v>7944</v>
      </c>
      <c r="I1713" s="11">
        <v>1990</v>
      </c>
      <c r="J1713" s="11"/>
      <c r="K1713" s="11"/>
      <c r="L1713" s="11"/>
      <c r="M1713" s="11"/>
      <c r="N1713" s="11"/>
      <c r="O1713" s="11"/>
      <c r="P1713" s="11"/>
      <c r="Q1713" s="11"/>
    </row>
    <row r="1714" spans="1:17" s="10" customFormat="1" ht="15" customHeight="1" x14ac:dyDescent="0.25">
      <c r="A1714" s="112"/>
      <c r="B1714" s="117"/>
      <c r="C1714" s="19" t="s">
        <v>4413</v>
      </c>
      <c r="D1714" s="29" t="s">
        <v>6362</v>
      </c>
      <c r="E1714" s="11">
        <v>-12.563465000000001</v>
      </c>
      <c r="F1714" s="11">
        <v>-41.392498000000003</v>
      </c>
      <c r="G1714" s="11" t="s">
        <v>8181</v>
      </c>
      <c r="H1714" s="11" t="s">
        <v>7890</v>
      </c>
      <c r="I1714" s="11">
        <v>2016</v>
      </c>
      <c r="J1714" s="11"/>
      <c r="K1714" s="11"/>
      <c r="L1714" s="11"/>
      <c r="M1714" s="11"/>
      <c r="N1714" s="11"/>
      <c r="O1714" s="11"/>
      <c r="P1714" s="11"/>
      <c r="Q1714" s="11"/>
    </row>
    <row r="1715" spans="1:17" s="10" customFormat="1" ht="15" customHeight="1" x14ac:dyDescent="0.25">
      <c r="A1715" s="112" t="s">
        <v>42</v>
      </c>
      <c r="B1715" s="113">
        <v>2686</v>
      </c>
      <c r="C1715" s="19" t="s">
        <v>3269</v>
      </c>
      <c r="D1715" s="25" t="s">
        <v>6362</v>
      </c>
      <c r="E1715" s="11">
        <v>32.383333</v>
      </c>
      <c r="F1715" s="11">
        <v>35.133333</v>
      </c>
      <c r="G1715" s="11" t="s">
        <v>7974</v>
      </c>
      <c r="H1715" s="11" t="s">
        <v>7975</v>
      </c>
      <c r="I1715" s="11">
        <v>2015</v>
      </c>
      <c r="J1715" s="11"/>
      <c r="K1715" s="11"/>
      <c r="L1715" s="11"/>
      <c r="M1715" s="11"/>
      <c r="N1715" s="11"/>
      <c r="O1715" s="11"/>
      <c r="P1715" s="11"/>
      <c r="Q1715" s="11"/>
    </row>
    <row r="1716" spans="1:17" ht="15" customHeight="1" x14ac:dyDescent="0.25">
      <c r="A1716" s="112"/>
      <c r="B1716" s="113"/>
      <c r="C1716" s="19" t="s">
        <v>684</v>
      </c>
      <c r="D1716" s="20" t="s">
        <v>6362</v>
      </c>
      <c r="E1716">
        <v>38</v>
      </c>
      <c r="F1716">
        <v>23.633333</v>
      </c>
      <c r="G1716" t="s">
        <v>7813</v>
      </c>
      <c r="H1716" t="s">
        <v>7814</v>
      </c>
      <c r="I1716">
        <v>1995</v>
      </c>
    </row>
    <row r="1717" spans="1:17" ht="15" customHeight="1" x14ac:dyDescent="0.25">
      <c r="A1717" s="112"/>
      <c r="B1717" s="113"/>
      <c r="C1717" s="19" t="s">
        <v>5184</v>
      </c>
      <c r="D1717" s="20" t="s">
        <v>6362</v>
      </c>
      <c r="E1717">
        <v>8.191694</v>
      </c>
      <c r="F1717">
        <v>37.059249999999999</v>
      </c>
      <c r="G1717" t="s">
        <v>7831</v>
      </c>
      <c r="H1717" t="s">
        <v>7832</v>
      </c>
      <c r="I1717">
        <v>2005</v>
      </c>
    </row>
    <row r="1718" spans="1:17" ht="15" customHeight="1" x14ac:dyDescent="0.25">
      <c r="A1718" s="112"/>
      <c r="B1718" s="113"/>
      <c r="C1718" s="19" t="s">
        <v>2805</v>
      </c>
      <c r="D1718" s="20" t="s">
        <v>6362</v>
      </c>
      <c r="E1718">
        <v>38</v>
      </c>
      <c r="F1718">
        <v>23.633333</v>
      </c>
      <c r="G1718" t="s">
        <v>7813</v>
      </c>
      <c r="H1718" t="s">
        <v>7814</v>
      </c>
      <c r="I1718">
        <v>1995</v>
      </c>
    </row>
    <row r="1719" spans="1:17" ht="15" customHeight="1" x14ac:dyDescent="0.25">
      <c r="A1719" s="112"/>
      <c r="B1719" s="113"/>
      <c r="C1719" s="19" t="s">
        <v>685</v>
      </c>
      <c r="D1719" s="20" t="s">
        <v>6362</v>
      </c>
      <c r="E1719">
        <v>38</v>
      </c>
      <c r="F1719">
        <v>23.633333</v>
      </c>
      <c r="G1719" t="s">
        <v>7813</v>
      </c>
      <c r="H1719" t="s">
        <v>7814</v>
      </c>
      <c r="I1719">
        <v>1995</v>
      </c>
    </row>
    <row r="1720" spans="1:17" ht="15" customHeight="1" x14ac:dyDescent="0.25">
      <c r="A1720" s="112"/>
      <c r="B1720" s="113"/>
      <c r="C1720" s="19" t="s">
        <v>3747</v>
      </c>
      <c r="D1720" s="20" t="s">
        <v>6362</v>
      </c>
      <c r="E1720">
        <v>-20.416667</v>
      </c>
      <c r="F1720">
        <v>57.716667000000001</v>
      </c>
      <c r="G1720" t="s">
        <v>7926</v>
      </c>
      <c r="H1720" t="s">
        <v>7927</v>
      </c>
      <c r="I1720">
        <v>2002</v>
      </c>
    </row>
    <row r="1721" spans="1:17" ht="15" customHeight="1" x14ac:dyDescent="0.25">
      <c r="A1721" s="112"/>
      <c r="B1721" s="113"/>
      <c r="C1721" s="19" t="s">
        <v>686</v>
      </c>
      <c r="D1721" s="20" t="s">
        <v>6362</v>
      </c>
      <c r="E1721">
        <v>31.1</v>
      </c>
      <c r="F1721">
        <v>30.933333000000001</v>
      </c>
      <c r="G1721" t="s">
        <v>7908</v>
      </c>
      <c r="H1721" t="s">
        <v>7909</v>
      </c>
      <c r="I1721">
        <v>2019</v>
      </c>
    </row>
    <row r="1722" spans="1:17" ht="15" customHeight="1" x14ac:dyDescent="0.25">
      <c r="A1722" s="112"/>
      <c r="B1722" s="113"/>
      <c r="C1722" s="58" t="s">
        <v>6538</v>
      </c>
      <c r="D1722" t="s">
        <v>6362</v>
      </c>
      <c r="E1722">
        <v>27.066666999999999</v>
      </c>
      <c r="F1722">
        <v>142.216667</v>
      </c>
      <c r="G1722" t="s">
        <v>7885</v>
      </c>
      <c r="H1722" t="s">
        <v>7820</v>
      </c>
      <c r="I1722">
        <v>2006</v>
      </c>
    </row>
    <row r="1723" spans="1:17" ht="15" customHeight="1" x14ac:dyDescent="0.25">
      <c r="A1723" s="112"/>
      <c r="B1723" s="113"/>
      <c r="C1723" s="58" t="s">
        <v>7444</v>
      </c>
      <c r="D1723" t="s">
        <v>6362</v>
      </c>
      <c r="E1723">
        <v>21.609444</v>
      </c>
      <c r="F1723">
        <v>-88.036666999999994</v>
      </c>
      <c r="G1723" t="s">
        <v>7931</v>
      </c>
      <c r="H1723" t="s">
        <v>7864</v>
      </c>
      <c r="I1723">
        <v>2013</v>
      </c>
    </row>
    <row r="1724" spans="1:17" ht="15" customHeight="1" x14ac:dyDescent="0.25">
      <c r="A1724" s="112"/>
      <c r="B1724" s="113"/>
      <c r="C1724" s="19" t="s">
        <v>5185</v>
      </c>
      <c r="D1724" s="20" t="s">
        <v>6362</v>
      </c>
      <c r="E1724">
        <v>45.25</v>
      </c>
      <c r="F1724">
        <v>-110.75</v>
      </c>
      <c r="G1724" t="s">
        <v>7886</v>
      </c>
      <c r="H1724" t="s">
        <v>7835</v>
      </c>
      <c r="I1724">
        <v>2018</v>
      </c>
    </row>
    <row r="1725" spans="1:17" ht="15" customHeight="1" x14ac:dyDescent="0.25">
      <c r="A1725" s="112"/>
      <c r="B1725" s="113"/>
      <c r="C1725" s="19" t="s">
        <v>3966</v>
      </c>
      <c r="D1725" s="20" t="s">
        <v>6362</v>
      </c>
      <c r="E1725">
        <v>37.883333</v>
      </c>
      <c r="F1725">
        <v>-122.3</v>
      </c>
      <c r="G1725" t="s">
        <v>7933</v>
      </c>
      <c r="H1725" t="s">
        <v>7934</v>
      </c>
      <c r="I1725">
        <v>2002</v>
      </c>
    </row>
    <row r="1726" spans="1:17" ht="15" customHeight="1" x14ac:dyDescent="0.25">
      <c r="A1726" s="112"/>
      <c r="B1726" s="113"/>
      <c r="C1726" s="19" t="s">
        <v>5186</v>
      </c>
      <c r="D1726" s="20" t="s">
        <v>6362</v>
      </c>
      <c r="E1726">
        <v>48.116667</v>
      </c>
      <c r="F1726">
        <v>16.733332999999998</v>
      </c>
      <c r="G1726" t="s">
        <v>7936</v>
      </c>
      <c r="H1726" t="s">
        <v>7837</v>
      </c>
      <c r="I1726">
        <v>2018</v>
      </c>
    </row>
    <row r="1727" spans="1:17" ht="15" customHeight="1" x14ac:dyDescent="0.25">
      <c r="A1727" s="112"/>
      <c r="B1727" s="113"/>
      <c r="C1727" s="19" t="s">
        <v>4306</v>
      </c>
      <c r="D1727" s="20" t="s">
        <v>6362</v>
      </c>
      <c r="E1727">
        <v>0.283333</v>
      </c>
      <c r="F1727">
        <v>34.9</v>
      </c>
      <c r="G1727" t="s">
        <v>7811</v>
      </c>
      <c r="H1727" t="s">
        <v>7812</v>
      </c>
      <c r="I1727">
        <v>2010</v>
      </c>
    </row>
    <row r="1728" spans="1:17" ht="15" customHeight="1" x14ac:dyDescent="0.25">
      <c r="A1728" s="112"/>
      <c r="B1728" s="113"/>
      <c r="C1728" s="19" t="s">
        <v>5187</v>
      </c>
      <c r="D1728" s="20" t="s">
        <v>6362</v>
      </c>
      <c r="E1728">
        <v>8.191694</v>
      </c>
      <c r="F1728">
        <v>37.059249999999999</v>
      </c>
      <c r="G1728" t="s">
        <v>7831</v>
      </c>
      <c r="H1728" t="s">
        <v>7832</v>
      </c>
      <c r="I1728">
        <v>2005</v>
      </c>
    </row>
    <row r="1729" spans="1:9" x14ac:dyDescent="0.25">
      <c r="A1729" s="112"/>
      <c r="B1729" s="113"/>
      <c r="C1729" s="58" t="s">
        <v>7710</v>
      </c>
      <c r="D1729" t="s">
        <v>6362</v>
      </c>
      <c r="E1729">
        <v>4.2039169999999997</v>
      </c>
      <c r="F1729">
        <v>9.17</v>
      </c>
      <c r="G1729" t="s">
        <v>8953</v>
      </c>
      <c r="H1729" s="9" t="s">
        <v>7967</v>
      </c>
      <c r="I1729">
        <v>2022</v>
      </c>
    </row>
    <row r="1730" spans="1:9" ht="15" customHeight="1" x14ac:dyDescent="0.25">
      <c r="A1730" s="112"/>
      <c r="B1730" s="113"/>
      <c r="C1730" s="19" t="s">
        <v>3374</v>
      </c>
      <c r="D1730" s="20" t="s">
        <v>6362</v>
      </c>
      <c r="E1730">
        <v>26.15</v>
      </c>
      <c r="F1730">
        <v>-97.983333000000002</v>
      </c>
      <c r="G1730" t="s">
        <v>7834</v>
      </c>
      <c r="H1730" t="s">
        <v>7835</v>
      </c>
      <c r="I1730">
        <v>2007</v>
      </c>
    </row>
    <row r="1731" spans="1:9" ht="15" customHeight="1" x14ac:dyDescent="0.25">
      <c r="A1731" s="112"/>
      <c r="B1731" s="113"/>
      <c r="C1731" s="19" t="s">
        <v>3802</v>
      </c>
      <c r="D1731" s="20" t="s">
        <v>6362</v>
      </c>
      <c r="E1731">
        <v>17.916667</v>
      </c>
      <c r="F1731">
        <v>-76.191666999999995</v>
      </c>
      <c r="G1731" t="s">
        <v>7869</v>
      </c>
      <c r="H1731" t="s">
        <v>7851</v>
      </c>
      <c r="I1731">
        <v>1974</v>
      </c>
    </row>
    <row r="1732" spans="1:9" ht="15" customHeight="1" x14ac:dyDescent="0.25">
      <c r="A1732" s="112"/>
      <c r="B1732" s="113"/>
      <c r="C1732" s="19" t="s">
        <v>687</v>
      </c>
      <c r="D1732" s="20" t="s">
        <v>6362</v>
      </c>
      <c r="E1732" s="2">
        <v>-19.177831000000001</v>
      </c>
      <c r="F1732" s="2">
        <v>-48.396096999999997</v>
      </c>
      <c r="G1732" t="s">
        <v>7852</v>
      </c>
      <c r="H1732" t="s">
        <v>7853</v>
      </c>
      <c r="I1732">
        <v>2016</v>
      </c>
    </row>
    <row r="1733" spans="1:9" ht="15" customHeight="1" x14ac:dyDescent="0.25">
      <c r="A1733" s="112"/>
      <c r="B1733" s="113"/>
      <c r="C1733" s="58" t="s">
        <v>7583</v>
      </c>
      <c r="D1733" t="s">
        <v>6362</v>
      </c>
      <c r="E1733">
        <v>-7.3765559999999999</v>
      </c>
      <c r="F1733">
        <v>-39.304805999999999</v>
      </c>
      <c r="G1733" t="s">
        <v>7958</v>
      </c>
      <c r="H1733" t="s">
        <v>7907</v>
      </c>
      <c r="I1733">
        <v>2021</v>
      </c>
    </row>
    <row r="1734" spans="1:9" ht="15" customHeight="1" x14ac:dyDescent="0.25">
      <c r="A1734" s="112"/>
      <c r="B1734" s="113"/>
      <c r="C1734" s="19" t="s">
        <v>688</v>
      </c>
      <c r="D1734" s="20" t="s">
        <v>6362</v>
      </c>
      <c r="E1734">
        <v>-24.2</v>
      </c>
      <c r="F1734">
        <v>-48.433332999999998</v>
      </c>
      <c r="G1734" t="s">
        <v>7858</v>
      </c>
      <c r="H1734" t="s">
        <v>7835</v>
      </c>
      <c r="I1734">
        <v>2010</v>
      </c>
    </row>
    <row r="1735" spans="1:9" ht="15" customHeight="1" x14ac:dyDescent="0.25">
      <c r="A1735" s="112"/>
      <c r="B1735" s="113"/>
      <c r="C1735" s="19" t="s">
        <v>2966</v>
      </c>
      <c r="D1735" s="20" t="s">
        <v>6362</v>
      </c>
      <c r="E1735">
        <v>-31.65</v>
      </c>
      <c r="F1735">
        <v>-52.55</v>
      </c>
      <c r="G1735" t="s">
        <v>8082</v>
      </c>
      <c r="H1735" t="s">
        <v>8083</v>
      </c>
      <c r="I1735">
        <v>2009</v>
      </c>
    </row>
    <row r="1736" spans="1:9" ht="15" customHeight="1" x14ac:dyDescent="0.25">
      <c r="A1736" s="112"/>
      <c r="B1736" s="113"/>
      <c r="C1736" s="19" t="s">
        <v>3803</v>
      </c>
      <c r="D1736" s="20" t="s">
        <v>6362</v>
      </c>
      <c r="E1736">
        <v>17.916667</v>
      </c>
      <c r="F1736">
        <v>-76.191666999999995</v>
      </c>
      <c r="G1736" t="s">
        <v>7869</v>
      </c>
      <c r="H1736" t="s">
        <v>7851</v>
      </c>
      <c r="I1736">
        <v>1974</v>
      </c>
    </row>
    <row r="1737" spans="1:9" ht="15" customHeight="1" x14ac:dyDescent="0.25">
      <c r="A1737" s="112"/>
      <c r="B1737" s="113"/>
      <c r="C1737" s="19" t="s">
        <v>3603</v>
      </c>
      <c r="D1737" s="20" t="s">
        <v>6362</v>
      </c>
      <c r="E1737">
        <v>-15.766667</v>
      </c>
      <c r="F1737">
        <v>-56.083333000000003</v>
      </c>
      <c r="G1737" t="s">
        <v>7949</v>
      </c>
      <c r="H1737" t="s">
        <v>7835</v>
      </c>
      <c r="I1737">
        <v>2000</v>
      </c>
    </row>
    <row r="1738" spans="1:9" ht="15" customHeight="1" x14ac:dyDescent="0.25">
      <c r="A1738" s="112"/>
      <c r="B1738" s="113"/>
      <c r="C1738" s="19" t="s">
        <v>3804</v>
      </c>
      <c r="D1738" s="20" t="s">
        <v>6362</v>
      </c>
      <c r="E1738">
        <v>17.916667</v>
      </c>
      <c r="F1738">
        <v>-76.191666999999995</v>
      </c>
      <c r="G1738" t="s">
        <v>7869</v>
      </c>
      <c r="H1738" t="s">
        <v>7851</v>
      </c>
      <c r="I1738">
        <v>1974</v>
      </c>
    </row>
    <row r="1739" spans="1:9" ht="15" customHeight="1" x14ac:dyDescent="0.25">
      <c r="A1739" s="112"/>
      <c r="B1739" s="113"/>
      <c r="C1739" s="19" t="s">
        <v>3604</v>
      </c>
      <c r="D1739" s="20" t="s">
        <v>6362</v>
      </c>
      <c r="E1739">
        <v>-15.766667</v>
      </c>
      <c r="F1739">
        <v>-56.083333000000003</v>
      </c>
      <c r="G1739" t="s">
        <v>7949</v>
      </c>
      <c r="H1739" t="s">
        <v>7835</v>
      </c>
      <c r="I1739">
        <v>2000</v>
      </c>
    </row>
    <row r="1740" spans="1:9" ht="15" customHeight="1" x14ac:dyDescent="0.25">
      <c r="A1740" s="112"/>
      <c r="B1740" s="113"/>
      <c r="C1740" s="19" t="s">
        <v>2009</v>
      </c>
      <c r="D1740" s="20" t="s">
        <v>6362</v>
      </c>
      <c r="E1740">
        <v>-8.5240209999999994</v>
      </c>
      <c r="F1740">
        <v>-36.948700000000002</v>
      </c>
      <c r="G1740" t="s">
        <v>8182</v>
      </c>
      <c r="H1740" t="s">
        <v>7820</v>
      </c>
      <c r="I1740">
        <v>2010</v>
      </c>
    </row>
    <row r="1741" spans="1:9" ht="15" customHeight="1" x14ac:dyDescent="0.25">
      <c r="A1741" s="112"/>
      <c r="B1741" s="113"/>
      <c r="C1741" s="19" t="s">
        <v>2877</v>
      </c>
      <c r="D1741" s="20" t="s">
        <v>6362</v>
      </c>
      <c r="E1741">
        <v>-0.61666699999999997</v>
      </c>
      <c r="F1741">
        <v>-90.3</v>
      </c>
      <c r="G1741" t="s">
        <v>7823</v>
      </c>
      <c r="H1741" t="s">
        <v>7814</v>
      </c>
      <c r="I1741">
        <v>1987</v>
      </c>
    </row>
    <row r="1742" spans="1:9" ht="15" customHeight="1" x14ac:dyDescent="0.25">
      <c r="A1742" s="112"/>
      <c r="B1742" s="113"/>
      <c r="C1742" s="19" t="s">
        <v>2878</v>
      </c>
      <c r="D1742" s="20" t="s">
        <v>6362</v>
      </c>
      <c r="E1742">
        <v>-0.61666699999999997</v>
      </c>
      <c r="F1742">
        <v>-90.3</v>
      </c>
      <c r="G1742" t="s">
        <v>7823</v>
      </c>
      <c r="H1742" t="s">
        <v>7814</v>
      </c>
      <c r="I1742">
        <v>1987</v>
      </c>
    </row>
    <row r="1743" spans="1:9" ht="15" customHeight="1" x14ac:dyDescent="0.25">
      <c r="A1743" s="112"/>
      <c r="B1743" s="113"/>
      <c r="C1743" s="19" t="s">
        <v>689</v>
      </c>
      <c r="D1743" s="20" t="s">
        <v>6362</v>
      </c>
      <c r="E1743">
        <v>-24.2</v>
      </c>
      <c r="F1743">
        <v>-48.433332999999998</v>
      </c>
      <c r="G1743" t="s">
        <v>7858</v>
      </c>
      <c r="H1743" t="s">
        <v>7835</v>
      </c>
      <c r="I1743">
        <v>2010</v>
      </c>
    </row>
    <row r="1744" spans="1:9" ht="15" customHeight="1" x14ac:dyDescent="0.25">
      <c r="A1744" s="112"/>
      <c r="B1744" s="113"/>
      <c r="C1744" s="19" t="s">
        <v>5189</v>
      </c>
      <c r="D1744" s="20" t="s">
        <v>6362</v>
      </c>
      <c r="E1744">
        <v>-7.1333330000000004</v>
      </c>
      <c r="F1744">
        <v>-34.85</v>
      </c>
      <c r="G1744" t="s">
        <v>7960</v>
      </c>
      <c r="H1744" t="s">
        <v>7835</v>
      </c>
      <c r="I1744">
        <v>2009</v>
      </c>
    </row>
    <row r="1745" spans="1:9" ht="15" customHeight="1" x14ac:dyDescent="0.25">
      <c r="A1745" s="112"/>
      <c r="B1745" s="113"/>
      <c r="C1745" s="58" t="s">
        <v>6539</v>
      </c>
      <c r="D1745" t="s">
        <v>6362</v>
      </c>
      <c r="E1745">
        <v>-31.65</v>
      </c>
      <c r="F1745">
        <v>-52.55</v>
      </c>
      <c r="G1745" t="s">
        <v>7836</v>
      </c>
      <c r="H1745" t="s">
        <v>7837</v>
      </c>
      <c r="I1745">
        <v>2017</v>
      </c>
    </row>
    <row r="1746" spans="1:9" ht="15" customHeight="1" x14ac:dyDescent="0.25">
      <c r="A1746" s="112"/>
      <c r="B1746" s="113"/>
      <c r="C1746" s="19" t="s">
        <v>5188</v>
      </c>
      <c r="D1746" s="20" t="s">
        <v>6362</v>
      </c>
      <c r="E1746">
        <v>-7.1333330000000004</v>
      </c>
      <c r="F1746">
        <v>-34.85</v>
      </c>
      <c r="G1746" t="s">
        <v>7960</v>
      </c>
      <c r="H1746" t="s">
        <v>7835</v>
      </c>
      <c r="I1746">
        <v>2009</v>
      </c>
    </row>
    <row r="1747" spans="1:9" ht="15" customHeight="1" x14ac:dyDescent="0.25">
      <c r="A1747" s="112"/>
      <c r="B1747" s="113"/>
      <c r="C1747" s="58" t="s">
        <v>7584</v>
      </c>
      <c r="D1747" t="s">
        <v>6362</v>
      </c>
      <c r="E1747">
        <v>-7.3765559999999999</v>
      </c>
      <c r="F1747">
        <v>-39.304805999999999</v>
      </c>
      <c r="G1747" t="s">
        <v>7958</v>
      </c>
      <c r="H1747" t="s">
        <v>7907</v>
      </c>
      <c r="I1747">
        <v>2021</v>
      </c>
    </row>
    <row r="1748" spans="1:9" ht="15" customHeight="1" x14ac:dyDescent="0.25">
      <c r="A1748" s="112"/>
      <c r="B1748" s="113"/>
      <c r="C1748" s="19" t="s">
        <v>690</v>
      </c>
      <c r="D1748" s="20" t="s">
        <v>6362</v>
      </c>
      <c r="E1748">
        <v>-24.2</v>
      </c>
      <c r="F1748">
        <v>-48.433332999999998</v>
      </c>
      <c r="G1748" t="s">
        <v>7858</v>
      </c>
      <c r="H1748" t="s">
        <v>7835</v>
      </c>
      <c r="I1748">
        <v>2010</v>
      </c>
    </row>
    <row r="1749" spans="1:9" ht="15" customHeight="1" x14ac:dyDescent="0.25">
      <c r="A1749" s="112"/>
      <c r="B1749" s="113"/>
      <c r="C1749" s="19" t="s">
        <v>3805</v>
      </c>
      <c r="D1749" s="20" t="s">
        <v>6362</v>
      </c>
      <c r="E1749">
        <v>17.916667</v>
      </c>
      <c r="F1749">
        <v>-76.191666999999995</v>
      </c>
      <c r="G1749" t="s">
        <v>7869</v>
      </c>
      <c r="H1749" t="s">
        <v>7851</v>
      </c>
      <c r="I1749">
        <v>1974</v>
      </c>
    </row>
    <row r="1750" spans="1:9" ht="15" customHeight="1" x14ac:dyDescent="0.25">
      <c r="A1750" s="112"/>
      <c r="B1750" s="113"/>
      <c r="C1750" s="19" t="s">
        <v>691</v>
      </c>
      <c r="D1750" s="20" t="s">
        <v>6362</v>
      </c>
      <c r="E1750">
        <v>19.503402000000001</v>
      </c>
      <c r="F1750">
        <v>-105.046611</v>
      </c>
      <c r="G1750" t="s">
        <v>7850</v>
      </c>
      <c r="H1750" t="s">
        <v>7851</v>
      </c>
      <c r="I1750">
        <v>1990</v>
      </c>
    </row>
    <row r="1751" spans="1:9" ht="15" customHeight="1" x14ac:dyDescent="0.25">
      <c r="A1751" s="112"/>
      <c r="B1751" s="113"/>
      <c r="C1751" s="19" t="s">
        <v>692</v>
      </c>
      <c r="D1751" s="20" t="s">
        <v>6362</v>
      </c>
      <c r="E1751">
        <v>-24.2</v>
      </c>
      <c r="F1751">
        <v>-48.433332999999998</v>
      </c>
      <c r="G1751" t="s">
        <v>7858</v>
      </c>
      <c r="H1751" t="s">
        <v>7835</v>
      </c>
      <c r="I1751">
        <v>2010</v>
      </c>
    </row>
    <row r="1752" spans="1:9" ht="15" customHeight="1" x14ac:dyDescent="0.25">
      <c r="A1752" s="112"/>
      <c r="B1752" s="113"/>
      <c r="C1752" s="19" t="s">
        <v>693</v>
      </c>
      <c r="D1752" s="20" t="s">
        <v>6362</v>
      </c>
      <c r="E1752">
        <v>-13.129889</v>
      </c>
      <c r="F1752">
        <v>-41.594749999999998</v>
      </c>
      <c r="G1752" t="s">
        <v>7815</v>
      </c>
      <c r="H1752" t="s">
        <v>7816</v>
      </c>
      <c r="I1752">
        <v>2009</v>
      </c>
    </row>
    <row r="1753" spans="1:9" ht="15" customHeight="1" x14ac:dyDescent="0.25">
      <c r="A1753" s="112"/>
      <c r="B1753" s="113"/>
      <c r="C1753" s="19" t="s">
        <v>5191</v>
      </c>
      <c r="D1753" s="20" t="s">
        <v>6362</v>
      </c>
      <c r="E1753">
        <v>-19.113333000000001</v>
      </c>
      <c r="F1753">
        <v>-51.734166999999999</v>
      </c>
      <c r="G1753" t="s">
        <v>8013</v>
      </c>
      <c r="H1753" t="s">
        <v>8014</v>
      </c>
      <c r="I1753">
        <v>2008</v>
      </c>
    </row>
    <row r="1754" spans="1:9" ht="15" customHeight="1" x14ac:dyDescent="0.25">
      <c r="A1754" s="112"/>
      <c r="B1754" s="113"/>
      <c r="C1754" s="19" t="s">
        <v>694</v>
      </c>
      <c r="D1754" s="20" t="s">
        <v>6362</v>
      </c>
      <c r="E1754">
        <v>-22.766667000000002</v>
      </c>
      <c r="F1754">
        <v>-48.416666999999997</v>
      </c>
      <c r="G1754" t="s">
        <v>7862</v>
      </c>
      <c r="H1754" t="s">
        <v>7832</v>
      </c>
      <c r="I1754">
        <v>2006</v>
      </c>
    </row>
    <row r="1755" spans="1:9" ht="15" customHeight="1" x14ac:dyDescent="0.25">
      <c r="A1755" s="112"/>
      <c r="B1755" s="113"/>
      <c r="C1755" s="19" t="s">
        <v>695</v>
      </c>
      <c r="D1755" s="20" t="s">
        <v>6362</v>
      </c>
      <c r="E1755">
        <v>-30.333333</v>
      </c>
      <c r="F1755">
        <v>-50.833333000000003</v>
      </c>
      <c r="G1755" t="s">
        <v>7932</v>
      </c>
      <c r="H1755" t="s">
        <v>7853</v>
      </c>
      <c r="I1755">
        <v>2008</v>
      </c>
    </row>
    <row r="1756" spans="1:9" ht="15" customHeight="1" x14ac:dyDescent="0.25">
      <c r="A1756" s="112"/>
      <c r="B1756" s="113"/>
      <c r="C1756" s="19" t="s">
        <v>5190</v>
      </c>
      <c r="D1756" s="20" t="s">
        <v>6362</v>
      </c>
      <c r="E1756">
        <v>-18.280556000000001</v>
      </c>
      <c r="F1756" s="96">
        <v>-52.048056000000003</v>
      </c>
      <c r="G1756" t="s">
        <v>7848</v>
      </c>
      <c r="H1756" t="s">
        <v>7849</v>
      </c>
      <c r="I1756">
        <v>2018</v>
      </c>
    </row>
    <row r="1757" spans="1:9" ht="15" customHeight="1" x14ac:dyDescent="0.25">
      <c r="A1757" s="112"/>
      <c r="B1757" s="113"/>
      <c r="C1757" s="88" t="s">
        <v>7445</v>
      </c>
      <c r="D1757" t="s">
        <v>6362</v>
      </c>
      <c r="E1757">
        <v>26.9925</v>
      </c>
      <c r="F1757">
        <v>104.753889</v>
      </c>
      <c r="G1757" t="s">
        <v>7938</v>
      </c>
      <c r="H1757" t="s">
        <v>7939</v>
      </c>
      <c r="I1757">
        <v>2021</v>
      </c>
    </row>
    <row r="1758" spans="1:9" ht="15" customHeight="1" x14ac:dyDescent="0.25">
      <c r="A1758" s="112"/>
      <c r="B1758" s="113"/>
      <c r="C1758" s="19" t="s">
        <v>6167</v>
      </c>
      <c r="D1758" s="20" t="s">
        <v>6362</v>
      </c>
      <c r="E1758">
        <v>-3.0666669999999998</v>
      </c>
      <c r="F1758">
        <v>37.35</v>
      </c>
      <c r="G1758" t="s">
        <v>7846</v>
      </c>
      <c r="H1758" t="s">
        <v>7847</v>
      </c>
      <c r="I1758">
        <v>2020</v>
      </c>
    </row>
    <row r="1759" spans="1:9" ht="15" customHeight="1" x14ac:dyDescent="0.25">
      <c r="A1759" s="112"/>
      <c r="B1759" s="113"/>
      <c r="C1759" s="19" t="s">
        <v>4307</v>
      </c>
      <c r="D1759" s="20" t="s">
        <v>6362</v>
      </c>
      <c r="E1759">
        <v>0.283333</v>
      </c>
      <c r="F1759">
        <v>34.9</v>
      </c>
      <c r="G1759" t="s">
        <v>7811</v>
      </c>
      <c r="H1759" t="s">
        <v>7812</v>
      </c>
      <c r="I1759">
        <v>2010</v>
      </c>
    </row>
    <row r="1760" spans="1:9" ht="15" customHeight="1" x14ac:dyDescent="0.25">
      <c r="A1760" s="112"/>
      <c r="B1760" s="113"/>
      <c r="C1760" s="19" t="s">
        <v>3270</v>
      </c>
      <c r="D1760" s="20" t="s">
        <v>6362</v>
      </c>
      <c r="E1760">
        <v>32.383333</v>
      </c>
      <c r="F1760">
        <v>35.133333</v>
      </c>
      <c r="G1760" t="s">
        <v>7974</v>
      </c>
      <c r="H1760" t="s">
        <v>7975</v>
      </c>
      <c r="I1760">
        <v>2015</v>
      </c>
    </row>
    <row r="1761" spans="1:9" ht="15" customHeight="1" x14ac:dyDescent="0.25">
      <c r="A1761" s="112"/>
      <c r="B1761" s="113"/>
      <c r="C1761" s="19" t="s">
        <v>5192</v>
      </c>
      <c r="D1761" s="20" t="s">
        <v>6362</v>
      </c>
      <c r="E1761">
        <v>45.25</v>
      </c>
      <c r="F1761">
        <v>-110.75</v>
      </c>
      <c r="G1761" t="s">
        <v>7886</v>
      </c>
      <c r="H1761" t="s">
        <v>7835</v>
      </c>
      <c r="I1761">
        <v>2018</v>
      </c>
    </row>
    <row r="1762" spans="1:9" ht="15" customHeight="1" x14ac:dyDescent="0.25">
      <c r="A1762" s="112"/>
      <c r="B1762" s="113"/>
      <c r="C1762" s="19" t="s">
        <v>3271</v>
      </c>
      <c r="D1762" s="20" t="s">
        <v>6362</v>
      </c>
      <c r="E1762">
        <v>32.383333</v>
      </c>
      <c r="F1762">
        <v>35.133333</v>
      </c>
      <c r="G1762" t="s">
        <v>7974</v>
      </c>
      <c r="H1762" t="s">
        <v>7975</v>
      </c>
      <c r="I1762">
        <v>2015</v>
      </c>
    </row>
    <row r="1763" spans="1:9" ht="15" customHeight="1" x14ac:dyDescent="0.25">
      <c r="A1763" s="112"/>
      <c r="B1763" s="113"/>
      <c r="C1763" s="19" t="s">
        <v>3087</v>
      </c>
      <c r="D1763" s="20" t="s">
        <v>6362</v>
      </c>
      <c r="E1763">
        <v>0.283333</v>
      </c>
      <c r="F1763">
        <v>37.866667</v>
      </c>
      <c r="G1763" t="s">
        <v>7829</v>
      </c>
      <c r="H1763" t="s">
        <v>7830</v>
      </c>
      <c r="I1763">
        <v>2011</v>
      </c>
    </row>
    <row r="1764" spans="1:9" ht="15" customHeight="1" x14ac:dyDescent="0.25">
      <c r="A1764" s="112"/>
      <c r="B1764" s="113"/>
      <c r="C1764" s="19" t="s">
        <v>696</v>
      </c>
      <c r="D1764" s="20" t="s">
        <v>6362</v>
      </c>
      <c r="E1764">
        <v>38</v>
      </c>
      <c r="F1764">
        <v>23.633333</v>
      </c>
      <c r="G1764" t="s">
        <v>7813</v>
      </c>
      <c r="H1764" t="s">
        <v>7814</v>
      </c>
      <c r="I1764">
        <v>1995</v>
      </c>
    </row>
    <row r="1765" spans="1:9" ht="15" customHeight="1" x14ac:dyDescent="0.25">
      <c r="A1765" s="112"/>
      <c r="B1765" s="113"/>
      <c r="C1765" s="19" t="s">
        <v>5193</v>
      </c>
      <c r="D1765" s="20" t="s">
        <v>6362</v>
      </c>
      <c r="E1765">
        <v>28.270833</v>
      </c>
      <c r="F1765">
        <v>-16.639167</v>
      </c>
      <c r="G1765" t="s">
        <v>8183</v>
      </c>
      <c r="H1765" t="s">
        <v>8184</v>
      </c>
      <c r="I1765">
        <v>2019</v>
      </c>
    </row>
    <row r="1766" spans="1:9" ht="15" customHeight="1" x14ac:dyDescent="0.25">
      <c r="A1766" s="112"/>
      <c r="B1766" s="113"/>
      <c r="C1766" s="19" t="s">
        <v>3967</v>
      </c>
      <c r="D1766" s="20" t="s">
        <v>6362</v>
      </c>
      <c r="E1766">
        <v>37.883333</v>
      </c>
      <c r="F1766">
        <v>-122.3</v>
      </c>
      <c r="G1766" t="s">
        <v>7933</v>
      </c>
      <c r="H1766" t="s">
        <v>7934</v>
      </c>
      <c r="I1766">
        <v>2002</v>
      </c>
    </row>
    <row r="1767" spans="1:9" ht="15" customHeight="1" x14ac:dyDescent="0.25">
      <c r="A1767" s="112"/>
      <c r="B1767" s="113"/>
      <c r="C1767" s="19" t="s">
        <v>3272</v>
      </c>
      <c r="D1767" s="20" t="s">
        <v>6362</v>
      </c>
      <c r="E1767">
        <v>32.383333</v>
      </c>
      <c r="F1767">
        <v>35.133333</v>
      </c>
      <c r="G1767" t="s">
        <v>7974</v>
      </c>
      <c r="H1767" t="s">
        <v>7975</v>
      </c>
      <c r="I1767">
        <v>2015</v>
      </c>
    </row>
    <row r="1768" spans="1:9" ht="15" customHeight="1" x14ac:dyDescent="0.25">
      <c r="A1768" s="112"/>
      <c r="B1768" s="113"/>
      <c r="C1768" s="19" t="s">
        <v>3273</v>
      </c>
      <c r="D1768" s="20" t="s">
        <v>6362</v>
      </c>
      <c r="E1768">
        <v>32.383333</v>
      </c>
      <c r="F1768">
        <v>35.133333</v>
      </c>
      <c r="G1768" t="s">
        <v>7974</v>
      </c>
      <c r="H1768" t="s">
        <v>7975</v>
      </c>
      <c r="I1768">
        <v>2015</v>
      </c>
    </row>
    <row r="1769" spans="1:9" ht="15" customHeight="1" x14ac:dyDescent="0.25">
      <c r="A1769" s="112"/>
      <c r="B1769" s="113"/>
      <c r="C1769" s="19" t="s">
        <v>3274</v>
      </c>
      <c r="D1769" s="20" t="s">
        <v>6362</v>
      </c>
      <c r="E1769">
        <v>32.383333</v>
      </c>
      <c r="F1769">
        <v>35.133333</v>
      </c>
      <c r="G1769" t="s">
        <v>7974</v>
      </c>
      <c r="H1769" t="s">
        <v>7975</v>
      </c>
      <c r="I1769">
        <v>2015</v>
      </c>
    </row>
    <row r="1770" spans="1:9" ht="15" customHeight="1" x14ac:dyDescent="0.25">
      <c r="A1770" s="112"/>
      <c r="B1770" s="113"/>
      <c r="C1770" s="19" t="s">
        <v>5194</v>
      </c>
      <c r="D1770" s="20" t="s">
        <v>6362</v>
      </c>
      <c r="E1770">
        <v>39.774475000000002</v>
      </c>
      <c r="F1770">
        <v>3.1292610000000001</v>
      </c>
      <c r="G1770" t="s">
        <v>7901</v>
      </c>
      <c r="H1770" t="s">
        <v>7902</v>
      </c>
      <c r="I1770">
        <v>2017</v>
      </c>
    </row>
    <row r="1771" spans="1:9" ht="15" customHeight="1" x14ac:dyDescent="0.25">
      <c r="A1771" s="112"/>
      <c r="B1771" s="113"/>
      <c r="C1771" s="19" t="s">
        <v>2747</v>
      </c>
      <c r="D1771" s="20" t="s">
        <v>6362</v>
      </c>
      <c r="E1771">
        <v>53.816667000000002</v>
      </c>
      <c r="F1771">
        <v>-2.016667</v>
      </c>
      <c r="G1771" t="s">
        <v>8118</v>
      </c>
      <c r="H1771" t="s">
        <v>7845</v>
      </c>
      <c r="I1771">
        <v>2016</v>
      </c>
    </row>
    <row r="1772" spans="1:9" ht="15" customHeight="1" x14ac:dyDescent="0.25">
      <c r="A1772" s="112"/>
      <c r="B1772" s="113"/>
      <c r="C1772" s="19" t="s">
        <v>3731</v>
      </c>
      <c r="D1772" s="20" t="s">
        <v>6362</v>
      </c>
      <c r="E1772">
        <v>28.216667000000001</v>
      </c>
      <c r="F1772">
        <v>-16.633333</v>
      </c>
      <c r="G1772" t="s">
        <v>7995</v>
      </c>
      <c r="H1772" t="s">
        <v>7996</v>
      </c>
      <c r="I1772">
        <v>2003</v>
      </c>
    </row>
    <row r="1773" spans="1:9" ht="15" customHeight="1" x14ac:dyDescent="0.25">
      <c r="A1773" s="112"/>
      <c r="B1773" s="113"/>
      <c r="C1773" s="19" t="s">
        <v>3375</v>
      </c>
      <c r="D1773" s="20" t="s">
        <v>6362</v>
      </c>
      <c r="E1773">
        <v>26.15</v>
      </c>
      <c r="F1773">
        <v>-97.983333000000002</v>
      </c>
      <c r="G1773" t="s">
        <v>7834</v>
      </c>
      <c r="H1773" t="s">
        <v>7835</v>
      </c>
      <c r="I1773">
        <v>2007</v>
      </c>
    </row>
    <row r="1774" spans="1:9" ht="15" customHeight="1" x14ac:dyDescent="0.25">
      <c r="A1774" s="112"/>
      <c r="B1774" s="113"/>
      <c r="C1774" s="19" t="s">
        <v>697</v>
      </c>
      <c r="D1774" s="20" t="s">
        <v>6362</v>
      </c>
      <c r="E1774">
        <v>22.25</v>
      </c>
      <c r="F1774">
        <v>114.183333</v>
      </c>
      <c r="G1774" t="s">
        <v>7892</v>
      </c>
      <c r="H1774" t="s">
        <v>7893</v>
      </c>
      <c r="I1774">
        <v>2001</v>
      </c>
    </row>
    <row r="1775" spans="1:9" ht="15" customHeight="1" x14ac:dyDescent="0.25">
      <c r="A1775" s="112"/>
      <c r="B1775" s="113"/>
      <c r="C1775" s="19" t="s">
        <v>3806</v>
      </c>
      <c r="D1775" s="20" t="s">
        <v>6362</v>
      </c>
      <c r="E1775">
        <v>17.916667</v>
      </c>
      <c r="F1775">
        <v>-76.191666999999995</v>
      </c>
      <c r="G1775" t="s">
        <v>7869</v>
      </c>
      <c r="H1775" t="s">
        <v>7851</v>
      </c>
      <c r="I1775">
        <v>1974</v>
      </c>
    </row>
    <row r="1776" spans="1:9" ht="15" customHeight="1" x14ac:dyDescent="0.25">
      <c r="A1776" s="112"/>
      <c r="B1776" s="113"/>
      <c r="C1776" s="62" t="s">
        <v>7224</v>
      </c>
      <c r="D1776" t="s">
        <v>6362</v>
      </c>
      <c r="E1776">
        <v>31.833333</v>
      </c>
      <c r="F1776">
        <v>92.733333000000002</v>
      </c>
      <c r="G1776" t="s">
        <v>7930</v>
      </c>
      <c r="H1776" t="s">
        <v>7849</v>
      </c>
      <c r="I1776">
        <v>2020</v>
      </c>
    </row>
    <row r="1777" spans="1:9" ht="15" customHeight="1" x14ac:dyDescent="0.25">
      <c r="A1777" s="112"/>
      <c r="B1777" s="113"/>
      <c r="C1777" s="19" t="s">
        <v>698</v>
      </c>
      <c r="D1777" s="20" t="s">
        <v>6362</v>
      </c>
      <c r="E1777">
        <v>37.866667</v>
      </c>
      <c r="F1777">
        <v>-122.25</v>
      </c>
      <c r="G1777" t="s">
        <v>8125</v>
      </c>
      <c r="H1777" t="s">
        <v>8126</v>
      </c>
      <c r="I1777">
        <v>2008</v>
      </c>
    </row>
    <row r="1778" spans="1:9" ht="15" customHeight="1" x14ac:dyDescent="0.25">
      <c r="A1778" s="112"/>
      <c r="B1778" s="113"/>
      <c r="C1778" s="19" t="s">
        <v>699</v>
      </c>
      <c r="D1778" s="20" t="s">
        <v>6362</v>
      </c>
      <c r="E1778">
        <v>37.866667</v>
      </c>
      <c r="F1778">
        <v>-122.25</v>
      </c>
      <c r="G1778" t="s">
        <v>8125</v>
      </c>
      <c r="H1778" t="s">
        <v>8126</v>
      </c>
      <c r="I1778">
        <v>2008</v>
      </c>
    </row>
    <row r="1779" spans="1:9" ht="15" customHeight="1" x14ac:dyDescent="0.25">
      <c r="A1779" s="112"/>
      <c r="B1779" s="113"/>
      <c r="C1779" s="19" t="s">
        <v>700</v>
      </c>
      <c r="D1779" s="20" t="s">
        <v>6362</v>
      </c>
      <c r="E1779">
        <v>37.866667</v>
      </c>
      <c r="F1779">
        <v>-122.25</v>
      </c>
      <c r="G1779" t="s">
        <v>8125</v>
      </c>
      <c r="H1779" t="s">
        <v>8126</v>
      </c>
      <c r="I1779">
        <v>2008</v>
      </c>
    </row>
    <row r="1780" spans="1:9" ht="15" customHeight="1" x14ac:dyDescent="0.25">
      <c r="A1780" s="112"/>
      <c r="B1780" s="113"/>
      <c r="C1780" s="19" t="s">
        <v>5195</v>
      </c>
      <c r="D1780" s="20" t="s">
        <v>6362</v>
      </c>
      <c r="E1780">
        <v>45.25</v>
      </c>
      <c r="F1780">
        <v>-110.75</v>
      </c>
      <c r="G1780" t="s">
        <v>7886</v>
      </c>
      <c r="H1780" t="s">
        <v>7835</v>
      </c>
      <c r="I1780">
        <v>2018</v>
      </c>
    </row>
    <row r="1781" spans="1:9" ht="15" customHeight="1" x14ac:dyDescent="0.25">
      <c r="A1781" s="112"/>
      <c r="B1781" s="113"/>
      <c r="C1781" s="19" t="s">
        <v>6169</v>
      </c>
      <c r="D1781" s="20" t="s">
        <v>6362</v>
      </c>
      <c r="E1781">
        <v>37.700000000000003</v>
      </c>
      <c r="F1781">
        <v>-119.55</v>
      </c>
      <c r="G1781" t="s">
        <v>7976</v>
      </c>
      <c r="H1781" t="s">
        <v>7847</v>
      </c>
      <c r="I1781">
        <v>2020</v>
      </c>
    </row>
    <row r="1782" spans="1:9" ht="15" customHeight="1" x14ac:dyDescent="0.25">
      <c r="A1782" s="112"/>
      <c r="B1782" s="113"/>
      <c r="C1782" s="19" t="s">
        <v>6168</v>
      </c>
      <c r="D1782" s="20" t="s">
        <v>6362</v>
      </c>
      <c r="E1782">
        <v>37.700000000000003</v>
      </c>
      <c r="F1782">
        <v>-119.55</v>
      </c>
      <c r="G1782" t="s">
        <v>7976</v>
      </c>
      <c r="H1782" t="s">
        <v>7847</v>
      </c>
      <c r="I1782">
        <v>2020</v>
      </c>
    </row>
    <row r="1783" spans="1:9" ht="15" customHeight="1" x14ac:dyDescent="0.25">
      <c r="A1783" s="112"/>
      <c r="B1783" s="113"/>
      <c r="C1783" s="19" t="s">
        <v>3807</v>
      </c>
      <c r="D1783" s="20" t="s">
        <v>6362</v>
      </c>
      <c r="E1783">
        <v>17.916667</v>
      </c>
      <c r="F1783">
        <v>-76.191666999999995</v>
      </c>
      <c r="G1783" t="s">
        <v>7869</v>
      </c>
      <c r="H1783" t="s">
        <v>7851</v>
      </c>
      <c r="I1783">
        <v>1974</v>
      </c>
    </row>
    <row r="1784" spans="1:9" ht="15" customHeight="1" x14ac:dyDescent="0.25">
      <c r="A1784" s="112"/>
      <c r="B1784" s="113"/>
      <c r="C1784" s="58" t="s">
        <v>6540</v>
      </c>
      <c r="D1784" t="s">
        <v>6362</v>
      </c>
      <c r="E1784">
        <v>26.15</v>
      </c>
      <c r="F1784">
        <v>-97.983333000000002</v>
      </c>
      <c r="G1784" t="s">
        <v>7834</v>
      </c>
      <c r="H1784" t="s">
        <v>7835</v>
      </c>
      <c r="I1784">
        <v>2007</v>
      </c>
    </row>
    <row r="1785" spans="1:9" ht="15" customHeight="1" x14ac:dyDescent="0.25">
      <c r="A1785" s="112"/>
      <c r="B1785" s="113"/>
      <c r="C1785" s="19" t="s">
        <v>2831</v>
      </c>
      <c r="D1785" s="20" t="s">
        <v>6362</v>
      </c>
      <c r="E1785">
        <v>38</v>
      </c>
      <c r="F1785">
        <v>23.633333</v>
      </c>
      <c r="G1785" t="s">
        <v>7813</v>
      </c>
      <c r="H1785" t="s">
        <v>7814</v>
      </c>
      <c r="I1785">
        <v>1995</v>
      </c>
    </row>
    <row r="1786" spans="1:9" ht="15" customHeight="1" x14ac:dyDescent="0.25">
      <c r="A1786" s="112"/>
      <c r="B1786" s="113"/>
      <c r="C1786" s="19" t="s">
        <v>701</v>
      </c>
      <c r="D1786" s="20" t="s">
        <v>6362</v>
      </c>
      <c r="E1786">
        <v>38</v>
      </c>
      <c r="F1786">
        <v>23.633333</v>
      </c>
      <c r="G1786" t="s">
        <v>7813</v>
      </c>
      <c r="H1786" t="s">
        <v>7814</v>
      </c>
      <c r="I1786">
        <v>1995</v>
      </c>
    </row>
    <row r="1787" spans="1:9" ht="15" customHeight="1" x14ac:dyDescent="0.25">
      <c r="A1787" s="112"/>
      <c r="B1787" s="113"/>
      <c r="C1787" s="19" t="s">
        <v>2301</v>
      </c>
      <c r="D1787" s="20" t="s">
        <v>6362</v>
      </c>
      <c r="E1787">
        <v>-19.581111</v>
      </c>
      <c r="F1787">
        <v>-57.039444000000003</v>
      </c>
      <c r="G1787" t="s">
        <v>7848</v>
      </c>
      <c r="H1787" t="s">
        <v>7849</v>
      </c>
      <c r="I1787">
        <v>2018</v>
      </c>
    </row>
    <row r="1788" spans="1:9" ht="15" customHeight="1" x14ac:dyDescent="0.25">
      <c r="A1788" s="112"/>
      <c r="B1788" s="113"/>
      <c r="C1788" s="19" t="s">
        <v>702</v>
      </c>
      <c r="D1788" s="20" t="s">
        <v>6362</v>
      </c>
      <c r="E1788">
        <v>38</v>
      </c>
      <c r="F1788">
        <v>23.633333</v>
      </c>
      <c r="G1788" t="s">
        <v>7813</v>
      </c>
      <c r="H1788" t="s">
        <v>7814</v>
      </c>
      <c r="I1788">
        <v>1995</v>
      </c>
    </row>
    <row r="1789" spans="1:9" ht="15" customHeight="1" x14ac:dyDescent="0.25">
      <c r="A1789" s="112"/>
      <c r="B1789" s="113"/>
      <c r="C1789" s="19" t="s">
        <v>5196</v>
      </c>
      <c r="D1789" s="20" t="s">
        <v>6362</v>
      </c>
      <c r="E1789">
        <v>14.166667</v>
      </c>
      <c r="F1789">
        <v>121.216667</v>
      </c>
      <c r="G1789" t="s">
        <v>7922</v>
      </c>
      <c r="H1789" t="s">
        <v>7923</v>
      </c>
      <c r="I1789">
        <v>2018</v>
      </c>
    </row>
    <row r="1790" spans="1:9" ht="15" customHeight="1" x14ac:dyDescent="0.25">
      <c r="A1790" s="112"/>
      <c r="B1790" s="113"/>
      <c r="C1790" s="58" t="s">
        <v>6541</v>
      </c>
      <c r="D1790" t="s">
        <v>6362</v>
      </c>
      <c r="E1790">
        <v>27.066666999999999</v>
      </c>
      <c r="F1790">
        <v>142.216667</v>
      </c>
      <c r="G1790" t="s">
        <v>7885</v>
      </c>
      <c r="H1790" t="s">
        <v>7820</v>
      </c>
      <c r="I1790">
        <v>2006</v>
      </c>
    </row>
    <row r="1791" spans="1:9" ht="15" customHeight="1" x14ac:dyDescent="0.25">
      <c r="A1791" s="112"/>
      <c r="B1791" s="113"/>
      <c r="C1791" s="19" t="s">
        <v>3088</v>
      </c>
      <c r="D1791" s="20" t="s">
        <v>6362</v>
      </c>
      <c r="E1791">
        <v>0.283333</v>
      </c>
      <c r="F1791">
        <v>37.866667</v>
      </c>
      <c r="G1791" t="s">
        <v>7829</v>
      </c>
      <c r="H1791" t="s">
        <v>7830</v>
      </c>
      <c r="I1791">
        <v>2011</v>
      </c>
    </row>
    <row r="1792" spans="1:9" ht="15" customHeight="1" x14ac:dyDescent="0.25">
      <c r="A1792" s="112"/>
      <c r="B1792" s="113"/>
      <c r="C1792" s="19" t="s">
        <v>3089</v>
      </c>
      <c r="D1792" s="20" t="s">
        <v>6362</v>
      </c>
      <c r="E1792">
        <v>0.283333</v>
      </c>
      <c r="F1792">
        <v>37.866667</v>
      </c>
      <c r="G1792" t="s">
        <v>7829</v>
      </c>
      <c r="H1792" t="s">
        <v>7830</v>
      </c>
      <c r="I1792">
        <v>2011</v>
      </c>
    </row>
    <row r="1793" spans="1:9" ht="15" customHeight="1" x14ac:dyDescent="0.25">
      <c r="A1793" s="112"/>
      <c r="B1793" s="113"/>
      <c r="C1793" s="19" t="s">
        <v>3764</v>
      </c>
      <c r="D1793" s="20" t="s">
        <v>6362</v>
      </c>
      <c r="E1793">
        <v>36.950000000000003</v>
      </c>
      <c r="F1793">
        <v>-92.933333000000005</v>
      </c>
      <c r="G1793" t="s">
        <v>8010</v>
      </c>
      <c r="H1793" t="s">
        <v>7830</v>
      </c>
      <c r="I1793">
        <v>2012</v>
      </c>
    </row>
    <row r="1794" spans="1:9" ht="15" customHeight="1" x14ac:dyDescent="0.25">
      <c r="A1794" s="112"/>
      <c r="B1794" s="113"/>
      <c r="C1794" s="19" t="s">
        <v>3090</v>
      </c>
      <c r="D1794" s="20" t="s">
        <v>6362</v>
      </c>
      <c r="E1794">
        <v>0.283333</v>
      </c>
      <c r="F1794">
        <v>37.866667</v>
      </c>
      <c r="G1794" t="s">
        <v>7829</v>
      </c>
      <c r="H1794" t="s">
        <v>7830</v>
      </c>
      <c r="I1794">
        <v>2011</v>
      </c>
    </row>
    <row r="1795" spans="1:9" ht="15" customHeight="1" x14ac:dyDescent="0.25">
      <c r="A1795" s="112"/>
      <c r="B1795" s="113"/>
      <c r="C1795" s="19" t="s">
        <v>703</v>
      </c>
      <c r="D1795" s="20" t="s">
        <v>6362</v>
      </c>
      <c r="E1795">
        <v>-22.8</v>
      </c>
      <c r="F1795">
        <v>-47.033332999999999</v>
      </c>
      <c r="G1795" t="s">
        <v>7865</v>
      </c>
      <c r="H1795" t="s">
        <v>7866</v>
      </c>
      <c r="I1795">
        <v>2006</v>
      </c>
    </row>
    <row r="1796" spans="1:9" ht="15" customHeight="1" x14ac:dyDescent="0.25">
      <c r="A1796" s="112"/>
      <c r="B1796" s="113"/>
      <c r="C1796" s="19" t="s">
        <v>6930</v>
      </c>
      <c r="D1796" s="20" t="s">
        <v>6362</v>
      </c>
      <c r="E1796">
        <v>-19.581111</v>
      </c>
      <c r="F1796">
        <v>-57.039444000000003</v>
      </c>
      <c r="G1796" t="s">
        <v>7848</v>
      </c>
      <c r="H1796" t="s">
        <v>7849</v>
      </c>
      <c r="I1796">
        <v>2018</v>
      </c>
    </row>
    <row r="1797" spans="1:9" ht="15" customHeight="1" x14ac:dyDescent="0.25">
      <c r="A1797" s="112"/>
      <c r="B1797" s="113"/>
      <c r="C1797" s="19" t="s">
        <v>5198</v>
      </c>
      <c r="D1797" s="20" t="s">
        <v>6362</v>
      </c>
      <c r="E1797">
        <v>45.25</v>
      </c>
      <c r="F1797">
        <v>-110.75</v>
      </c>
      <c r="G1797" t="s">
        <v>7886</v>
      </c>
      <c r="H1797" t="s">
        <v>7835</v>
      </c>
      <c r="I1797">
        <v>2018</v>
      </c>
    </row>
    <row r="1798" spans="1:9" ht="15" customHeight="1" x14ac:dyDescent="0.25">
      <c r="A1798" s="112"/>
      <c r="B1798" s="113"/>
      <c r="C1798" s="19" t="s">
        <v>5197</v>
      </c>
      <c r="D1798" s="20" t="s">
        <v>6362</v>
      </c>
      <c r="E1798">
        <v>38.958333000000003</v>
      </c>
      <c r="F1798">
        <v>-106.988333</v>
      </c>
      <c r="G1798" t="s">
        <v>7986</v>
      </c>
      <c r="H1798" t="s">
        <v>7987</v>
      </c>
      <c r="I1798">
        <v>2017</v>
      </c>
    </row>
    <row r="1799" spans="1:9" ht="15" customHeight="1" x14ac:dyDescent="0.25">
      <c r="A1799" s="112"/>
      <c r="B1799" s="113"/>
      <c r="C1799" s="19" t="s">
        <v>5200</v>
      </c>
      <c r="D1799" s="20" t="s">
        <v>6362</v>
      </c>
      <c r="E1799">
        <v>45.7</v>
      </c>
      <c r="F1799">
        <v>-84.933333000000005</v>
      </c>
      <c r="G1799" t="s">
        <v>8136</v>
      </c>
      <c r="H1799" t="s">
        <v>7810</v>
      </c>
      <c r="I1799">
        <v>2019</v>
      </c>
    </row>
    <row r="1800" spans="1:9" ht="15" customHeight="1" x14ac:dyDescent="0.25">
      <c r="A1800" s="112"/>
      <c r="B1800" s="113"/>
      <c r="C1800" s="58" t="s">
        <v>7711</v>
      </c>
      <c r="D1800" t="s">
        <v>6362</v>
      </c>
      <c r="E1800">
        <v>35.341031000000001</v>
      </c>
      <c r="F1800">
        <v>-111.683217</v>
      </c>
      <c r="G1800" t="s">
        <v>7648</v>
      </c>
      <c r="H1800" s="9" t="s">
        <v>8961</v>
      </c>
      <c r="I1800">
        <v>2021</v>
      </c>
    </row>
    <row r="1801" spans="1:9" ht="15" customHeight="1" x14ac:dyDescent="0.25">
      <c r="A1801" s="112"/>
      <c r="B1801" s="113"/>
      <c r="C1801" s="19" t="s">
        <v>5199</v>
      </c>
      <c r="D1801" s="20" t="s">
        <v>6362</v>
      </c>
      <c r="E1801">
        <v>45.25</v>
      </c>
      <c r="F1801">
        <v>-110.75</v>
      </c>
      <c r="G1801" t="s">
        <v>7886</v>
      </c>
      <c r="H1801" t="s">
        <v>7835</v>
      </c>
      <c r="I1801">
        <v>2018</v>
      </c>
    </row>
    <row r="1802" spans="1:9" ht="15" customHeight="1" x14ac:dyDescent="0.25">
      <c r="A1802" s="112"/>
      <c r="B1802" s="113"/>
      <c r="C1802" s="19" t="s">
        <v>7190</v>
      </c>
      <c r="D1802" s="20" t="s">
        <v>6362</v>
      </c>
      <c r="E1802">
        <v>-34.066667000000002</v>
      </c>
      <c r="F1802">
        <v>18.883333</v>
      </c>
      <c r="G1802" t="s">
        <v>8128</v>
      </c>
      <c r="H1802" t="s">
        <v>7847</v>
      </c>
      <c r="I1802">
        <v>2019</v>
      </c>
    </row>
    <row r="1803" spans="1:9" ht="15" customHeight="1" x14ac:dyDescent="0.25">
      <c r="A1803" s="112"/>
      <c r="B1803" s="113"/>
      <c r="C1803" s="19" t="s">
        <v>1942</v>
      </c>
      <c r="D1803" s="20" t="s">
        <v>6362</v>
      </c>
      <c r="E1803">
        <v>34.083333000000003</v>
      </c>
      <c r="F1803">
        <v>-109.416667</v>
      </c>
      <c r="G1803" t="s">
        <v>8185</v>
      </c>
      <c r="H1803" t="s">
        <v>7814</v>
      </c>
      <c r="I1803">
        <v>2004</v>
      </c>
    </row>
    <row r="1804" spans="1:9" ht="15" customHeight="1" x14ac:dyDescent="0.25">
      <c r="A1804" s="112"/>
      <c r="B1804" s="113"/>
      <c r="C1804" s="19" t="s">
        <v>4025</v>
      </c>
      <c r="D1804" s="20" t="s">
        <v>6362</v>
      </c>
      <c r="E1804">
        <v>45</v>
      </c>
      <c r="F1804">
        <v>-109.416667</v>
      </c>
      <c r="G1804" t="s">
        <v>8186</v>
      </c>
      <c r="H1804" t="s">
        <v>7814</v>
      </c>
      <c r="I1804">
        <v>1983</v>
      </c>
    </row>
    <row r="1805" spans="1:9" ht="15" customHeight="1" x14ac:dyDescent="0.25">
      <c r="A1805" s="112"/>
      <c r="B1805" s="113"/>
      <c r="C1805" s="19" t="s">
        <v>5985</v>
      </c>
      <c r="D1805" s="20" t="s">
        <v>6362</v>
      </c>
      <c r="E1805">
        <v>45</v>
      </c>
      <c r="F1805">
        <v>-109.416667</v>
      </c>
      <c r="G1805" t="s">
        <v>8186</v>
      </c>
      <c r="H1805" t="s">
        <v>7814</v>
      </c>
      <c r="I1805">
        <v>1983</v>
      </c>
    </row>
    <row r="1806" spans="1:9" ht="15" customHeight="1" x14ac:dyDescent="0.25">
      <c r="A1806" s="112"/>
      <c r="B1806" s="113"/>
      <c r="C1806" s="19" t="s">
        <v>5201</v>
      </c>
      <c r="D1806" s="20" t="s">
        <v>6362</v>
      </c>
      <c r="E1806">
        <v>38.958333000000003</v>
      </c>
      <c r="F1806">
        <v>-106.988333</v>
      </c>
      <c r="G1806" t="s">
        <v>7986</v>
      </c>
      <c r="H1806" t="s">
        <v>7987</v>
      </c>
      <c r="I1806">
        <v>2017</v>
      </c>
    </row>
    <row r="1807" spans="1:9" ht="15" customHeight="1" x14ac:dyDescent="0.25">
      <c r="A1807" s="112"/>
      <c r="B1807" s="113"/>
      <c r="C1807" s="19" t="s">
        <v>5203</v>
      </c>
      <c r="D1807" s="20" t="s">
        <v>6362</v>
      </c>
      <c r="E1807">
        <v>45.25</v>
      </c>
      <c r="F1807">
        <v>-110.75</v>
      </c>
      <c r="G1807" t="s">
        <v>7886</v>
      </c>
      <c r="H1807" t="s">
        <v>7835</v>
      </c>
      <c r="I1807">
        <v>2018</v>
      </c>
    </row>
    <row r="1808" spans="1:9" ht="15" customHeight="1" x14ac:dyDescent="0.25">
      <c r="A1808" s="112"/>
      <c r="B1808" s="113"/>
      <c r="C1808" s="19" t="s">
        <v>5202</v>
      </c>
      <c r="D1808" s="20" t="s">
        <v>6362</v>
      </c>
      <c r="E1808">
        <v>45.25</v>
      </c>
      <c r="F1808">
        <v>-110.75</v>
      </c>
      <c r="G1808" t="s">
        <v>7886</v>
      </c>
      <c r="H1808" t="s">
        <v>7835</v>
      </c>
      <c r="I1808">
        <v>2018</v>
      </c>
    </row>
    <row r="1809" spans="1:9" ht="15" customHeight="1" x14ac:dyDescent="0.25">
      <c r="A1809" s="112"/>
      <c r="B1809" s="113"/>
      <c r="C1809" s="19" t="s">
        <v>3275</v>
      </c>
      <c r="D1809" s="20" t="s">
        <v>6362</v>
      </c>
      <c r="E1809">
        <v>32.383333</v>
      </c>
      <c r="F1809">
        <v>35.133333</v>
      </c>
      <c r="G1809" t="s">
        <v>7974</v>
      </c>
      <c r="H1809" t="s">
        <v>7975</v>
      </c>
      <c r="I1809">
        <v>2015</v>
      </c>
    </row>
    <row r="1810" spans="1:9" ht="15" customHeight="1" x14ac:dyDescent="0.25">
      <c r="A1810" s="112"/>
      <c r="B1810" s="113"/>
      <c r="C1810" s="19" t="s">
        <v>2773</v>
      </c>
      <c r="D1810" s="20" t="s">
        <v>6362</v>
      </c>
      <c r="E1810">
        <v>53.816667000000002</v>
      </c>
      <c r="F1810">
        <v>-2.016667</v>
      </c>
      <c r="G1810" t="s">
        <v>8118</v>
      </c>
      <c r="H1810" t="s">
        <v>7845</v>
      </c>
      <c r="I1810">
        <v>2016</v>
      </c>
    </row>
    <row r="1811" spans="1:9" ht="15" customHeight="1" x14ac:dyDescent="0.25">
      <c r="A1811" s="112"/>
      <c r="B1811" s="113"/>
      <c r="C1811" s="19" t="s">
        <v>5204</v>
      </c>
      <c r="D1811" s="20" t="s">
        <v>6362</v>
      </c>
      <c r="E1811">
        <v>45.25</v>
      </c>
      <c r="F1811">
        <v>-110.75</v>
      </c>
      <c r="G1811" t="s">
        <v>7886</v>
      </c>
      <c r="H1811" t="s">
        <v>7835</v>
      </c>
      <c r="I1811">
        <v>2018</v>
      </c>
    </row>
    <row r="1812" spans="1:9" ht="15" customHeight="1" x14ac:dyDescent="0.25">
      <c r="A1812" s="112"/>
      <c r="B1812" s="113"/>
      <c r="C1812" s="19" t="s">
        <v>3194</v>
      </c>
      <c r="D1812" s="20" t="s">
        <v>6362</v>
      </c>
      <c r="E1812">
        <v>46.433332999999998</v>
      </c>
      <c r="F1812">
        <v>9.9333329999999993</v>
      </c>
      <c r="G1812" t="s">
        <v>7984</v>
      </c>
      <c r="H1812" t="s">
        <v>7902</v>
      </c>
      <c r="I1812">
        <v>2010</v>
      </c>
    </row>
    <row r="1813" spans="1:9" ht="15" customHeight="1" x14ac:dyDescent="0.25">
      <c r="A1813" s="112"/>
      <c r="B1813" s="113"/>
      <c r="C1813" s="19" t="s">
        <v>6170</v>
      </c>
      <c r="D1813" s="20" t="s">
        <v>6362</v>
      </c>
      <c r="E1813">
        <v>44.792499999999997</v>
      </c>
      <c r="F1813">
        <v>-87.314722000000003</v>
      </c>
      <c r="G1813" t="s">
        <v>8143</v>
      </c>
      <c r="H1813" t="s">
        <v>8003</v>
      </c>
      <c r="I1813">
        <v>2020</v>
      </c>
    </row>
    <row r="1814" spans="1:9" ht="15" customHeight="1" x14ac:dyDescent="0.25">
      <c r="A1814" s="112"/>
      <c r="B1814" s="113"/>
      <c r="C1814" s="19" t="s">
        <v>5205</v>
      </c>
      <c r="D1814" s="20" t="s">
        <v>6362</v>
      </c>
      <c r="E1814">
        <v>46.216667000000001</v>
      </c>
      <c r="F1814">
        <v>24.783332999999999</v>
      </c>
      <c r="G1814" t="s">
        <v>7991</v>
      </c>
      <c r="H1814" t="s">
        <v>7992</v>
      </c>
      <c r="I1814">
        <v>2019</v>
      </c>
    </row>
    <row r="1815" spans="1:9" ht="15" customHeight="1" x14ac:dyDescent="0.25">
      <c r="A1815" s="112"/>
      <c r="B1815" s="113"/>
      <c r="C1815" s="84" t="s">
        <v>7340</v>
      </c>
      <c r="D1815" s="83" t="s">
        <v>6362</v>
      </c>
      <c r="E1815">
        <v>43.935277999999997</v>
      </c>
      <c r="F1815">
        <v>3.512778</v>
      </c>
      <c r="G1815" t="s">
        <v>7998</v>
      </c>
      <c r="H1815" t="s">
        <v>7999</v>
      </c>
      <c r="I1815">
        <v>2020</v>
      </c>
    </row>
    <row r="1816" spans="1:9" ht="15" customHeight="1" x14ac:dyDescent="0.25">
      <c r="A1816" s="112"/>
      <c r="B1816" s="113"/>
      <c r="C1816" s="19" t="s">
        <v>3765</v>
      </c>
      <c r="D1816" s="20" t="s">
        <v>6362</v>
      </c>
      <c r="E1816">
        <v>36.950000000000003</v>
      </c>
      <c r="F1816">
        <v>-92.933333000000005</v>
      </c>
      <c r="G1816" t="s">
        <v>8010</v>
      </c>
      <c r="H1816" t="s">
        <v>7830</v>
      </c>
      <c r="I1816">
        <v>2012</v>
      </c>
    </row>
    <row r="1817" spans="1:9" ht="15" customHeight="1" x14ac:dyDescent="0.25">
      <c r="A1817" s="112"/>
      <c r="B1817" s="113"/>
      <c r="C1817" s="58" t="s">
        <v>7712</v>
      </c>
      <c r="D1817" t="s">
        <v>6362</v>
      </c>
      <c r="E1817">
        <v>35.341031000000001</v>
      </c>
      <c r="F1817">
        <v>-111.683217</v>
      </c>
      <c r="G1817" t="s">
        <v>7648</v>
      </c>
      <c r="H1817" s="9" t="s">
        <v>8961</v>
      </c>
      <c r="I1817">
        <v>2021</v>
      </c>
    </row>
    <row r="1818" spans="1:9" ht="15" customHeight="1" x14ac:dyDescent="0.25">
      <c r="A1818" s="112"/>
      <c r="B1818" s="113"/>
      <c r="C1818" s="19" t="s">
        <v>5209</v>
      </c>
      <c r="D1818" s="20" t="s">
        <v>6362</v>
      </c>
      <c r="E1818">
        <v>45.25</v>
      </c>
      <c r="F1818">
        <v>-110.75</v>
      </c>
      <c r="G1818" t="s">
        <v>7886</v>
      </c>
      <c r="H1818" t="s">
        <v>7835</v>
      </c>
      <c r="I1818">
        <v>2018</v>
      </c>
    </row>
    <row r="1819" spans="1:9" ht="15" customHeight="1" x14ac:dyDescent="0.25">
      <c r="A1819" s="112"/>
      <c r="B1819" s="113"/>
      <c r="C1819" s="19" t="s">
        <v>5208</v>
      </c>
      <c r="D1819" s="20" t="s">
        <v>6362</v>
      </c>
      <c r="E1819">
        <v>38.958333000000003</v>
      </c>
      <c r="F1819">
        <v>-106.988333</v>
      </c>
      <c r="G1819" t="s">
        <v>7986</v>
      </c>
      <c r="H1819" t="s">
        <v>7987</v>
      </c>
      <c r="I1819">
        <v>2017</v>
      </c>
    </row>
    <row r="1820" spans="1:9" ht="15" customHeight="1" x14ac:dyDescent="0.25">
      <c r="A1820" s="112"/>
      <c r="B1820" s="113"/>
      <c r="C1820" s="19" t="s">
        <v>5207</v>
      </c>
      <c r="D1820" s="20" t="s">
        <v>6362</v>
      </c>
      <c r="E1820">
        <v>45.25</v>
      </c>
      <c r="F1820">
        <v>-110.75</v>
      </c>
      <c r="G1820" t="s">
        <v>7886</v>
      </c>
      <c r="H1820" t="s">
        <v>7835</v>
      </c>
      <c r="I1820">
        <v>2018</v>
      </c>
    </row>
    <row r="1821" spans="1:9" ht="15" customHeight="1" x14ac:dyDescent="0.25">
      <c r="A1821" s="112"/>
      <c r="B1821" s="113"/>
      <c r="C1821" s="19" t="s">
        <v>5206</v>
      </c>
      <c r="D1821" s="20" t="s">
        <v>6362</v>
      </c>
      <c r="E1821">
        <v>45.25</v>
      </c>
      <c r="F1821">
        <v>-110.75</v>
      </c>
      <c r="G1821" t="s">
        <v>7886</v>
      </c>
      <c r="H1821" t="s">
        <v>7835</v>
      </c>
      <c r="I1821">
        <v>2018</v>
      </c>
    </row>
    <row r="1822" spans="1:9" ht="15" customHeight="1" x14ac:dyDescent="0.25">
      <c r="A1822" s="112"/>
      <c r="B1822" s="113"/>
      <c r="C1822" s="58" t="s">
        <v>6542</v>
      </c>
      <c r="D1822" t="s">
        <v>6362</v>
      </c>
      <c r="E1822">
        <v>26.15</v>
      </c>
      <c r="F1822">
        <v>-97.983333000000002</v>
      </c>
      <c r="G1822" t="s">
        <v>7834</v>
      </c>
      <c r="H1822" t="s">
        <v>7835</v>
      </c>
      <c r="I1822">
        <v>2007</v>
      </c>
    </row>
    <row r="1823" spans="1:9" ht="15" customHeight="1" x14ac:dyDescent="0.25">
      <c r="A1823" s="112"/>
      <c r="B1823" s="113"/>
      <c r="C1823" s="19" t="s">
        <v>704</v>
      </c>
      <c r="D1823" s="20" t="s">
        <v>6362</v>
      </c>
      <c r="E1823">
        <v>-34.166666999999997</v>
      </c>
      <c r="F1823">
        <v>-69.7</v>
      </c>
      <c r="G1823" t="s">
        <v>7969</v>
      </c>
      <c r="H1823" t="s">
        <v>7970</v>
      </c>
      <c r="I1823">
        <v>2002</v>
      </c>
    </row>
    <row r="1824" spans="1:9" ht="15" customHeight="1" x14ac:dyDescent="0.25">
      <c r="A1824" s="112"/>
      <c r="B1824" s="113"/>
      <c r="C1824" s="19" t="s">
        <v>5210</v>
      </c>
      <c r="D1824" s="20" t="s">
        <v>6362</v>
      </c>
      <c r="E1824">
        <v>45.25</v>
      </c>
      <c r="F1824">
        <v>-110.75</v>
      </c>
      <c r="G1824" t="s">
        <v>7886</v>
      </c>
      <c r="H1824" t="s">
        <v>7835</v>
      </c>
      <c r="I1824">
        <v>2018</v>
      </c>
    </row>
    <row r="1825" spans="1:9" ht="15" customHeight="1" x14ac:dyDescent="0.25">
      <c r="A1825" s="112"/>
      <c r="B1825" s="113"/>
      <c r="C1825" s="19" t="s">
        <v>5212</v>
      </c>
      <c r="D1825" s="20" t="s">
        <v>6362</v>
      </c>
      <c r="E1825">
        <v>48.116667</v>
      </c>
      <c r="F1825">
        <v>16.733332999999998</v>
      </c>
      <c r="G1825" t="s">
        <v>7936</v>
      </c>
      <c r="H1825" t="s">
        <v>7837</v>
      </c>
      <c r="I1825">
        <v>2018</v>
      </c>
    </row>
    <row r="1826" spans="1:9" ht="15" customHeight="1" x14ac:dyDescent="0.25">
      <c r="A1826" s="112"/>
      <c r="B1826" s="113"/>
      <c r="C1826" s="19" t="s">
        <v>5211</v>
      </c>
      <c r="D1826" s="20" t="s">
        <v>6362</v>
      </c>
      <c r="E1826">
        <v>42.583333000000003</v>
      </c>
      <c r="F1826">
        <v>21.183333000000001</v>
      </c>
      <c r="G1826" t="s">
        <v>7889</v>
      </c>
      <c r="H1826" t="s">
        <v>7890</v>
      </c>
      <c r="I1826">
        <v>2015</v>
      </c>
    </row>
    <row r="1827" spans="1:9" ht="15" customHeight="1" x14ac:dyDescent="0.25">
      <c r="A1827" s="112"/>
      <c r="B1827" s="113"/>
      <c r="C1827" s="19" t="s">
        <v>705</v>
      </c>
      <c r="D1827" s="20" t="s">
        <v>6362</v>
      </c>
      <c r="E1827">
        <v>-22.8</v>
      </c>
      <c r="F1827">
        <v>-47.033332999999999</v>
      </c>
      <c r="G1827" t="s">
        <v>7865</v>
      </c>
      <c r="H1827" t="s">
        <v>7866</v>
      </c>
      <c r="I1827">
        <v>2006</v>
      </c>
    </row>
    <row r="1828" spans="1:9" ht="15" customHeight="1" x14ac:dyDescent="0.25">
      <c r="A1828" s="112"/>
      <c r="B1828" s="113"/>
      <c r="C1828" s="19" t="s">
        <v>3808</v>
      </c>
      <c r="D1828" s="20" t="s">
        <v>6362</v>
      </c>
      <c r="E1828">
        <v>17.916667</v>
      </c>
      <c r="F1828">
        <v>-76.191666999999995</v>
      </c>
      <c r="G1828" t="s">
        <v>7869</v>
      </c>
      <c r="H1828" t="s">
        <v>7851</v>
      </c>
      <c r="I1828">
        <v>1974</v>
      </c>
    </row>
    <row r="1829" spans="1:9" ht="15" customHeight="1" x14ac:dyDescent="0.25">
      <c r="A1829" s="112"/>
      <c r="B1829" s="113"/>
      <c r="C1829" s="19" t="s">
        <v>2879</v>
      </c>
      <c r="D1829" s="20" t="s">
        <v>6362</v>
      </c>
      <c r="E1829">
        <v>-0.61666699999999997</v>
      </c>
      <c r="F1829">
        <v>-90.3</v>
      </c>
      <c r="G1829" t="s">
        <v>7823</v>
      </c>
      <c r="H1829" t="s">
        <v>7814</v>
      </c>
      <c r="I1829">
        <v>1987</v>
      </c>
    </row>
    <row r="1830" spans="1:9" ht="15" customHeight="1" x14ac:dyDescent="0.25">
      <c r="A1830" s="112"/>
      <c r="B1830" s="113"/>
      <c r="C1830" s="19" t="s">
        <v>2880</v>
      </c>
      <c r="D1830" s="20" t="s">
        <v>6362</v>
      </c>
      <c r="E1830">
        <v>-0.61666699999999997</v>
      </c>
      <c r="F1830">
        <v>-90.3</v>
      </c>
      <c r="G1830" t="s">
        <v>7823</v>
      </c>
      <c r="H1830" t="s">
        <v>7814</v>
      </c>
      <c r="I1830">
        <v>1987</v>
      </c>
    </row>
    <row r="1831" spans="1:9" ht="15" customHeight="1" x14ac:dyDescent="0.25">
      <c r="A1831" s="112"/>
      <c r="B1831" s="113"/>
      <c r="C1831" s="19" t="s">
        <v>2881</v>
      </c>
      <c r="D1831" s="20" t="s">
        <v>6362</v>
      </c>
      <c r="E1831">
        <v>-0.61666699999999997</v>
      </c>
      <c r="F1831">
        <v>-90.3</v>
      </c>
      <c r="G1831" t="s">
        <v>7823</v>
      </c>
      <c r="H1831" t="s">
        <v>7814</v>
      </c>
      <c r="I1831">
        <v>1987</v>
      </c>
    </row>
    <row r="1832" spans="1:9" ht="15" customHeight="1" x14ac:dyDescent="0.25">
      <c r="A1832" s="112"/>
      <c r="B1832" s="113"/>
      <c r="C1832" s="19" t="s">
        <v>3809</v>
      </c>
      <c r="D1832" s="20" t="s">
        <v>6362</v>
      </c>
      <c r="E1832">
        <v>17.916667</v>
      </c>
      <c r="F1832">
        <v>-76.191666999999995</v>
      </c>
      <c r="G1832" t="s">
        <v>7869</v>
      </c>
      <c r="H1832" t="s">
        <v>7851</v>
      </c>
      <c r="I1832">
        <v>1974</v>
      </c>
    </row>
    <row r="1833" spans="1:9" ht="15" customHeight="1" x14ac:dyDescent="0.25">
      <c r="A1833" s="112"/>
      <c r="B1833" s="113"/>
      <c r="C1833" s="19" t="s">
        <v>6171</v>
      </c>
      <c r="D1833" s="20" t="s">
        <v>6362</v>
      </c>
      <c r="E1833">
        <v>-3.0666669999999998</v>
      </c>
      <c r="F1833">
        <v>37.35</v>
      </c>
      <c r="G1833" t="s">
        <v>7846</v>
      </c>
      <c r="H1833" t="s">
        <v>7847</v>
      </c>
      <c r="I1833">
        <v>2020</v>
      </c>
    </row>
    <row r="1834" spans="1:9" ht="15" customHeight="1" x14ac:dyDescent="0.25">
      <c r="A1834" s="112"/>
      <c r="B1834" s="113"/>
      <c r="C1834" s="62" t="s">
        <v>7225</v>
      </c>
      <c r="D1834" t="s">
        <v>6362</v>
      </c>
      <c r="E1834">
        <v>31.833333</v>
      </c>
      <c r="F1834">
        <v>92.733333000000002</v>
      </c>
      <c r="G1834" t="s">
        <v>7930</v>
      </c>
      <c r="H1834" t="s">
        <v>7849</v>
      </c>
      <c r="I1834">
        <v>2020</v>
      </c>
    </row>
    <row r="1835" spans="1:9" ht="15" customHeight="1" x14ac:dyDescent="0.25">
      <c r="A1835" s="40" t="s">
        <v>43</v>
      </c>
      <c r="B1835" s="53">
        <v>12</v>
      </c>
      <c r="C1835" s="19" t="s">
        <v>4414</v>
      </c>
      <c r="D1835" s="29" t="s">
        <v>6362</v>
      </c>
      <c r="E1835" s="9" t="s">
        <v>1979</v>
      </c>
      <c r="F1835" s="9" t="s">
        <v>1979</v>
      </c>
      <c r="G1835" t="s">
        <v>8187</v>
      </c>
      <c r="H1835" t="s">
        <v>7832</v>
      </c>
      <c r="I1835">
        <v>1998</v>
      </c>
    </row>
    <row r="1836" spans="1:9" ht="15" customHeight="1" x14ac:dyDescent="0.25">
      <c r="A1836" s="112" t="s">
        <v>44</v>
      </c>
      <c r="B1836" s="113">
        <v>4060</v>
      </c>
      <c r="C1836" s="19" t="s">
        <v>5213</v>
      </c>
      <c r="D1836" s="20" t="s">
        <v>6362</v>
      </c>
      <c r="E1836">
        <v>45.7</v>
      </c>
      <c r="F1836">
        <v>-84.933333000000005</v>
      </c>
      <c r="G1836" t="s">
        <v>8136</v>
      </c>
      <c r="H1836" t="s">
        <v>7810</v>
      </c>
      <c r="I1836">
        <v>2019</v>
      </c>
    </row>
    <row r="1837" spans="1:9" ht="15" customHeight="1" x14ac:dyDescent="0.25">
      <c r="A1837" s="112"/>
      <c r="B1837" s="113"/>
      <c r="C1837" s="19" t="s">
        <v>3017</v>
      </c>
      <c r="D1837" s="20" t="s">
        <v>6362</v>
      </c>
      <c r="E1837">
        <v>68.349999999999994</v>
      </c>
      <c r="F1837">
        <v>18.5</v>
      </c>
      <c r="G1837" t="s">
        <v>8188</v>
      </c>
      <c r="H1837" t="s">
        <v>7996</v>
      </c>
      <c r="I1837">
        <v>1999</v>
      </c>
    </row>
    <row r="1838" spans="1:9" ht="15" customHeight="1" x14ac:dyDescent="0.25">
      <c r="A1838" s="112"/>
      <c r="B1838" s="113"/>
      <c r="C1838" s="19" t="s">
        <v>5220</v>
      </c>
      <c r="D1838" s="20" t="s">
        <v>6362</v>
      </c>
      <c r="E1838">
        <v>45.25</v>
      </c>
      <c r="F1838">
        <v>-110.75</v>
      </c>
      <c r="G1838" t="s">
        <v>7886</v>
      </c>
      <c r="H1838" t="s">
        <v>7835</v>
      </c>
      <c r="I1838">
        <v>2018</v>
      </c>
    </row>
    <row r="1839" spans="1:9" ht="15" customHeight="1" x14ac:dyDescent="0.25">
      <c r="A1839" s="112"/>
      <c r="B1839" s="113"/>
      <c r="C1839" s="19" t="s">
        <v>5219</v>
      </c>
      <c r="D1839" s="20" t="s">
        <v>6362</v>
      </c>
      <c r="E1839">
        <v>45.25</v>
      </c>
      <c r="F1839">
        <v>-110.75</v>
      </c>
      <c r="G1839" t="s">
        <v>7886</v>
      </c>
      <c r="H1839" t="s">
        <v>7835</v>
      </c>
      <c r="I1839">
        <v>2018</v>
      </c>
    </row>
    <row r="1840" spans="1:9" ht="15" customHeight="1" x14ac:dyDescent="0.25">
      <c r="A1840" s="112"/>
      <c r="B1840" s="113"/>
      <c r="C1840" s="19" t="s">
        <v>5218</v>
      </c>
      <c r="D1840" s="20" t="s">
        <v>6362</v>
      </c>
      <c r="E1840">
        <v>45.25</v>
      </c>
      <c r="F1840">
        <v>-110.75</v>
      </c>
      <c r="G1840" t="s">
        <v>7886</v>
      </c>
      <c r="H1840" t="s">
        <v>7835</v>
      </c>
      <c r="I1840">
        <v>2018</v>
      </c>
    </row>
    <row r="1841" spans="1:9" ht="15" customHeight="1" x14ac:dyDescent="0.25">
      <c r="A1841" s="112"/>
      <c r="B1841" s="113"/>
      <c r="C1841" s="19" t="s">
        <v>5217</v>
      </c>
      <c r="D1841" s="20" t="s">
        <v>6362</v>
      </c>
      <c r="E1841">
        <v>45.25</v>
      </c>
      <c r="F1841">
        <v>-110.75</v>
      </c>
      <c r="G1841" t="s">
        <v>7886</v>
      </c>
      <c r="H1841" t="s">
        <v>7835</v>
      </c>
      <c r="I1841">
        <v>2018</v>
      </c>
    </row>
    <row r="1842" spans="1:9" ht="15" customHeight="1" x14ac:dyDescent="0.25">
      <c r="A1842" s="112"/>
      <c r="B1842" s="113"/>
      <c r="C1842" s="19" t="s">
        <v>5216</v>
      </c>
      <c r="D1842" s="20" t="s">
        <v>6362</v>
      </c>
      <c r="E1842">
        <v>45.25</v>
      </c>
      <c r="F1842">
        <v>-110.75</v>
      </c>
      <c r="G1842" t="s">
        <v>7886</v>
      </c>
      <c r="H1842" t="s">
        <v>7835</v>
      </c>
      <c r="I1842">
        <v>2018</v>
      </c>
    </row>
    <row r="1843" spans="1:9" ht="15" customHeight="1" x14ac:dyDescent="0.25">
      <c r="A1843" s="112"/>
      <c r="B1843" s="113"/>
      <c r="C1843" s="19" t="s">
        <v>5215</v>
      </c>
      <c r="D1843" s="20" t="s">
        <v>6362</v>
      </c>
      <c r="E1843">
        <v>45.25</v>
      </c>
      <c r="F1843">
        <v>-110.75</v>
      </c>
      <c r="G1843" t="s">
        <v>7886</v>
      </c>
      <c r="H1843" t="s">
        <v>7835</v>
      </c>
      <c r="I1843">
        <v>2018</v>
      </c>
    </row>
    <row r="1844" spans="1:9" ht="15" customHeight="1" x14ac:dyDescent="0.25">
      <c r="A1844" s="112"/>
      <c r="B1844" s="113"/>
      <c r="C1844" s="19" t="s">
        <v>5214</v>
      </c>
      <c r="D1844" s="20" t="s">
        <v>6362</v>
      </c>
      <c r="E1844">
        <v>45.25</v>
      </c>
      <c r="F1844">
        <v>-110.75</v>
      </c>
      <c r="G1844" t="s">
        <v>7886</v>
      </c>
      <c r="H1844" t="s">
        <v>7835</v>
      </c>
      <c r="I1844">
        <v>2018</v>
      </c>
    </row>
    <row r="1845" spans="1:9" ht="15" customHeight="1" x14ac:dyDescent="0.25">
      <c r="A1845" s="112"/>
      <c r="B1845" s="113"/>
      <c r="C1845" s="19" t="s">
        <v>5221</v>
      </c>
      <c r="D1845" s="20" t="s">
        <v>6362</v>
      </c>
      <c r="E1845">
        <v>48.116667</v>
      </c>
      <c r="F1845">
        <v>16.733332999999998</v>
      </c>
      <c r="G1845" t="s">
        <v>7936</v>
      </c>
      <c r="H1845" t="s">
        <v>7837</v>
      </c>
      <c r="I1845">
        <v>2018</v>
      </c>
    </row>
    <row r="1846" spans="1:9" ht="15" customHeight="1" x14ac:dyDescent="0.25">
      <c r="A1846" s="112"/>
      <c r="B1846" s="113"/>
      <c r="C1846" s="19" t="s">
        <v>6172</v>
      </c>
      <c r="D1846" s="20" t="s">
        <v>6362</v>
      </c>
      <c r="E1846">
        <v>44.792499999999997</v>
      </c>
      <c r="F1846">
        <v>-87.314722000000003</v>
      </c>
      <c r="G1846" t="s">
        <v>8143</v>
      </c>
      <c r="H1846" t="s">
        <v>8003</v>
      </c>
      <c r="I1846">
        <v>2020</v>
      </c>
    </row>
    <row r="1847" spans="1:9" ht="15" customHeight="1" x14ac:dyDescent="0.25">
      <c r="A1847" s="112"/>
      <c r="B1847" s="113"/>
      <c r="C1847" s="19" t="s">
        <v>2811</v>
      </c>
      <c r="D1847" s="20" t="s">
        <v>6362</v>
      </c>
      <c r="E1847">
        <v>38</v>
      </c>
      <c r="F1847">
        <v>23.633333</v>
      </c>
      <c r="G1847" t="s">
        <v>7813</v>
      </c>
      <c r="H1847" t="s">
        <v>7814</v>
      </c>
      <c r="I1847">
        <v>1995</v>
      </c>
    </row>
    <row r="1848" spans="1:9" ht="15" customHeight="1" x14ac:dyDescent="0.25">
      <c r="A1848" s="112"/>
      <c r="B1848" s="113"/>
      <c r="C1848" s="19" t="s">
        <v>2907</v>
      </c>
      <c r="D1848" s="20" t="s">
        <v>6362</v>
      </c>
      <c r="E1848">
        <v>41.3</v>
      </c>
      <c r="F1848">
        <v>1.9</v>
      </c>
      <c r="G1848" t="s">
        <v>7937</v>
      </c>
      <c r="H1848" t="s">
        <v>7845</v>
      </c>
      <c r="I1848">
        <v>2018</v>
      </c>
    </row>
    <row r="1849" spans="1:9" ht="15" customHeight="1" x14ac:dyDescent="0.25">
      <c r="A1849" s="112"/>
      <c r="B1849" s="113"/>
      <c r="C1849" s="19" t="s">
        <v>5223</v>
      </c>
      <c r="D1849" s="20" t="s">
        <v>6362</v>
      </c>
      <c r="E1849">
        <v>45.65</v>
      </c>
      <c r="F1849">
        <v>-110.95</v>
      </c>
      <c r="G1849" t="s">
        <v>7985</v>
      </c>
      <c r="H1849" t="s">
        <v>7873</v>
      </c>
      <c r="I1849">
        <v>2019</v>
      </c>
    </row>
    <row r="1850" spans="1:9" ht="15" customHeight="1" x14ac:dyDescent="0.25">
      <c r="A1850" s="112"/>
      <c r="B1850" s="113"/>
      <c r="C1850" s="19" t="s">
        <v>5222</v>
      </c>
      <c r="D1850" s="20" t="s">
        <v>6362</v>
      </c>
      <c r="E1850">
        <v>38.958333000000003</v>
      </c>
      <c r="F1850">
        <v>-106.988333</v>
      </c>
      <c r="G1850" t="s">
        <v>7986</v>
      </c>
      <c r="H1850" t="s">
        <v>7987</v>
      </c>
      <c r="I1850">
        <v>2017</v>
      </c>
    </row>
    <row r="1851" spans="1:9" ht="15" customHeight="1" x14ac:dyDescent="0.25">
      <c r="A1851" s="112"/>
      <c r="B1851" s="113"/>
      <c r="C1851" s="19" t="s">
        <v>706</v>
      </c>
      <c r="D1851" s="20" t="s">
        <v>6362</v>
      </c>
      <c r="E1851">
        <v>41.588602999999999</v>
      </c>
      <c r="F1851">
        <v>2.5801810000000001</v>
      </c>
      <c r="G1851" t="s">
        <v>7977</v>
      </c>
      <c r="H1851" t="s">
        <v>7895</v>
      </c>
      <c r="I1851">
        <v>1997</v>
      </c>
    </row>
    <row r="1852" spans="1:9" ht="15" customHeight="1" x14ac:dyDescent="0.25">
      <c r="A1852" s="112"/>
      <c r="B1852" s="113"/>
      <c r="C1852" s="19" t="s">
        <v>4012</v>
      </c>
      <c r="D1852" s="20" t="s">
        <v>6362</v>
      </c>
      <c r="E1852">
        <v>8.35</v>
      </c>
      <c r="F1852">
        <v>80.349999999999994</v>
      </c>
      <c r="G1852" t="s">
        <v>7928</v>
      </c>
      <c r="H1852" t="s">
        <v>7929</v>
      </c>
      <c r="I1852">
        <v>1979</v>
      </c>
    </row>
    <row r="1853" spans="1:9" ht="15" customHeight="1" x14ac:dyDescent="0.25">
      <c r="A1853" s="112"/>
      <c r="B1853" s="113"/>
      <c r="C1853" s="19" t="s">
        <v>707</v>
      </c>
      <c r="D1853" s="20" t="s">
        <v>6362</v>
      </c>
      <c r="E1853">
        <v>31.1</v>
      </c>
      <c r="F1853">
        <v>30.933333000000001</v>
      </c>
      <c r="G1853" t="s">
        <v>7908</v>
      </c>
      <c r="H1853" t="s">
        <v>7909</v>
      </c>
      <c r="I1853">
        <v>2019</v>
      </c>
    </row>
    <row r="1854" spans="1:9" ht="15" customHeight="1" x14ac:dyDescent="0.25">
      <c r="A1854" s="112"/>
      <c r="B1854" s="113"/>
      <c r="C1854" s="19" t="s">
        <v>708</v>
      </c>
      <c r="D1854" s="20" t="s">
        <v>6362</v>
      </c>
      <c r="E1854">
        <v>31.1</v>
      </c>
      <c r="F1854">
        <v>30.933333000000001</v>
      </c>
      <c r="G1854" t="s">
        <v>7908</v>
      </c>
      <c r="H1854" t="s">
        <v>7909</v>
      </c>
      <c r="I1854">
        <v>2019</v>
      </c>
    </row>
    <row r="1855" spans="1:9" ht="15" customHeight="1" x14ac:dyDescent="0.25">
      <c r="A1855" s="112"/>
      <c r="B1855" s="113"/>
      <c r="C1855" s="19" t="s">
        <v>709</v>
      </c>
      <c r="D1855" s="20" t="s">
        <v>6362</v>
      </c>
      <c r="E1855">
        <v>31.1</v>
      </c>
      <c r="F1855">
        <v>30.933333000000001</v>
      </c>
      <c r="G1855" t="s">
        <v>7908</v>
      </c>
      <c r="H1855" t="s">
        <v>7909</v>
      </c>
      <c r="I1855">
        <v>2019</v>
      </c>
    </row>
    <row r="1856" spans="1:9" ht="15" customHeight="1" x14ac:dyDescent="0.25">
      <c r="A1856" s="112"/>
      <c r="B1856" s="113"/>
      <c r="C1856" s="19" t="s">
        <v>710</v>
      </c>
      <c r="D1856" s="20" t="s">
        <v>6362</v>
      </c>
      <c r="E1856">
        <v>31.1</v>
      </c>
      <c r="F1856">
        <v>30.933333000000001</v>
      </c>
      <c r="G1856" t="s">
        <v>7908</v>
      </c>
      <c r="H1856" t="s">
        <v>7909</v>
      </c>
      <c r="I1856">
        <v>2019</v>
      </c>
    </row>
    <row r="1857" spans="1:9" ht="15" customHeight="1" x14ac:dyDescent="0.25">
      <c r="A1857" s="112"/>
      <c r="B1857" s="113"/>
      <c r="C1857" s="19" t="s">
        <v>3584</v>
      </c>
      <c r="D1857" s="20" t="s">
        <v>6362</v>
      </c>
      <c r="E1857">
        <v>81.816666999999995</v>
      </c>
      <c r="F1857">
        <v>-71.3</v>
      </c>
      <c r="G1857" t="s">
        <v>8121</v>
      </c>
      <c r="H1857" t="s">
        <v>7902</v>
      </c>
      <c r="I1857">
        <v>1968</v>
      </c>
    </row>
    <row r="1858" spans="1:9" ht="15" customHeight="1" x14ac:dyDescent="0.25">
      <c r="A1858" s="112"/>
      <c r="B1858" s="113"/>
      <c r="C1858" s="19" t="s">
        <v>3585</v>
      </c>
      <c r="D1858" s="20" t="s">
        <v>6362</v>
      </c>
      <c r="E1858">
        <v>81.816666999999995</v>
      </c>
      <c r="F1858">
        <v>-71.3</v>
      </c>
      <c r="G1858" t="s">
        <v>8121</v>
      </c>
      <c r="H1858" t="s">
        <v>7902</v>
      </c>
      <c r="I1858">
        <v>1968</v>
      </c>
    </row>
    <row r="1859" spans="1:9" ht="15" customHeight="1" x14ac:dyDescent="0.25">
      <c r="A1859" s="112"/>
      <c r="B1859" s="113"/>
      <c r="C1859" s="19" t="s">
        <v>3586</v>
      </c>
      <c r="D1859" s="20" t="s">
        <v>6362</v>
      </c>
      <c r="E1859">
        <v>81.816666999999995</v>
      </c>
      <c r="F1859">
        <v>-71.3</v>
      </c>
      <c r="G1859" t="s">
        <v>8121</v>
      </c>
      <c r="H1859" t="s">
        <v>7902</v>
      </c>
      <c r="I1859">
        <v>1968</v>
      </c>
    </row>
    <row r="1860" spans="1:9" ht="15" customHeight="1" x14ac:dyDescent="0.25">
      <c r="A1860" s="112"/>
      <c r="B1860" s="113"/>
      <c r="C1860" s="19" t="s">
        <v>5224</v>
      </c>
      <c r="D1860" s="20" t="s">
        <v>6362</v>
      </c>
      <c r="E1860">
        <v>48.116667</v>
      </c>
      <c r="F1860">
        <v>16.733332999999998</v>
      </c>
      <c r="G1860" t="s">
        <v>7936</v>
      </c>
      <c r="H1860" t="s">
        <v>7837</v>
      </c>
      <c r="I1860">
        <v>2018</v>
      </c>
    </row>
    <row r="1861" spans="1:9" ht="15" customHeight="1" x14ac:dyDescent="0.25">
      <c r="A1861" s="112"/>
      <c r="B1861" s="113"/>
      <c r="C1861" s="19" t="s">
        <v>5226</v>
      </c>
      <c r="D1861" s="20" t="s">
        <v>6362</v>
      </c>
      <c r="E1861">
        <v>45.7</v>
      </c>
      <c r="F1861">
        <v>-84.933333000000005</v>
      </c>
      <c r="G1861" t="s">
        <v>8136</v>
      </c>
      <c r="H1861" t="s">
        <v>7810</v>
      </c>
      <c r="I1861">
        <v>2019</v>
      </c>
    </row>
    <row r="1862" spans="1:9" ht="15" customHeight="1" x14ac:dyDescent="0.25">
      <c r="A1862" s="112"/>
      <c r="B1862" s="113"/>
      <c r="C1862" s="19" t="s">
        <v>5225</v>
      </c>
      <c r="D1862" s="20" t="s">
        <v>6362</v>
      </c>
      <c r="E1862">
        <v>39.774475000000002</v>
      </c>
      <c r="F1862">
        <v>3.1292610000000001</v>
      </c>
      <c r="G1862" t="s">
        <v>7901</v>
      </c>
      <c r="H1862" t="s">
        <v>7902</v>
      </c>
      <c r="I1862">
        <v>2017</v>
      </c>
    </row>
    <row r="1863" spans="1:9" ht="15" customHeight="1" x14ac:dyDescent="0.25">
      <c r="A1863" s="112"/>
      <c r="B1863" s="113"/>
      <c r="C1863" s="19" t="s">
        <v>5227</v>
      </c>
      <c r="D1863" s="20" t="s">
        <v>6362</v>
      </c>
      <c r="E1863">
        <v>42.583333000000003</v>
      </c>
      <c r="F1863">
        <v>21.183333000000001</v>
      </c>
      <c r="G1863" t="s">
        <v>7889</v>
      </c>
      <c r="H1863" t="s">
        <v>7890</v>
      </c>
      <c r="I1863">
        <v>2015</v>
      </c>
    </row>
    <row r="1864" spans="1:9" ht="15" customHeight="1" x14ac:dyDescent="0.25">
      <c r="A1864" s="112"/>
      <c r="B1864" s="113"/>
      <c r="C1864" s="19" t="s">
        <v>7074</v>
      </c>
      <c r="D1864" s="20" t="s">
        <v>6362</v>
      </c>
      <c r="E1864">
        <v>53.816667000000002</v>
      </c>
      <c r="F1864">
        <v>-2.016667</v>
      </c>
      <c r="G1864" t="s">
        <v>8118</v>
      </c>
      <c r="H1864" t="s">
        <v>7845</v>
      </c>
      <c r="I1864">
        <v>2016</v>
      </c>
    </row>
    <row r="1865" spans="1:9" ht="15" customHeight="1" x14ac:dyDescent="0.25">
      <c r="A1865" s="112"/>
      <c r="B1865" s="113"/>
      <c r="C1865" s="19" t="s">
        <v>3496</v>
      </c>
      <c r="D1865" s="20" t="s">
        <v>6362</v>
      </c>
      <c r="E1865">
        <v>35.944139</v>
      </c>
      <c r="F1865">
        <v>-79.04974</v>
      </c>
      <c r="G1865" t="s">
        <v>8189</v>
      </c>
      <c r="H1865" t="s">
        <v>8190</v>
      </c>
      <c r="I1865">
        <v>1986</v>
      </c>
    </row>
    <row r="1866" spans="1:9" ht="15" customHeight="1" x14ac:dyDescent="0.25">
      <c r="A1866" s="112"/>
      <c r="B1866" s="113"/>
      <c r="C1866" s="58" t="s">
        <v>7226</v>
      </c>
      <c r="D1866" t="s">
        <v>6362</v>
      </c>
      <c r="E1866">
        <v>27.002500000000001</v>
      </c>
      <c r="F1866">
        <v>100.1825</v>
      </c>
      <c r="G1866" t="s">
        <v>7993</v>
      </c>
      <c r="H1866" t="s">
        <v>7994</v>
      </c>
      <c r="I1866">
        <v>2016</v>
      </c>
    </row>
    <row r="1867" spans="1:9" ht="15" customHeight="1" x14ac:dyDescent="0.25">
      <c r="A1867" s="112"/>
      <c r="B1867" s="113"/>
      <c r="C1867" s="62" t="s">
        <v>7316</v>
      </c>
      <c r="D1867" t="s">
        <v>6362</v>
      </c>
      <c r="E1867">
        <v>42.666666999999997</v>
      </c>
      <c r="F1867">
        <v>141.6</v>
      </c>
      <c r="G1867" t="s">
        <v>7997</v>
      </c>
      <c r="H1867" t="s">
        <v>7849</v>
      </c>
      <c r="I1867">
        <v>2012</v>
      </c>
    </row>
    <row r="1868" spans="1:9" ht="15" customHeight="1" x14ac:dyDescent="0.25">
      <c r="A1868" s="112"/>
      <c r="B1868" s="113"/>
      <c r="C1868" s="19" t="s">
        <v>3483</v>
      </c>
      <c r="D1868" s="20" t="s">
        <v>6362</v>
      </c>
      <c r="E1868">
        <v>52.4</v>
      </c>
      <c r="F1868">
        <v>1.0833330000000001</v>
      </c>
      <c r="G1868" t="s">
        <v>7968</v>
      </c>
      <c r="H1868" t="s">
        <v>7946</v>
      </c>
      <c r="I1868">
        <v>2002</v>
      </c>
    </row>
    <row r="1869" spans="1:9" ht="15" customHeight="1" x14ac:dyDescent="0.25">
      <c r="A1869" s="112"/>
      <c r="B1869" s="113"/>
      <c r="C1869" s="19" t="s">
        <v>3177</v>
      </c>
      <c r="D1869" s="20" t="s">
        <v>6362</v>
      </c>
      <c r="E1869">
        <v>46.433332999999998</v>
      </c>
      <c r="F1869">
        <v>9.9333329999999993</v>
      </c>
      <c r="G1869" t="s">
        <v>7984</v>
      </c>
      <c r="H1869" t="s">
        <v>7902</v>
      </c>
      <c r="I1869">
        <v>2010</v>
      </c>
    </row>
    <row r="1870" spans="1:9" ht="15" customHeight="1" x14ac:dyDescent="0.25">
      <c r="A1870" s="112"/>
      <c r="B1870" s="113"/>
      <c r="C1870" s="19" t="s">
        <v>3420</v>
      </c>
      <c r="D1870" s="20" t="s">
        <v>6362</v>
      </c>
      <c r="E1870">
        <v>74.5</v>
      </c>
      <c r="F1870">
        <v>-21</v>
      </c>
      <c r="G1870" t="s">
        <v>8122</v>
      </c>
      <c r="H1870" t="s">
        <v>7830</v>
      </c>
      <c r="I1870">
        <v>2008</v>
      </c>
    </row>
    <row r="1871" spans="1:9" ht="15" customHeight="1" x14ac:dyDescent="0.25">
      <c r="A1871" s="112"/>
      <c r="B1871" s="113"/>
      <c r="C1871" s="19" t="s">
        <v>4020</v>
      </c>
      <c r="D1871" s="20" t="s">
        <v>6362</v>
      </c>
      <c r="E1871">
        <v>40.133333</v>
      </c>
      <c r="F1871">
        <v>-88.15</v>
      </c>
      <c r="G1871" t="s">
        <v>8191</v>
      </c>
      <c r="H1871" t="s">
        <v>7830</v>
      </c>
      <c r="I1871">
        <v>1978</v>
      </c>
    </row>
    <row r="1872" spans="1:9" ht="15" customHeight="1" x14ac:dyDescent="0.25">
      <c r="A1872" s="112"/>
      <c r="B1872" s="113"/>
      <c r="C1872" s="58" t="s">
        <v>7173</v>
      </c>
      <c r="D1872" s="20" t="s">
        <v>6362</v>
      </c>
      <c r="E1872">
        <v>28.270833</v>
      </c>
      <c r="F1872">
        <v>-16.639167</v>
      </c>
      <c r="G1872" t="s">
        <v>8183</v>
      </c>
      <c r="H1872" t="s">
        <v>8184</v>
      </c>
      <c r="I1872">
        <v>2019</v>
      </c>
    </row>
    <row r="1873" spans="1:9" ht="15" customHeight="1" x14ac:dyDescent="0.25">
      <c r="A1873" s="112"/>
      <c r="B1873" s="113"/>
      <c r="C1873" s="19" t="s">
        <v>5228</v>
      </c>
      <c r="D1873" s="20" t="s">
        <v>6362</v>
      </c>
      <c r="E1873">
        <v>45.25</v>
      </c>
      <c r="F1873">
        <v>-110.75</v>
      </c>
      <c r="G1873" t="s">
        <v>7886</v>
      </c>
      <c r="H1873" t="s">
        <v>7835</v>
      </c>
      <c r="I1873">
        <v>2018</v>
      </c>
    </row>
    <row r="1874" spans="1:9" ht="15" customHeight="1" x14ac:dyDescent="0.25">
      <c r="A1874" s="112"/>
      <c r="B1874" s="113"/>
      <c r="C1874" s="19" t="s">
        <v>2739</v>
      </c>
      <c r="D1874" s="20" t="s">
        <v>6362</v>
      </c>
      <c r="E1874">
        <v>53.816667000000002</v>
      </c>
      <c r="F1874">
        <v>-2.016667</v>
      </c>
      <c r="G1874" t="s">
        <v>8118</v>
      </c>
      <c r="H1874" t="s">
        <v>7845</v>
      </c>
      <c r="I1874">
        <v>2016</v>
      </c>
    </row>
    <row r="1875" spans="1:9" ht="15" customHeight="1" x14ac:dyDescent="0.25">
      <c r="A1875" s="112"/>
      <c r="B1875" s="113"/>
      <c r="C1875" s="19" t="s">
        <v>3306</v>
      </c>
      <c r="D1875" s="20" t="s">
        <v>6362</v>
      </c>
      <c r="E1875">
        <v>32.383333</v>
      </c>
      <c r="F1875">
        <v>35.133333</v>
      </c>
      <c r="G1875" t="s">
        <v>7974</v>
      </c>
      <c r="H1875" t="s">
        <v>7975</v>
      </c>
      <c r="I1875">
        <v>2015</v>
      </c>
    </row>
    <row r="1876" spans="1:9" ht="15" customHeight="1" x14ac:dyDescent="0.25">
      <c r="A1876" s="112"/>
      <c r="B1876" s="113"/>
      <c r="C1876" s="19" t="s">
        <v>3427</v>
      </c>
      <c r="D1876" s="20" t="s">
        <v>6362</v>
      </c>
      <c r="E1876">
        <v>74.5</v>
      </c>
      <c r="F1876">
        <v>-21</v>
      </c>
      <c r="G1876" t="s">
        <v>8122</v>
      </c>
      <c r="H1876" t="s">
        <v>7830</v>
      </c>
      <c r="I1876">
        <v>2008</v>
      </c>
    </row>
    <row r="1877" spans="1:9" ht="15" customHeight="1" x14ac:dyDescent="0.25">
      <c r="A1877" s="112"/>
      <c r="B1877" s="113"/>
      <c r="C1877" s="19" t="s">
        <v>5229</v>
      </c>
      <c r="D1877" s="20" t="s">
        <v>6362</v>
      </c>
      <c r="E1877">
        <v>38.958333000000003</v>
      </c>
      <c r="F1877">
        <v>-106.988333</v>
      </c>
      <c r="G1877" t="s">
        <v>7986</v>
      </c>
      <c r="H1877" t="s">
        <v>7987</v>
      </c>
      <c r="I1877">
        <v>2017</v>
      </c>
    </row>
    <row r="1878" spans="1:9" ht="15" customHeight="1" x14ac:dyDescent="0.25">
      <c r="A1878" s="112"/>
      <c r="B1878" s="113"/>
      <c r="C1878" s="19" t="s">
        <v>3587</v>
      </c>
      <c r="D1878" s="20" t="s">
        <v>6362</v>
      </c>
      <c r="E1878">
        <v>81.816666999999995</v>
      </c>
      <c r="F1878">
        <v>-71.3</v>
      </c>
      <c r="G1878" t="s">
        <v>8121</v>
      </c>
      <c r="H1878" t="s">
        <v>7902</v>
      </c>
      <c r="I1878">
        <v>1968</v>
      </c>
    </row>
    <row r="1879" spans="1:9" ht="15" customHeight="1" x14ac:dyDescent="0.25">
      <c r="A1879" s="112"/>
      <c r="B1879" s="113"/>
      <c r="C1879" s="19" t="s">
        <v>3588</v>
      </c>
      <c r="D1879" s="20" t="s">
        <v>6362</v>
      </c>
      <c r="E1879">
        <v>81.816666999999995</v>
      </c>
      <c r="F1879">
        <v>-71.3</v>
      </c>
      <c r="G1879" t="s">
        <v>8121</v>
      </c>
      <c r="H1879" t="s">
        <v>7902</v>
      </c>
      <c r="I1879">
        <v>1968</v>
      </c>
    </row>
    <row r="1880" spans="1:9" ht="15" customHeight="1" x14ac:dyDescent="0.25">
      <c r="A1880" s="112"/>
      <c r="B1880" s="113"/>
      <c r="C1880" s="19" t="s">
        <v>3589</v>
      </c>
      <c r="D1880" s="20" t="s">
        <v>6362</v>
      </c>
      <c r="E1880">
        <v>81.816666999999995</v>
      </c>
      <c r="F1880">
        <v>-71.3</v>
      </c>
      <c r="G1880" t="s">
        <v>8121</v>
      </c>
      <c r="H1880" t="s">
        <v>7902</v>
      </c>
      <c r="I1880">
        <v>1968</v>
      </c>
    </row>
    <row r="1881" spans="1:9" ht="15" customHeight="1" x14ac:dyDescent="0.25">
      <c r="A1881" s="112"/>
      <c r="B1881" s="113"/>
      <c r="C1881" s="19" t="s">
        <v>5230</v>
      </c>
      <c r="D1881" s="20" t="s">
        <v>6362</v>
      </c>
      <c r="E1881">
        <v>50.756722000000003</v>
      </c>
      <c r="F1881">
        <v>-115.28533299999999</v>
      </c>
      <c r="G1881" t="s">
        <v>8147</v>
      </c>
      <c r="H1881" t="s">
        <v>7902</v>
      </c>
      <c r="I1881">
        <v>2015</v>
      </c>
    </row>
    <row r="1882" spans="1:9" ht="15" customHeight="1" x14ac:dyDescent="0.25">
      <c r="A1882" s="112"/>
      <c r="B1882" s="113"/>
      <c r="C1882" s="19" t="s">
        <v>3426</v>
      </c>
      <c r="D1882" s="20" t="s">
        <v>6362</v>
      </c>
      <c r="E1882">
        <v>74.5</v>
      </c>
      <c r="F1882">
        <v>-21</v>
      </c>
      <c r="G1882" t="s">
        <v>8122</v>
      </c>
      <c r="H1882" t="s">
        <v>7830</v>
      </c>
      <c r="I1882">
        <v>2008</v>
      </c>
    </row>
    <row r="1883" spans="1:9" ht="15" customHeight="1" x14ac:dyDescent="0.25">
      <c r="A1883" s="112"/>
      <c r="B1883" s="113"/>
      <c r="C1883" s="19" t="s">
        <v>3590</v>
      </c>
      <c r="D1883" s="20" t="s">
        <v>6362</v>
      </c>
      <c r="E1883">
        <v>81.816666999999995</v>
      </c>
      <c r="F1883">
        <v>-71.3</v>
      </c>
      <c r="G1883" t="s">
        <v>8121</v>
      </c>
      <c r="H1883" t="s">
        <v>7902</v>
      </c>
      <c r="I1883">
        <v>1968</v>
      </c>
    </row>
    <row r="1884" spans="1:9" ht="15" customHeight="1" x14ac:dyDescent="0.25">
      <c r="A1884" s="112"/>
      <c r="B1884" s="113"/>
      <c r="C1884" s="19" t="s">
        <v>5231</v>
      </c>
      <c r="D1884" s="20" t="s">
        <v>6362</v>
      </c>
      <c r="E1884">
        <v>8.766667</v>
      </c>
      <c r="F1884">
        <v>-70.883332999999993</v>
      </c>
      <c r="G1884" t="s">
        <v>8131</v>
      </c>
      <c r="H1884" t="s">
        <v>8086</v>
      </c>
      <c r="I1884">
        <v>2019</v>
      </c>
    </row>
    <row r="1885" spans="1:9" ht="15" customHeight="1" x14ac:dyDescent="0.25">
      <c r="A1885" s="112"/>
      <c r="B1885" s="113"/>
      <c r="C1885" s="19" t="s">
        <v>3591</v>
      </c>
      <c r="D1885" s="20" t="s">
        <v>6362</v>
      </c>
      <c r="E1885">
        <v>81.816666999999995</v>
      </c>
      <c r="F1885">
        <v>-71.3</v>
      </c>
      <c r="G1885" t="s">
        <v>8121</v>
      </c>
      <c r="H1885" t="s">
        <v>7902</v>
      </c>
      <c r="I1885">
        <v>1968</v>
      </c>
    </row>
    <row r="1886" spans="1:9" ht="15" customHeight="1" x14ac:dyDescent="0.25">
      <c r="A1886" s="112"/>
      <c r="B1886" s="113"/>
      <c r="C1886" s="58" t="s">
        <v>7227</v>
      </c>
      <c r="D1886" t="s">
        <v>6362</v>
      </c>
      <c r="E1886">
        <v>27.028055999999999</v>
      </c>
      <c r="F1886">
        <v>100.184167</v>
      </c>
      <c r="G1886" t="s">
        <v>7993</v>
      </c>
      <c r="H1886" t="s">
        <v>7994</v>
      </c>
      <c r="I1886">
        <v>2016</v>
      </c>
    </row>
    <row r="1887" spans="1:9" ht="15" customHeight="1" x14ac:dyDescent="0.25">
      <c r="A1887" s="112"/>
      <c r="B1887" s="113"/>
      <c r="C1887" s="19" t="s">
        <v>711</v>
      </c>
      <c r="D1887" s="20" t="s">
        <v>6362</v>
      </c>
      <c r="E1887">
        <v>38</v>
      </c>
      <c r="F1887">
        <v>23.633333</v>
      </c>
      <c r="G1887" t="s">
        <v>7813</v>
      </c>
      <c r="H1887" t="s">
        <v>7814</v>
      </c>
      <c r="I1887">
        <v>1995</v>
      </c>
    </row>
    <row r="1888" spans="1:9" ht="15" customHeight="1" x14ac:dyDescent="0.25">
      <c r="A1888" s="112"/>
      <c r="B1888" s="113"/>
      <c r="C1888" s="19" t="s">
        <v>6173</v>
      </c>
      <c r="D1888" s="20" t="s">
        <v>6362</v>
      </c>
      <c r="E1888">
        <v>-3.0666669999999998</v>
      </c>
      <c r="F1888">
        <v>37.35</v>
      </c>
      <c r="G1888" t="s">
        <v>7846</v>
      </c>
      <c r="H1888" t="s">
        <v>7847</v>
      </c>
      <c r="I1888">
        <v>2020</v>
      </c>
    </row>
    <row r="1889" spans="1:9" ht="15" customHeight="1" x14ac:dyDescent="0.25">
      <c r="A1889" s="112"/>
      <c r="B1889" s="113"/>
      <c r="C1889" s="19" t="s">
        <v>5232</v>
      </c>
      <c r="D1889" s="20" t="s">
        <v>6362</v>
      </c>
      <c r="E1889">
        <v>45.25</v>
      </c>
      <c r="F1889">
        <v>-110.75</v>
      </c>
      <c r="G1889" t="s">
        <v>7886</v>
      </c>
      <c r="H1889" t="s">
        <v>7835</v>
      </c>
      <c r="I1889">
        <v>2018</v>
      </c>
    </row>
    <row r="1890" spans="1:9" ht="15" customHeight="1" x14ac:dyDescent="0.25">
      <c r="A1890" s="112"/>
      <c r="B1890" s="113"/>
      <c r="C1890" s="19" t="s">
        <v>3932</v>
      </c>
      <c r="D1890" s="20" t="s">
        <v>6362</v>
      </c>
      <c r="E1890">
        <v>34.216667000000001</v>
      </c>
      <c r="F1890">
        <v>-116.95</v>
      </c>
      <c r="G1890" t="s">
        <v>7982</v>
      </c>
      <c r="H1890" t="s">
        <v>7902</v>
      </c>
      <c r="I1890">
        <v>2008</v>
      </c>
    </row>
    <row r="1891" spans="1:9" ht="15" customHeight="1" x14ac:dyDescent="0.25">
      <c r="A1891" s="112"/>
      <c r="B1891" s="113"/>
      <c r="C1891" s="19" t="s">
        <v>5234</v>
      </c>
      <c r="D1891" s="20" t="s">
        <v>6362</v>
      </c>
      <c r="E1891">
        <v>45.25</v>
      </c>
      <c r="F1891">
        <v>-110.75</v>
      </c>
      <c r="G1891" t="s">
        <v>7886</v>
      </c>
      <c r="H1891" t="s">
        <v>7835</v>
      </c>
      <c r="I1891">
        <v>2018</v>
      </c>
    </row>
    <row r="1892" spans="1:9" ht="15" customHeight="1" x14ac:dyDescent="0.25">
      <c r="A1892" s="112"/>
      <c r="B1892" s="113"/>
      <c r="C1892" s="19" t="s">
        <v>5233</v>
      </c>
      <c r="D1892" s="20" t="s">
        <v>6362</v>
      </c>
      <c r="E1892">
        <v>45.25</v>
      </c>
      <c r="F1892">
        <v>-110.75</v>
      </c>
      <c r="G1892" t="s">
        <v>7886</v>
      </c>
      <c r="H1892" t="s">
        <v>7835</v>
      </c>
      <c r="I1892">
        <v>2018</v>
      </c>
    </row>
    <row r="1893" spans="1:9" ht="15" customHeight="1" x14ac:dyDescent="0.25">
      <c r="A1893" s="112"/>
      <c r="B1893" s="113"/>
      <c r="C1893" s="19" t="s">
        <v>2798</v>
      </c>
      <c r="D1893" s="20" t="s">
        <v>6362</v>
      </c>
      <c r="E1893">
        <v>81.816666999999995</v>
      </c>
      <c r="F1893">
        <v>-71.3</v>
      </c>
      <c r="G1893" t="s">
        <v>8146</v>
      </c>
      <c r="H1893" t="s">
        <v>7849</v>
      </c>
      <c r="I1893">
        <v>1972</v>
      </c>
    </row>
    <row r="1894" spans="1:9" ht="15" customHeight="1" x14ac:dyDescent="0.25">
      <c r="A1894" s="112"/>
      <c r="B1894" s="113"/>
      <c r="C1894" s="19" t="s">
        <v>3732</v>
      </c>
      <c r="D1894" s="20" t="s">
        <v>6362</v>
      </c>
      <c r="E1894">
        <v>28.216667000000001</v>
      </c>
      <c r="F1894">
        <v>-16.633333</v>
      </c>
      <c r="G1894" t="s">
        <v>7995</v>
      </c>
      <c r="H1894" t="s">
        <v>7996</v>
      </c>
      <c r="I1894">
        <v>2003</v>
      </c>
    </row>
    <row r="1895" spans="1:9" ht="15" customHeight="1" x14ac:dyDescent="0.25">
      <c r="A1895" s="112"/>
      <c r="B1895" s="113"/>
      <c r="C1895" s="19" t="s">
        <v>5235</v>
      </c>
      <c r="D1895" s="20" t="s">
        <v>6362</v>
      </c>
      <c r="E1895">
        <v>42.583333000000003</v>
      </c>
      <c r="F1895">
        <v>21.183333000000001</v>
      </c>
      <c r="G1895" t="s">
        <v>7889</v>
      </c>
      <c r="H1895" t="s">
        <v>7890</v>
      </c>
      <c r="I1895">
        <v>2015</v>
      </c>
    </row>
    <row r="1896" spans="1:9" ht="15" customHeight="1" x14ac:dyDescent="0.25">
      <c r="A1896" s="112"/>
      <c r="B1896" s="113"/>
      <c r="C1896" s="19" t="s">
        <v>712</v>
      </c>
      <c r="D1896" s="20" t="s">
        <v>6362</v>
      </c>
      <c r="E1896">
        <v>-29.566666999999999</v>
      </c>
      <c r="F1896">
        <v>17.95</v>
      </c>
      <c r="G1896" t="s">
        <v>7807</v>
      </c>
      <c r="H1896" t="s">
        <v>7808</v>
      </c>
      <c r="I1896">
        <v>1994</v>
      </c>
    </row>
    <row r="1897" spans="1:9" ht="15" customHeight="1" x14ac:dyDescent="0.25">
      <c r="A1897" s="112"/>
      <c r="B1897" s="113"/>
      <c r="C1897" s="19" t="s">
        <v>6931</v>
      </c>
      <c r="D1897" s="20" t="s">
        <v>6362</v>
      </c>
      <c r="E1897">
        <v>-29.566666999999999</v>
      </c>
      <c r="F1897">
        <v>17.95</v>
      </c>
      <c r="G1897" t="s">
        <v>7807</v>
      </c>
      <c r="H1897" t="s">
        <v>7808</v>
      </c>
      <c r="I1897">
        <v>1994</v>
      </c>
    </row>
    <row r="1898" spans="1:9" ht="15" customHeight="1" x14ac:dyDescent="0.25">
      <c r="A1898" s="112"/>
      <c r="B1898" s="113"/>
      <c r="C1898" s="19" t="s">
        <v>1943</v>
      </c>
      <c r="D1898" s="20" t="s">
        <v>6362</v>
      </c>
      <c r="E1898">
        <v>37.083333000000003</v>
      </c>
      <c r="F1898">
        <v>-3.3833329999999999</v>
      </c>
      <c r="G1898" t="s">
        <v>8192</v>
      </c>
      <c r="H1898" t="s">
        <v>7830</v>
      </c>
      <c r="I1898">
        <v>1999</v>
      </c>
    </row>
    <row r="1899" spans="1:9" ht="15" customHeight="1" x14ac:dyDescent="0.25">
      <c r="A1899" s="112"/>
      <c r="B1899" s="113"/>
      <c r="C1899" s="19" t="s">
        <v>2832</v>
      </c>
      <c r="D1899" s="20" t="s">
        <v>6362</v>
      </c>
      <c r="E1899">
        <v>38</v>
      </c>
      <c r="F1899">
        <v>23.633333</v>
      </c>
      <c r="G1899" t="s">
        <v>7813</v>
      </c>
      <c r="H1899" t="s">
        <v>7814</v>
      </c>
      <c r="I1899">
        <v>1995</v>
      </c>
    </row>
    <row r="1900" spans="1:9" ht="15" customHeight="1" x14ac:dyDescent="0.25">
      <c r="A1900" s="112"/>
      <c r="B1900" s="113"/>
      <c r="C1900" s="19" t="s">
        <v>6174</v>
      </c>
      <c r="D1900" s="20" t="s">
        <v>6362</v>
      </c>
      <c r="E1900">
        <v>39.824722000000001</v>
      </c>
      <c r="F1900">
        <v>-81.748889000000005</v>
      </c>
      <c r="G1900" t="s">
        <v>7979</v>
      </c>
      <c r="H1900" t="s">
        <v>7980</v>
      </c>
      <c r="I1900">
        <v>2013</v>
      </c>
    </row>
    <row r="1901" spans="1:9" ht="15" customHeight="1" x14ac:dyDescent="0.25">
      <c r="A1901" s="112"/>
      <c r="B1901" s="113"/>
      <c r="C1901" s="19" t="s">
        <v>2863</v>
      </c>
      <c r="D1901" s="20" t="s">
        <v>6362</v>
      </c>
      <c r="E1901">
        <v>32.5</v>
      </c>
      <c r="F1901">
        <v>34.950000000000003</v>
      </c>
      <c r="G1901" t="s">
        <v>8132</v>
      </c>
      <c r="H1901" t="s">
        <v>8133</v>
      </c>
      <c r="I1901">
        <v>2009</v>
      </c>
    </row>
    <row r="1902" spans="1:9" ht="15" customHeight="1" x14ac:dyDescent="0.25">
      <c r="A1902" s="112"/>
      <c r="B1902" s="113"/>
      <c r="C1902" s="58" t="s">
        <v>6543</v>
      </c>
      <c r="D1902" t="s">
        <v>6362</v>
      </c>
      <c r="E1902">
        <v>26.15</v>
      </c>
      <c r="F1902">
        <v>-97.983333000000002</v>
      </c>
      <c r="G1902" t="s">
        <v>7834</v>
      </c>
      <c r="H1902" t="s">
        <v>7835</v>
      </c>
      <c r="I1902">
        <v>2007</v>
      </c>
    </row>
    <row r="1903" spans="1:9" ht="15" customHeight="1" x14ac:dyDescent="0.25">
      <c r="A1903" s="112"/>
      <c r="B1903" s="113"/>
      <c r="C1903" s="19" t="s">
        <v>2812</v>
      </c>
      <c r="D1903" s="20" t="s">
        <v>6362</v>
      </c>
      <c r="E1903">
        <v>38</v>
      </c>
      <c r="F1903">
        <v>23.633333</v>
      </c>
      <c r="G1903" t="s">
        <v>7813</v>
      </c>
      <c r="H1903" t="s">
        <v>7814</v>
      </c>
      <c r="I1903">
        <v>1995</v>
      </c>
    </row>
    <row r="1904" spans="1:9" ht="15" customHeight="1" x14ac:dyDescent="0.25">
      <c r="A1904" s="112"/>
      <c r="B1904" s="113"/>
      <c r="C1904" s="19" t="s">
        <v>1944</v>
      </c>
      <c r="D1904" s="20" t="s">
        <v>6362</v>
      </c>
      <c r="E1904">
        <v>43.387357999999999</v>
      </c>
      <c r="F1904">
        <v>-116.47905299999999</v>
      </c>
      <c r="G1904" t="s">
        <v>8193</v>
      </c>
      <c r="H1904" t="s">
        <v>7864</v>
      </c>
      <c r="I1904">
        <v>2011</v>
      </c>
    </row>
    <row r="1905" spans="1:9" ht="15" customHeight="1" x14ac:dyDescent="0.25">
      <c r="A1905" s="112"/>
      <c r="B1905" s="113"/>
      <c r="C1905" s="19" t="s">
        <v>5236</v>
      </c>
      <c r="D1905" s="20" t="s">
        <v>6362</v>
      </c>
      <c r="E1905">
        <v>8.191694</v>
      </c>
      <c r="F1905">
        <v>37.059249999999999</v>
      </c>
      <c r="G1905" t="s">
        <v>7831</v>
      </c>
      <c r="H1905" t="s">
        <v>7832</v>
      </c>
      <c r="I1905">
        <v>2005</v>
      </c>
    </row>
    <row r="1906" spans="1:9" ht="15" customHeight="1" x14ac:dyDescent="0.25">
      <c r="A1906" s="112"/>
      <c r="B1906" s="113"/>
      <c r="C1906" s="19" t="s">
        <v>2797</v>
      </c>
      <c r="D1906" s="20" t="s">
        <v>6362</v>
      </c>
      <c r="E1906">
        <v>81.816666999999995</v>
      </c>
      <c r="F1906">
        <v>-71.3</v>
      </c>
      <c r="G1906" t="s">
        <v>8146</v>
      </c>
      <c r="H1906" t="s">
        <v>7849</v>
      </c>
      <c r="I1906">
        <v>1972</v>
      </c>
    </row>
    <row r="1907" spans="1:9" ht="15" customHeight="1" x14ac:dyDescent="0.25">
      <c r="A1907" s="112"/>
      <c r="B1907" s="113"/>
      <c r="C1907" s="19" t="s">
        <v>5237</v>
      </c>
      <c r="D1907" s="20" t="s">
        <v>6362</v>
      </c>
      <c r="E1907">
        <v>45.25</v>
      </c>
      <c r="F1907">
        <v>-110.75</v>
      </c>
      <c r="G1907" t="s">
        <v>7886</v>
      </c>
      <c r="H1907" t="s">
        <v>7835</v>
      </c>
      <c r="I1907">
        <v>2018</v>
      </c>
    </row>
    <row r="1908" spans="1:9" ht="15" customHeight="1" x14ac:dyDescent="0.25">
      <c r="A1908" s="112"/>
      <c r="B1908" s="113"/>
      <c r="C1908" s="19" t="s">
        <v>713</v>
      </c>
      <c r="D1908" s="20" t="s">
        <v>6362</v>
      </c>
      <c r="E1908">
        <v>41.588602999999999</v>
      </c>
      <c r="F1908">
        <v>2.5801810000000001</v>
      </c>
      <c r="G1908" t="s">
        <v>7977</v>
      </c>
      <c r="H1908" t="s">
        <v>7895</v>
      </c>
      <c r="I1908">
        <v>1997</v>
      </c>
    </row>
    <row r="1909" spans="1:9" ht="15" customHeight="1" x14ac:dyDescent="0.25">
      <c r="A1909" s="112"/>
      <c r="B1909" s="113"/>
      <c r="C1909" s="19" t="s">
        <v>2838</v>
      </c>
      <c r="D1909" s="20" t="s">
        <v>6362</v>
      </c>
      <c r="E1909">
        <v>38</v>
      </c>
      <c r="F1909">
        <v>23.633333</v>
      </c>
      <c r="G1909" t="s">
        <v>7813</v>
      </c>
      <c r="H1909" t="s">
        <v>7814</v>
      </c>
      <c r="I1909">
        <v>1995</v>
      </c>
    </row>
    <row r="1910" spans="1:9" ht="15" customHeight="1" x14ac:dyDescent="0.25">
      <c r="A1910" s="112"/>
      <c r="B1910" s="113"/>
      <c r="C1910" s="19" t="s">
        <v>2742</v>
      </c>
      <c r="D1910" s="20" t="s">
        <v>6362</v>
      </c>
      <c r="E1910">
        <v>53.816667000000002</v>
      </c>
      <c r="F1910">
        <v>-2.016667</v>
      </c>
      <c r="G1910" t="s">
        <v>8118</v>
      </c>
      <c r="H1910" t="s">
        <v>7845</v>
      </c>
      <c r="I1910">
        <v>2016</v>
      </c>
    </row>
    <row r="1911" spans="1:9" ht="15" customHeight="1" x14ac:dyDescent="0.25">
      <c r="A1911" s="112"/>
      <c r="B1911" s="113"/>
      <c r="C1911" s="19" t="s">
        <v>3307</v>
      </c>
      <c r="D1911" s="20" t="s">
        <v>6362</v>
      </c>
      <c r="E1911">
        <v>32.383333</v>
      </c>
      <c r="F1911">
        <v>35.133333</v>
      </c>
      <c r="G1911" t="s">
        <v>7974</v>
      </c>
      <c r="H1911" t="s">
        <v>7975</v>
      </c>
      <c r="I1911">
        <v>2015</v>
      </c>
    </row>
    <row r="1912" spans="1:9" ht="15" customHeight="1" x14ac:dyDescent="0.25">
      <c r="A1912" s="112"/>
      <c r="B1912" s="113"/>
      <c r="C1912" s="19" t="s">
        <v>714</v>
      </c>
      <c r="D1912" s="20" t="s">
        <v>6363</v>
      </c>
      <c r="E1912">
        <v>-34.166666999999997</v>
      </c>
      <c r="F1912">
        <v>-69.7</v>
      </c>
      <c r="G1912" t="s">
        <v>7969</v>
      </c>
      <c r="H1912" t="s">
        <v>7970</v>
      </c>
      <c r="I1912">
        <v>2002</v>
      </c>
    </row>
    <row r="1913" spans="1:9" ht="15" customHeight="1" x14ac:dyDescent="0.25">
      <c r="A1913" s="112"/>
      <c r="B1913" s="113"/>
      <c r="C1913" s="19" t="s">
        <v>5238</v>
      </c>
      <c r="D1913" s="20" t="s">
        <v>6362</v>
      </c>
      <c r="E1913">
        <v>8.191694</v>
      </c>
      <c r="F1913">
        <v>37.059249999999999</v>
      </c>
      <c r="G1913" t="s">
        <v>7831</v>
      </c>
      <c r="H1913" t="s">
        <v>7832</v>
      </c>
      <c r="I1913">
        <v>2005</v>
      </c>
    </row>
    <row r="1914" spans="1:9" ht="15" customHeight="1" x14ac:dyDescent="0.25">
      <c r="A1914" s="112"/>
      <c r="B1914" s="113"/>
      <c r="C1914" s="19" t="s">
        <v>3571</v>
      </c>
      <c r="D1914" s="20" t="s">
        <v>6362</v>
      </c>
      <c r="E1914">
        <v>-53.1</v>
      </c>
      <c r="F1914">
        <v>73.533332999999999</v>
      </c>
      <c r="G1914" t="s">
        <v>7971</v>
      </c>
      <c r="H1914" t="s">
        <v>7972</v>
      </c>
      <c r="I1914">
        <v>2000</v>
      </c>
    </row>
    <row r="1915" spans="1:9" ht="15" customHeight="1" x14ac:dyDescent="0.25">
      <c r="A1915" s="112"/>
      <c r="B1915" s="113"/>
      <c r="C1915" s="19" t="s">
        <v>3310</v>
      </c>
      <c r="D1915" s="20" t="s">
        <v>6362</v>
      </c>
      <c r="E1915">
        <v>32.383333</v>
      </c>
      <c r="F1915">
        <v>35.133333</v>
      </c>
      <c r="G1915" t="s">
        <v>7974</v>
      </c>
      <c r="H1915" t="s">
        <v>7975</v>
      </c>
      <c r="I1915">
        <v>2015</v>
      </c>
    </row>
    <row r="1916" spans="1:9" ht="15" customHeight="1" x14ac:dyDescent="0.25">
      <c r="A1916" s="112"/>
      <c r="B1916" s="113"/>
      <c r="C1916" s="19" t="s">
        <v>715</v>
      </c>
      <c r="D1916" s="20" t="s">
        <v>6362</v>
      </c>
      <c r="E1916">
        <v>-33.000000999999997</v>
      </c>
      <c r="F1916">
        <v>-69.283332999999999</v>
      </c>
      <c r="G1916" t="s">
        <v>7969</v>
      </c>
      <c r="H1916" t="s">
        <v>7970</v>
      </c>
      <c r="I1916">
        <v>2002</v>
      </c>
    </row>
    <row r="1917" spans="1:9" ht="15" customHeight="1" x14ac:dyDescent="0.25">
      <c r="A1917" s="112"/>
      <c r="B1917" s="113"/>
      <c r="C1917" s="19" t="s">
        <v>5241</v>
      </c>
      <c r="D1917" s="20" t="s">
        <v>6362</v>
      </c>
      <c r="E1917">
        <v>14.166667</v>
      </c>
      <c r="F1917">
        <v>121.216667</v>
      </c>
      <c r="G1917" t="s">
        <v>7922</v>
      </c>
      <c r="H1917" t="s">
        <v>7923</v>
      </c>
      <c r="I1917">
        <v>2018</v>
      </c>
    </row>
    <row r="1918" spans="1:9" ht="15" customHeight="1" x14ac:dyDescent="0.25">
      <c r="A1918" s="112"/>
      <c r="B1918" s="113"/>
      <c r="C1918" s="19" t="s">
        <v>5240</v>
      </c>
      <c r="D1918" s="20" t="s">
        <v>6362</v>
      </c>
      <c r="E1918">
        <v>46.216667000000001</v>
      </c>
      <c r="F1918">
        <v>24.783332999999999</v>
      </c>
      <c r="G1918" t="s">
        <v>7991</v>
      </c>
      <c r="H1918" t="s">
        <v>7992</v>
      </c>
      <c r="I1918">
        <v>2019</v>
      </c>
    </row>
    <row r="1919" spans="1:9" ht="15" customHeight="1" x14ac:dyDescent="0.25">
      <c r="A1919" s="112"/>
      <c r="B1919" s="113"/>
      <c r="C1919" s="19" t="s">
        <v>5239</v>
      </c>
      <c r="D1919" s="20" t="s">
        <v>6362</v>
      </c>
      <c r="E1919">
        <v>48.116667</v>
      </c>
      <c r="F1919">
        <v>16.733332999999998</v>
      </c>
      <c r="G1919" t="s">
        <v>7936</v>
      </c>
      <c r="H1919" t="s">
        <v>7837</v>
      </c>
      <c r="I1919">
        <v>2018</v>
      </c>
    </row>
    <row r="1920" spans="1:9" ht="15" customHeight="1" x14ac:dyDescent="0.25">
      <c r="A1920" s="112"/>
      <c r="B1920" s="113"/>
      <c r="C1920" s="19" t="s">
        <v>3308</v>
      </c>
      <c r="D1920" s="20" t="s">
        <v>6362</v>
      </c>
      <c r="E1920">
        <v>32.383333</v>
      </c>
      <c r="F1920">
        <v>35.133333</v>
      </c>
      <c r="G1920" t="s">
        <v>7974</v>
      </c>
      <c r="H1920" t="s">
        <v>7975</v>
      </c>
      <c r="I1920">
        <v>2015</v>
      </c>
    </row>
    <row r="1921" spans="1:9" ht="15" customHeight="1" x14ac:dyDescent="0.25">
      <c r="A1921" s="112"/>
      <c r="B1921" s="113"/>
      <c r="C1921" s="19" t="s">
        <v>2780</v>
      </c>
      <c r="D1921" s="20" t="s">
        <v>6362</v>
      </c>
      <c r="E1921">
        <v>53.816667000000002</v>
      </c>
      <c r="F1921">
        <v>-2.016667</v>
      </c>
      <c r="G1921" t="s">
        <v>8118</v>
      </c>
      <c r="H1921" t="s">
        <v>7845</v>
      </c>
      <c r="I1921">
        <v>2016</v>
      </c>
    </row>
    <row r="1922" spans="1:9" ht="15" customHeight="1" x14ac:dyDescent="0.25">
      <c r="A1922" s="112"/>
      <c r="B1922" s="113"/>
      <c r="C1922" s="19" t="s">
        <v>5242</v>
      </c>
      <c r="D1922" s="20" t="s">
        <v>6362</v>
      </c>
      <c r="E1922">
        <v>45.25</v>
      </c>
      <c r="F1922">
        <v>-110.75</v>
      </c>
      <c r="G1922" t="s">
        <v>7886</v>
      </c>
      <c r="H1922" t="s">
        <v>7835</v>
      </c>
      <c r="I1922">
        <v>2018</v>
      </c>
    </row>
    <row r="1923" spans="1:9" ht="15" customHeight="1" x14ac:dyDescent="0.25">
      <c r="A1923" s="112"/>
      <c r="B1923" s="113"/>
      <c r="C1923" s="19" t="s">
        <v>716</v>
      </c>
      <c r="D1923" s="20" t="s">
        <v>6362</v>
      </c>
      <c r="E1923">
        <v>31.1</v>
      </c>
      <c r="F1923">
        <v>30.933333000000001</v>
      </c>
      <c r="G1923" t="s">
        <v>7908</v>
      </c>
      <c r="H1923" t="s">
        <v>7909</v>
      </c>
      <c r="I1923">
        <v>2019</v>
      </c>
    </row>
    <row r="1924" spans="1:9" ht="15" customHeight="1" x14ac:dyDescent="0.25">
      <c r="A1924" s="112"/>
      <c r="B1924" s="113"/>
      <c r="C1924" s="19" t="s">
        <v>2781</v>
      </c>
      <c r="D1924" s="20" t="s">
        <v>6362</v>
      </c>
      <c r="E1924">
        <v>53.816667000000002</v>
      </c>
      <c r="F1924">
        <v>-2.016667</v>
      </c>
      <c r="G1924" t="s">
        <v>8118</v>
      </c>
      <c r="H1924" t="s">
        <v>7845</v>
      </c>
      <c r="I1924">
        <v>2016</v>
      </c>
    </row>
    <row r="1925" spans="1:9" ht="15" customHeight="1" x14ac:dyDescent="0.25">
      <c r="A1925" s="112"/>
      <c r="B1925" s="113"/>
      <c r="C1925" s="19" t="s">
        <v>717</v>
      </c>
      <c r="D1925" s="20" t="s">
        <v>6362</v>
      </c>
      <c r="E1925">
        <v>38</v>
      </c>
      <c r="F1925">
        <v>23.633333</v>
      </c>
      <c r="G1925" t="s">
        <v>7813</v>
      </c>
      <c r="H1925" t="s">
        <v>7814</v>
      </c>
      <c r="I1925">
        <v>1995</v>
      </c>
    </row>
    <row r="1926" spans="1:9" ht="15" customHeight="1" x14ac:dyDescent="0.25">
      <c r="A1926" s="112"/>
      <c r="B1926" s="113"/>
      <c r="C1926" s="19" t="s">
        <v>5243</v>
      </c>
      <c r="D1926" s="20" t="s">
        <v>6362</v>
      </c>
      <c r="E1926">
        <v>50.756722000000003</v>
      </c>
      <c r="F1926">
        <v>-115.28533299999999</v>
      </c>
      <c r="G1926" t="s">
        <v>8147</v>
      </c>
      <c r="H1926" t="s">
        <v>7902</v>
      </c>
      <c r="I1926">
        <v>2015</v>
      </c>
    </row>
    <row r="1927" spans="1:9" ht="15" customHeight="1" x14ac:dyDescent="0.25">
      <c r="A1927" s="112"/>
      <c r="B1927" s="113"/>
      <c r="C1927" s="19" t="s">
        <v>3542</v>
      </c>
      <c r="D1927" s="20" t="s">
        <v>6362</v>
      </c>
      <c r="E1927">
        <v>50</v>
      </c>
      <c r="F1927">
        <v>10</v>
      </c>
      <c r="G1927" t="s">
        <v>7981</v>
      </c>
      <c r="H1927" t="s">
        <v>7902</v>
      </c>
      <c r="I1927">
        <v>2010</v>
      </c>
    </row>
    <row r="1928" spans="1:9" ht="15" customHeight="1" x14ac:dyDescent="0.25">
      <c r="A1928" s="112"/>
      <c r="B1928" s="113"/>
      <c r="C1928" s="19" t="s">
        <v>5244</v>
      </c>
      <c r="D1928" s="20" t="s">
        <v>6362</v>
      </c>
      <c r="E1928">
        <v>48.116667</v>
      </c>
      <c r="F1928">
        <v>16.733332999999998</v>
      </c>
      <c r="G1928" t="s">
        <v>7936</v>
      </c>
      <c r="H1928" t="s">
        <v>7837</v>
      </c>
      <c r="I1928">
        <v>2018</v>
      </c>
    </row>
    <row r="1929" spans="1:9" ht="15" customHeight="1" x14ac:dyDescent="0.25">
      <c r="A1929" s="112"/>
      <c r="B1929" s="113"/>
      <c r="C1929" s="19" t="s">
        <v>3309</v>
      </c>
      <c r="D1929" s="20" t="s">
        <v>6362</v>
      </c>
      <c r="E1929">
        <v>32.383333</v>
      </c>
      <c r="F1929">
        <v>35.133333</v>
      </c>
      <c r="G1929" t="s">
        <v>7974</v>
      </c>
      <c r="H1929" t="s">
        <v>7975</v>
      </c>
      <c r="I1929">
        <v>2015</v>
      </c>
    </row>
    <row r="1930" spans="1:9" ht="15" customHeight="1" x14ac:dyDescent="0.25">
      <c r="A1930" s="115" t="s">
        <v>45</v>
      </c>
      <c r="B1930" s="114">
        <v>3320</v>
      </c>
      <c r="C1930" s="19" t="s">
        <v>718</v>
      </c>
      <c r="D1930" s="20" t="s">
        <v>6362</v>
      </c>
      <c r="E1930">
        <v>-22.766667000000002</v>
      </c>
      <c r="F1930">
        <v>-48.416666999999997</v>
      </c>
      <c r="G1930" t="s">
        <v>7862</v>
      </c>
      <c r="H1930" t="s">
        <v>7832</v>
      </c>
      <c r="I1930">
        <v>2006</v>
      </c>
    </row>
    <row r="1931" spans="1:9" ht="15" customHeight="1" x14ac:dyDescent="0.25">
      <c r="A1931" s="115"/>
      <c r="B1931" s="114"/>
      <c r="C1931" s="19" t="s">
        <v>1945</v>
      </c>
      <c r="D1931" s="20" t="s">
        <v>6362</v>
      </c>
      <c r="E1931">
        <v>-27.530556000000001</v>
      </c>
      <c r="F1931">
        <v>-48.512500000000003</v>
      </c>
      <c r="G1931" t="s">
        <v>8194</v>
      </c>
      <c r="H1931" t="s">
        <v>8069</v>
      </c>
      <c r="I1931">
        <v>2011</v>
      </c>
    </row>
    <row r="1932" spans="1:9" ht="15" customHeight="1" x14ac:dyDescent="0.25">
      <c r="A1932" s="115"/>
      <c r="B1932" s="114"/>
      <c r="C1932" s="19" t="s">
        <v>719</v>
      </c>
      <c r="D1932" s="20" t="s">
        <v>6362</v>
      </c>
      <c r="E1932">
        <v>-24.2</v>
      </c>
      <c r="F1932">
        <v>-48.433332999999998</v>
      </c>
      <c r="G1932" t="s">
        <v>7858</v>
      </c>
      <c r="H1932" t="s">
        <v>7835</v>
      </c>
      <c r="I1932">
        <v>2010</v>
      </c>
    </row>
    <row r="1933" spans="1:9" ht="15" customHeight="1" x14ac:dyDescent="0.25">
      <c r="A1933" s="115"/>
      <c r="B1933" s="114"/>
      <c r="C1933" s="19" t="s">
        <v>4904</v>
      </c>
      <c r="D1933" s="20" t="s">
        <v>6362</v>
      </c>
      <c r="E1933">
        <v>-23.334862000000001</v>
      </c>
      <c r="F1933">
        <v>-45.147582</v>
      </c>
      <c r="G1933" t="s">
        <v>7821</v>
      </c>
      <c r="H1933" t="s">
        <v>7822</v>
      </c>
      <c r="I1933">
        <v>2014</v>
      </c>
    </row>
    <row r="1934" spans="1:9" ht="15" customHeight="1" x14ac:dyDescent="0.25">
      <c r="A1934" s="115"/>
      <c r="B1934" s="114"/>
      <c r="C1934" s="19" t="s">
        <v>6029</v>
      </c>
      <c r="D1934" s="20" t="s">
        <v>6362</v>
      </c>
      <c r="E1934" s="9" t="s">
        <v>1979</v>
      </c>
      <c r="F1934" s="9" t="s">
        <v>1979</v>
      </c>
      <c r="G1934" t="s">
        <v>8195</v>
      </c>
      <c r="H1934" t="s">
        <v>8020</v>
      </c>
      <c r="I1934">
        <v>2000</v>
      </c>
    </row>
    <row r="1935" spans="1:9" ht="15" customHeight="1" x14ac:dyDescent="0.25">
      <c r="A1935" s="115"/>
      <c r="B1935" s="114"/>
      <c r="C1935" s="19" t="s">
        <v>4905</v>
      </c>
      <c r="D1935" s="20" t="s">
        <v>6362</v>
      </c>
      <c r="E1935">
        <v>-23.334862000000001</v>
      </c>
      <c r="F1935">
        <v>-45.147582</v>
      </c>
      <c r="G1935" t="s">
        <v>7821</v>
      </c>
      <c r="H1935" t="s">
        <v>7822</v>
      </c>
      <c r="I1935">
        <v>2014</v>
      </c>
    </row>
    <row r="1936" spans="1:9" ht="15" customHeight="1" x14ac:dyDescent="0.25">
      <c r="A1936" s="115"/>
      <c r="B1936" s="114"/>
      <c r="C1936" s="19" t="s">
        <v>720</v>
      </c>
      <c r="D1936" s="20" t="s">
        <v>6362</v>
      </c>
      <c r="E1936">
        <v>-23.334862000000001</v>
      </c>
      <c r="F1936">
        <v>-45.147582</v>
      </c>
      <c r="G1936" t="s">
        <v>7821</v>
      </c>
      <c r="H1936" t="s">
        <v>7822</v>
      </c>
      <c r="I1936">
        <v>2014</v>
      </c>
    </row>
    <row r="1937" spans="1:9" ht="15" customHeight="1" x14ac:dyDescent="0.25">
      <c r="A1937" s="115"/>
      <c r="B1937" s="114"/>
      <c r="C1937" s="19" t="s">
        <v>721</v>
      </c>
      <c r="D1937" s="20" t="s">
        <v>6362</v>
      </c>
      <c r="E1937">
        <v>-24.2</v>
      </c>
      <c r="F1937">
        <v>-48.433332999999998</v>
      </c>
      <c r="G1937" t="s">
        <v>7858</v>
      </c>
      <c r="H1937" t="s">
        <v>7835</v>
      </c>
      <c r="I1937">
        <v>2010</v>
      </c>
    </row>
    <row r="1938" spans="1:9" ht="15" customHeight="1" x14ac:dyDescent="0.25">
      <c r="A1938" s="115"/>
      <c r="B1938" s="114"/>
      <c r="C1938" s="19" t="s">
        <v>3579</v>
      </c>
      <c r="D1938" s="20" t="s">
        <v>6362</v>
      </c>
      <c r="E1938">
        <v>-22.766667000000002</v>
      </c>
      <c r="F1938">
        <v>-48.416666999999997</v>
      </c>
      <c r="G1938" t="s">
        <v>7862</v>
      </c>
      <c r="H1938" t="s">
        <v>7832</v>
      </c>
      <c r="I1938">
        <v>2006</v>
      </c>
    </row>
    <row r="1939" spans="1:9" ht="15" customHeight="1" x14ac:dyDescent="0.25">
      <c r="A1939" s="115"/>
      <c r="B1939" s="114"/>
      <c r="C1939" s="19" t="s">
        <v>4903</v>
      </c>
      <c r="D1939" s="20" t="s">
        <v>6362</v>
      </c>
      <c r="E1939">
        <v>-23.334862000000001</v>
      </c>
      <c r="F1939">
        <v>-45.147582</v>
      </c>
      <c r="G1939" t="s">
        <v>7821</v>
      </c>
      <c r="H1939" t="s">
        <v>7822</v>
      </c>
      <c r="I1939">
        <v>2014</v>
      </c>
    </row>
    <row r="1940" spans="1:9" ht="15" customHeight="1" x14ac:dyDescent="0.25">
      <c r="A1940" s="115"/>
      <c r="B1940" s="114"/>
      <c r="C1940" s="58" t="s">
        <v>6544</v>
      </c>
      <c r="D1940" t="s">
        <v>6362</v>
      </c>
      <c r="E1940">
        <v>-31.65</v>
      </c>
      <c r="F1940">
        <v>-52.55</v>
      </c>
      <c r="G1940" t="s">
        <v>7836</v>
      </c>
      <c r="H1940" t="s">
        <v>7837</v>
      </c>
      <c r="I1940">
        <v>2017</v>
      </c>
    </row>
    <row r="1941" spans="1:9" ht="15" customHeight="1" x14ac:dyDescent="0.25">
      <c r="A1941" s="115"/>
      <c r="B1941" s="114"/>
      <c r="C1941" s="19" t="s">
        <v>722</v>
      </c>
      <c r="D1941" s="20" t="s">
        <v>6362</v>
      </c>
      <c r="E1941">
        <v>5.5833329999999997</v>
      </c>
      <c r="F1941">
        <v>-61.716667000000001</v>
      </c>
      <c r="G1941" t="s">
        <v>8015</v>
      </c>
      <c r="H1941" t="s">
        <v>7944</v>
      </c>
      <c r="I1941">
        <v>1990</v>
      </c>
    </row>
    <row r="1942" spans="1:9" ht="15" customHeight="1" x14ac:dyDescent="0.25">
      <c r="A1942" s="115"/>
      <c r="B1942" s="114"/>
      <c r="C1942" s="19" t="s">
        <v>723</v>
      </c>
      <c r="D1942" s="20" t="s">
        <v>6362</v>
      </c>
      <c r="E1942">
        <v>-22.766667000000002</v>
      </c>
      <c r="F1942">
        <v>-48.416666999999997</v>
      </c>
      <c r="G1942" t="s">
        <v>7862</v>
      </c>
      <c r="H1942" t="s">
        <v>7832</v>
      </c>
      <c r="I1942">
        <v>2006</v>
      </c>
    </row>
    <row r="1943" spans="1:9" ht="15" customHeight="1" x14ac:dyDescent="0.25">
      <c r="A1943" s="115"/>
      <c r="B1943" s="114"/>
      <c r="C1943" s="19" t="s">
        <v>724</v>
      </c>
      <c r="D1943" s="20" t="s">
        <v>6362</v>
      </c>
      <c r="E1943">
        <v>-23.334862000000001</v>
      </c>
      <c r="F1943">
        <v>-45.147582</v>
      </c>
      <c r="G1943" t="s">
        <v>7821</v>
      </c>
      <c r="H1943" t="s">
        <v>7822</v>
      </c>
      <c r="I1943">
        <v>2014</v>
      </c>
    </row>
    <row r="1944" spans="1:9" ht="15" customHeight="1" x14ac:dyDescent="0.25">
      <c r="A1944" s="115"/>
      <c r="B1944" s="114"/>
      <c r="C1944" s="19" t="s">
        <v>725</v>
      </c>
      <c r="D1944" s="20" t="s">
        <v>6362</v>
      </c>
      <c r="E1944">
        <v>-19.149999999999999</v>
      </c>
      <c r="F1944">
        <v>-48.4</v>
      </c>
      <c r="G1944" t="s">
        <v>8170</v>
      </c>
      <c r="H1944" t="s">
        <v>7835</v>
      </c>
      <c r="I1944">
        <v>2012</v>
      </c>
    </row>
    <row r="1945" spans="1:9" ht="15" customHeight="1" x14ac:dyDescent="0.25">
      <c r="A1945" s="115"/>
      <c r="B1945" s="114"/>
      <c r="C1945" s="19" t="s">
        <v>726</v>
      </c>
      <c r="D1945" s="20" t="s">
        <v>6362</v>
      </c>
      <c r="E1945">
        <v>-30.333333</v>
      </c>
      <c r="F1945">
        <v>-50.833333000000003</v>
      </c>
      <c r="G1945" t="s">
        <v>7932</v>
      </c>
      <c r="H1945" t="s">
        <v>7853</v>
      </c>
      <c r="I1945">
        <v>2008</v>
      </c>
    </row>
    <row r="1946" spans="1:9" ht="15" customHeight="1" x14ac:dyDescent="0.25">
      <c r="A1946" s="115"/>
      <c r="B1946" s="114"/>
      <c r="C1946" s="19" t="s">
        <v>727</v>
      </c>
      <c r="D1946" s="20" t="s">
        <v>6362</v>
      </c>
      <c r="E1946">
        <v>-22.918192000000001</v>
      </c>
      <c r="F1946">
        <v>-44.601480000000002</v>
      </c>
      <c r="G1946" t="s">
        <v>7943</v>
      </c>
      <c r="H1946" t="s">
        <v>7944</v>
      </c>
      <c r="I1946">
        <v>2006</v>
      </c>
    </row>
    <row r="1947" spans="1:9" ht="15" customHeight="1" x14ac:dyDescent="0.25">
      <c r="A1947" s="115"/>
      <c r="B1947" s="114"/>
      <c r="C1947" s="19" t="s">
        <v>4906</v>
      </c>
      <c r="D1947" s="20" t="s">
        <v>6362</v>
      </c>
      <c r="E1947">
        <v>-23.334862000000001</v>
      </c>
      <c r="F1947">
        <v>-45.147582</v>
      </c>
      <c r="G1947" t="s">
        <v>7821</v>
      </c>
      <c r="H1947" t="s">
        <v>7822</v>
      </c>
      <c r="I1947">
        <v>2014</v>
      </c>
    </row>
    <row r="1948" spans="1:9" ht="15" customHeight="1" x14ac:dyDescent="0.25">
      <c r="A1948" s="115"/>
      <c r="B1948" s="114"/>
      <c r="C1948" s="58" t="s">
        <v>6546</v>
      </c>
      <c r="D1948" t="s">
        <v>6362</v>
      </c>
      <c r="E1948">
        <v>26.15</v>
      </c>
      <c r="F1948">
        <v>-97.983333000000002</v>
      </c>
      <c r="G1948" t="s">
        <v>7834</v>
      </c>
      <c r="H1948" t="s">
        <v>7835</v>
      </c>
      <c r="I1948">
        <v>2007</v>
      </c>
    </row>
    <row r="1949" spans="1:9" ht="15" customHeight="1" x14ac:dyDescent="0.25">
      <c r="A1949" s="115"/>
      <c r="B1949" s="114"/>
      <c r="C1949" s="19" t="s">
        <v>728</v>
      </c>
      <c r="D1949" s="20" t="s">
        <v>6362</v>
      </c>
      <c r="E1949">
        <v>-23.334862000000001</v>
      </c>
      <c r="F1949">
        <v>-45.147582</v>
      </c>
      <c r="G1949" t="s">
        <v>7821</v>
      </c>
      <c r="H1949" t="s">
        <v>7822</v>
      </c>
      <c r="I1949">
        <v>2014</v>
      </c>
    </row>
    <row r="1950" spans="1:9" ht="15" customHeight="1" x14ac:dyDescent="0.25">
      <c r="A1950" s="115"/>
      <c r="B1950" s="114"/>
      <c r="C1950" s="19" t="s">
        <v>6545</v>
      </c>
      <c r="D1950" s="20" t="s">
        <v>6362</v>
      </c>
      <c r="E1950">
        <v>-23.334862000000001</v>
      </c>
      <c r="F1950">
        <v>-45.147582</v>
      </c>
      <c r="G1950" t="s">
        <v>7821</v>
      </c>
      <c r="H1950" t="s">
        <v>7822</v>
      </c>
      <c r="I1950">
        <v>2014</v>
      </c>
    </row>
    <row r="1951" spans="1:9" ht="15" customHeight="1" x14ac:dyDescent="0.25">
      <c r="A1951" s="115"/>
      <c r="B1951" s="114"/>
      <c r="C1951" s="19" t="s">
        <v>729</v>
      </c>
      <c r="D1951" s="20" t="s">
        <v>6362</v>
      </c>
      <c r="E1951">
        <v>-23.334862000000001</v>
      </c>
      <c r="F1951">
        <v>-45.147582</v>
      </c>
      <c r="G1951" t="s">
        <v>7821</v>
      </c>
      <c r="H1951" t="s">
        <v>7822</v>
      </c>
      <c r="I1951">
        <v>2014</v>
      </c>
    </row>
    <row r="1952" spans="1:9" ht="15" customHeight="1" x14ac:dyDescent="0.25">
      <c r="A1952" s="115"/>
      <c r="B1952" s="114"/>
      <c r="C1952" s="19" t="s">
        <v>730</v>
      </c>
      <c r="D1952" s="20" t="s">
        <v>6362</v>
      </c>
      <c r="E1952">
        <v>-13.129889</v>
      </c>
      <c r="F1952">
        <v>-41.594749999999998</v>
      </c>
      <c r="G1952" t="s">
        <v>7815</v>
      </c>
      <c r="H1952" t="s">
        <v>7816</v>
      </c>
      <c r="I1952">
        <v>2009</v>
      </c>
    </row>
    <row r="1953" spans="1:9" ht="15" customHeight="1" x14ac:dyDescent="0.25">
      <c r="A1953" s="115"/>
      <c r="B1953" s="114"/>
      <c r="C1953" s="19" t="s">
        <v>1946</v>
      </c>
      <c r="D1953" s="20" t="s">
        <v>6362</v>
      </c>
      <c r="E1953">
        <v>18.316666999999999</v>
      </c>
      <c r="F1953">
        <v>-66.716667000000001</v>
      </c>
      <c r="G1953" t="s">
        <v>8196</v>
      </c>
      <c r="H1953" t="s">
        <v>7814</v>
      </c>
      <c r="I1953">
        <v>2007</v>
      </c>
    </row>
    <row r="1954" spans="1:9" ht="15" customHeight="1" x14ac:dyDescent="0.25">
      <c r="A1954" s="115"/>
      <c r="B1954" s="114"/>
      <c r="C1954" s="19" t="s">
        <v>6030</v>
      </c>
      <c r="D1954" s="20" t="s">
        <v>6362</v>
      </c>
      <c r="E1954" s="9" t="s">
        <v>1979</v>
      </c>
      <c r="F1954" s="9" t="s">
        <v>1979</v>
      </c>
      <c r="G1954" t="s">
        <v>8195</v>
      </c>
      <c r="H1954" t="s">
        <v>8020</v>
      </c>
      <c r="I1954">
        <v>2000</v>
      </c>
    </row>
    <row r="1955" spans="1:9" ht="15" customHeight="1" x14ac:dyDescent="0.25">
      <c r="A1955" s="115"/>
      <c r="B1955" s="114"/>
      <c r="C1955" s="58" t="s">
        <v>6547</v>
      </c>
      <c r="D1955" t="s">
        <v>6362</v>
      </c>
      <c r="E1955">
        <v>26.15</v>
      </c>
      <c r="F1955">
        <v>-97.983333000000002</v>
      </c>
      <c r="G1955" t="s">
        <v>7834</v>
      </c>
      <c r="H1955" t="s">
        <v>7835</v>
      </c>
      <c r="I1955">
        <v>2007</v>
      </c>
    </row>
    <row r="1956" spans="1:9" ht="15" customHeight="1" x14ac:dyDescent="0.25">
      <c r="A1956" s="115"/>
      <c r="B1956" s="114"/>
      <c r="C1956" s="19" t="s">
        <v>731</v>
      </c>
      <c r="D1956" s="20" t="s">
        <v>6362</v>
      </c>
      <c r="E1956">
        <v>19.503402000000001</v>
      </c>
      <c r="F1956">
        <v>-105.046611</v>
      </c>
      <c r="G1956" t="s">
        <v>7850</v>
      </c>
      <c r="H1956" t="s">
        <v>7851</v>
      </c>
      <c r="I1956">
        <v>1990</v>
      </c>
    </row>
    <row r="1957" spans="1:9" ht="15" customHeight="1" x14ac:dyDescent="0.25">
      <c r="A1957" s="115"/>
      <c r="B1957" s="114"/>
      <c r="C1957" s="19" t="s">
        <v>732</v>
      </c>
      <c r="D1957" s="20" t="s">
        <v>6362</v>
      </c>
      <c r="E1957">
        <v>19.503402000000001</v>
      </c>
      <c r="F1957">
        <v>-105.046611</v>
      </c>
      <c r="G1957" t="s">
        <v>7850</v>
      </c>
      <c r="H1957" t="s">
        <v>7851</v>
      </c>
      <c r="I1957">
        <v>1990</v>
      </c>
    </row>
    <row r="1958" spans="1:9" ht="15" customHeight="1" x14ac:dyDescent="0.25">
      <c r="A1958" s="115"/>
      <c r="B1958" s="114"/>
      <c r="C1958" s="19" t="s">
        <v>733</v>
      </c>
      <c r="D1958" s="20" t="s">
        <v>6362</v>
      </c>
      <c r="E1958">
        <v>19.512297</v>
      </c>
      <c r="F1958">
        <v>-96.946697999999998</v>
      </c>
      <c r="G1958" t="s">
        <v>8197</v>
      </c>
      <c r="H1958" t="s">
        <v>8055</v>
      </c>
      <c r="I1958">
        <v>2002</v>
      </c>
    </row>
    <row r="1959" spans="1:9" ht="15" customHeight="1" x14ac:dyDescent="0.25">
      <c r="A1959" s="115"/>
      <c r="B1959" s="114"/>
      <c r="C1959" s="19" t="s">
        <v>2276</v>
      </c>
      <c r="D1959" s="20" t="s">
        <v>6362</v>
      </c>
      <c r="E1959">
        <v>-21.701111000000001</v>
      </c>
      <c r="F1959" s="96">
        <v>-57.884999999999998</v>
      </c>
      <c r="G1959" t="s">
        <v>7848</v>
      </c>
      <c r="H1959" t="s">
        <v>7849</v>
      </c>
      <c r="I1959">
        <v>2018</v>
      </c>
    </row>
    <row r="1960" spans="1:9" ht="15" customHeight="1" x14ac:dyDescent="0.25">
      <c r="A1960" s="115"/>
      <c r="B1960" s="114"/>
      <c r="C1960" s="19" t="s">
        <v>734</v>
      </c>
      <c r="D1960" s="20" t="s">
        <v>6362</v>
      </c>
      <c r="E1960">
        <v>-26.833333</v>
      </c>
      <c r="F1960">
        <v>-65.333332999999996</v>
      </c>
      <c r="G1960" t="s">
        <v>7857</v>
      </c>
      <c r="H1960" t="s">
        <v>7830</v>
      </c>
      <c r="I1960">
        <v>1994</v>
      </c>
    </row>
    <row r="1961" spans="1:9" ht="15" customHeight="1" x14ac:dyDescent="0.25">
      <c r="A1961" s="115"/>
      <c r="B1961" s="114"/>
      <c r="C1961" s="19" t="s">
        <v>735</v>
      </c>
      <c r="D1961" s="20" t="s">
        <v>6362</v>
      </c>
      <c r="E1961">
        <v>19.503402000000001</v>
      </c>
      <c r="F1961">
        <v>-105.046611</v>
      </c>
      <c r="G1961" t="s">
        <v>7850</v>
      </c>
      <c r="H1961" t="s">
        <v>7851</v>
      </c>
      <c r="I1961">
        <v>1990</v>
      </c>
    </row>
    <row r="1962" spans="1:9" ht="15" customHeight="1" x14ac:dyDescent="0.25">
      <c r="A1962" s="115"/>
      <c r="B1962" s="114"/>
      <c r="C1962" s="58" t="s">
        <v>6548</v>
      </c>
      <c r="D1962" t="s">
        <v>6362</v>
      </c>
      <c r="E1962">
        <v>26.15</v>
      </c>
      <c r="F1962">
        <v>-97.983333000000002</v>
      </c>
      <c r="G1962" t="s">
        <v>7834</v>
      </c>
      <c r="H1962" t="s">
        <v>7835</v>
      </c>
      <c r="I1962">
        <v>2007</v>
      </c>
    </row>
    <row r="1963" spans="1:9" ht="15" customHeight="1" x14ac:dyDescent="0.25">
      <c r="A1963" s="115"/>
      <c r="B1963" s="114"/>
      <c r="C1963" s="19" t="s">
        <v>736</v>
      </c>
      <c r="D1963" s="20" t="s">
        <v>6362</v>
      </c>
      <c r="E1963">
        <v>-24.2</v>
      </c>
      <c r="F1963">
        <v>-48.433332999999998</v>
      </c>
      <c r="G1963" t="s">
        <v>7858</v>
      </c>
      <c r="H1963" t="s">
        <v>7835</v>
      </c>
      <c r="I1963">
        <v>2010</v>
      </c>
    </row>
    <row r="1964" spans="1:9" ht="15" customHeight="1" x14ac:dyDescent="0.25">
      <c r="A1964" s="115"/>
      <c r="B1964" s="114"/>
      <c r="C1964" s="19" t="s">
        <v>737</v>
      </c>
      <c r="D1964" s="20" t="s">
        <v>6362</v>
      </c>
      <c r="E1964">
        <v>-24.2</v>
      </c>
      <c r="F1964">
        <v>-48.433332999999998</v>
      </c>
      <c r="G1964" t="s">
        <v>7858</v>
      </c>
      <c r="H1964" t="s">
        <v>7835</v>
      </c>
      <c r="I1964">
        <v>2010</v>
      </c>
    </row>
    <row r="1965" spans="1:9" ht="15" customHeight="1" x14ac:dyDescent="0.25">
      <c r="A1965" s="115"/>
      <c r="B1965" s="114"/>
      <c r="C1965" s="58" t="s">
        <v>6549</v>
      </c>
      <c r="D1965" t="s">
        <v>6362</v>
      </c>
      <c r="E1965">
        <v>26.15</v>
      </c>
      <c r="F1965">
        <v>-97.983333000000002</v>
      </c>
      <c r="G1965" t="s">
        <v>7834</v>
      </c>
      <c r="H1965" t="s">
        <v>7835</v>
      </c>
      <c r="I1965">
        <v>2007</v>
      </c>
    </row>
    <row r="1966" spans="1:9" ht="15" customHeight="1" x14ac:dyDescent="0.25">
      <c r="A1966" s="115"/>
      <c r="B1966" s="114"/>
      <c r="C1966" s="19" t="s">
        <v>738</v>
      </c>
      <c r="D1966" s="20" t="s">
        <v>6362</v>
      </c>
      <c r="E1966">
        <v>-23.334862000000001</v>
      </c>
      <c r="F1966">
        <v>-45.147582</v>
      </c>
      <c r="G1966" t="s">
        <v>7821</v>
      </c>
      <c r="H1966" t="s">
        <v>7822</v>
      </c>
      <c r="I1966">
        <v>2014</v>
      </c>
    </row>
    <row r="1967" spans="1:9" ht="15" customHeight="1" x14ac:dyDescent="0.25">
      <c r="A1967" s="115"/>
      <c r="B1967" s="114"/>
      <c r="C1967" s="19" t="s">
        <v>6390</v>
      </c>
      <c r="D1967" s="20" t="s">
        <v>6362</v>
      </c>
      <c r="E1967">
        <v>-23.334862000000001</v>
      </c>
      <c r="F1967">
        <v>-45.147582</v>
      </c>
      <c r="G1967" t="s">
        <v>7821</v>
      </c>
      <c r="H1967" t="s">
        <v>7822</v>
      </c>
      <c r="I1967">
        <v>2014</v>
      </c>
    </row>
    <row r="1968" spans="1:9" ht="15" customHeight="1" x14ac:dyDescent="0.25">
      <c r="A1968" s="115"/>
      <c r="B1968" s="114"/>
      <c r="C1968" s="19" t="s">
        <v>739</v>
      </c>
      <c r="D1968" s="20" t="s">
        <v>6362</v>
      </c>
      <c r="E1968">
        <v>-23.334862000000001</v>
      </c>
      <c r="F1968">
        <v>-45.147582</v>
      </c>
      <c r="G1968" t="s">
        <v>7821</v>
      </c>
      <c r="H1968" t="s">
        <v>7822</v>
      </c>
      <c r="I1968">
        <v>2014</v>
      </c>
    </row>
    <row r="1969" spans="1:9" ht="15" customHeight="1" x14ac:dyDescent="0.25">
      <c r="A1969" s="115"/>
      <c r="B1969" s="114"/>
      <c r="C1969" s="19" t="s">
        <v>740</v>
      </c>
      <c r="D1969" s="20" t="s">
        <v>6362</v>
      </c>
      <c r="E1969">
        <v>-24.2</v>
      </c>
      <c r="F1969">
        <v>-48.433332999999998</v>
      </c>
      <c r="G1969" t="s">
        <v>7858</v>
      </c>
      <c r="H1969" t="s">
        <v>7835</v>
      </c>
      <c r="I1969">
        <v>2010</v>
      </c>
    </row>
    <row r="1970" spans="1:9" ht="15" customHeight="1" x14ac:dyDescent="0.25">
      <c r="A1970" s="115"/>
      <c r="B1970" s="114"/>
      <c r="C1970" s="19" t="s">
        <v>741</v>
      </c>
      <c r="D1970" s="20" t="s">
        <v>6362</v>
      </c>
      <c r="E1970">
        <v>-24.2</v>
      </c>
      <c r="F1970">
        <v>-48.433332999999998</v>
      </c>
      <c r="G1970" t="s">
        <v>7858</v>
      </c>
      <c r="H1970" t="s">
        <v>7835</v>
      </c>
      <c r="I1970">
        <v>2010</v>
      </c>
    </row>
    <row r="1971" spans="1:9" ht="15" customHeight="1" x14ac:dyDescent="0.25">
      <c r="A1971" s="115"/>
      <c r="B1971" s="114"/>
      <c r="C1971" s="19" t="s">
        <v>742</v>
      </c>
      <c r="D1971" s="20" t="s">
        <v>6362</v>
      </c>
      <c r="E1971">
        <v>-23.334862000000001</v>
      </c>
      <c r="F1971">
        <v>-45.147582</v>
      </c>
      <c r="G1971" t="s">
        <v>7821</v>
      </c>
      <c r="H1971" t="s">
        <v>7822</v>
      </c>
      <c r="I1971">
        <v>2014</v>
      </c>
    </row>
    <row r="1972" spans="1:9" ht="15" customHeight="1" x14ac:dyDescent="0.25">
      <c r="A1972" s="115"/>
      <c r="B1972" s="114"/>
      <c r="C1972" s="19" t="s">
        <v>6031</v>
      </c>
      <c r="D1972" s="20" t="s">
        <v>6362</v>
      </c>
      <c r="E1972" s="9" t="s">
        <v>1979</v>
      </c>
      <c r="F1972" s="9" t="s">
        <v>1979</v>
      </c>
      <c r="G1972" t="s">
        <v>8195</v>
      </c>
      <c r="H1972" t="s">
        <v>8020</v>
      </c>
      <c r="I1972">
        <v>2000</v>
      </c>
    </row>
    <row r="1973" spans="1:9" ht="15" customHeight="1" x14ac:dyDescent="0.25">
      <c r="A1973" s="115" t="s">
        <v>46</v>
      </c>
      <c r="B1973" s="119">
        <v>92</v>
      </c>
      <c r="C1973" s="19" t="s">
        <v>4415</v>
      </c>
      <c r="D1973" s="29" t="s">
        <v>6362</v>
      </c>
      <c r="E1973">
        <v>-34.087591000000003</v>
      </c>
      <c r="F1973">
        <v>18.443200999999998</v>
      </c>
      <c r="G1973" t="s">
        <v>8198</v>
      </c>
      <c r="H1973" t="s">
        <v>7828</v>
      </c>
      <c r="I1973">
        <v>1991</v>
      </c>
    </row>
    <row r="1974" spans="1:9" ht="15" customHeight="1" x14ac:dyDescent="0.25">
      <c r="A1974" s="115"/>
      <c r="B1974" s="119"/>
      <c r="C1974" s="19" t="s">
        <v>5245</v>
      </c>
      <c r="D1974" s="20" t="s">
        <v>6362</v>
      </c>
      <c r="E1974">
        <v>-34.066667000000002</v>
      </c>
      <c r="F1974">
        <v>18.883333</v>
      </c>
      <c r="G1974" t="s">
        <v>8128</v>
      </c>
      <c r="H1974" t="s">
        <v>7847</v>
      </c>
      <c r="I1974">
        <v>2019</v>
      </c>
    </row>
    <row r="1975" spans="1:9" ht="15" customHeight="1" x14ac:dyDescent="0.25">
      <c r="A1975" s="115"/>
      <c r="B1975" s="119"/>
      <c r="C1975" s="19" t="s">
        <v>4416</v>
      </c>
      <c r="D1975" s="29" t="s">
        <v>6362</v>
      </c>
      <c r="E1975">
        <v>-34.110216999999999</v>
      </c>
      <c r="F1975">
        <v>19.280173000000001</v>
      </c>
      <c r="G1975" t="s">
        <v>8199</v>
      </c>
      <c r="H1975" t="s">
        <v>7835</v>
      </c>
      <c r="I1975">
        <v>2010</v>
      </c>
    </row>
    <row r="1976" spans="1:9" ht="15" customHeight="1" x14ac:dyDescent="0.25">
      <c r="A1976" s="115"/>
      <c r="B1976" s="119"/>
      <c r="C1976" s="19" t="s">
        <v>5246</v>
      </c>
      <c r="D1976" s="20" t="s">
        <v>6362</v>
      </c>
      <c r="E1976">
        <v>-34.066667000000002</v>
      </c>
      <c r="F1976">
        <v>18.883333</v>
      </c>
      <c r="G1976" t="s">
        <v>8128</v>
      </c>
      <c r="H1976" t="s">
        <v>7847</v>
      </c>
      <c r="I1976">
        <v>2019</v>
      </c>
    </row>
    <row r="1977" spans="1:9" ht="15" customHeight="1" x14ac:dyDescent="0.25">
      <c r="A1977" s="115"/>
      <c r="B1977" s="119"/>
      <c r="C1977" s="19" t="s">
        <v>4417</v>
      </c>
      <c r="D1977" s="29" t="s">
        <v>6362</v>
      </c>
      <c r="E1977">
        <v>-34.110216999999999</v>
      </c>
      <c r="F1977">
        <v>19.280173000000001</v>
      </c>
      <c r="G1977" t="s">
        <v>8199</v>
      </c>
      <c r="H1977" t="s">
        <v>7835</v>
      </c>
      <c r="I1977">
        <v>2010</v>
      </c>
    </row>
    <row r="1978" spans="1:9" ht="15" customHeight="1" x14ac:dyDescent="0.25">
      <c r="A1978" s="115" t="s">
        <v>47</v>
      </c>
      <c r="B1978" s="119">
        <v>163</v>
      </c>
      <c r="C1978" s="19" t="s">
        <v>2549</v>
      </c>
      <c r="D1978" s="20" t="s">
        <v>6362</v>
      </c>
      <c r="E1978">
        <v>4.0333329999999998</v>
      </c>
      <c r="F1978">
        <v>113.833333</v>
      </c>
      <c r="G1978" t="s">
        <v>7833</v>
      </c>
      <c r="H1978" t="s">
        <v>7814</v>
      </c>
      <c r="I1978">
        <v>1998</v>
      </c>
    </row>
    <row r="1979" spans="1:9" ht="15" customHeight="1" x14ac:dyDescent="0.25">
      <c r="A1979" s="115"/>
      <c r="B1979" s="119"/>
      <c r="C1979" s="58" t="s">
        <v>7413</v>
      </c>
      <c r="D1979" t="s">
        <v>6362</v>
      </c>
      <c r="E1979">
        <v>-3.0666669999999998</v>
      </c>
      <c r="F1979">
        <v>-59.95</v>
      </c>
      <c r="G1979" t="s">
        <v>7959</v>
      </c>
      <c r="H1979" t="s">
        <v>7832</v>
      </c>
      <c r="I1979">
        <v>2012</v>
      </c>
    </row>
    <row r="1980" spans="1:9" ht="15" customHeight="1" x14ac:dyDescent="0.25">
      <c r="A1980" s="115"/>
      <c r="B1980" s="119"/>
      <c r="C1980" s="19" t="s">
        <v>6348</v>
      </c>
      <c r="D1980" s="20" t="s">
        <v>6362</v>
      </c>
      <c r="E1980">
        <v>8.670833</v>
      </c>
      <c r="F1980">
        <v>-8.8800000000000008</v>
      </c>
      <c r="G1980" t="s">
        <v>8200</v>
      </c>
      <c r="H1980" t="s">
        <v>8201</v>
      </c>
      <c r="I1980">
        <v>2010</v>
      </c>
    </row>
    <row r="1981" spans="1:9" ht="15" customHeight="1" x14ac:dyDescent="0.25">
      <c r="A1981" s="112" t="s">
        <v>48</v>
      </c>
      <c r="B1981" s="116">
        <v>649</v>
      </c>
      <c r="C1981" s="19" t="s">
        <v>5247</v>
      </c>
      <c r="D1981" s="20" t="s">
        <v>6362</v>
      </c>
      <c r="E1981">
        <v>11.05</v>
      </c>
      <c r="F1981">
        <v>8.6333330000000004</v>
      </c>
      <c r="G1981" t="s">
        <v>7951</v>
      </c>
      <c r="H1981" t="s">
        <v>7952</v>
      </c>
      <c r="I1981">
        <v>2019</v>
      </c>
    </row>
    <row r="1982" spans="1:9" ht="15" customHeight="1" x14ac:dyDescent="0.25">
      <c r="A1982" s="112"/>
      <c r="B1982" s="116"/>
      <c r="C1982" s="19" t="s">
        <v>5248</v>
      </c>
      <c r="D1982" s="20" t="s">
        <v>6362</v>
      </c>
      <c r="E1982">
        <v>-0.78333299999999995</v>
      </c>
      <c r="F1982">
        <v>-91.066666999999995</v>
      </c>
      <c r="G1982" t="s">
        <v>8025</v>
      </c>
      <c r="H1982" t="s">
        <v>7820</v>
      </c>
      <c r="I1982">
        <v>2012</v>
      </c>
    </row>
    <row r="1983" spans="1:9" ht="15" customHeight="1" x14ac:dyDescent="0.25">
      <c r="A1983" s="112"/>
      <c r="B1983" s="116"/>
      <c r="C1983" s="19" t="s">
        <v>3810</v>
      </c>
      <c r="D1983" s="20" t="s">
        <v>6362</v>
      </c>
      <c r="E1983">
        <v>17.916667</v>
      </c>
      <c r="F1983">
        <v>-76.191666999999995</v>
      </c>
      <c r="G1983" t="s">
        <v>7869</v>
      </c>
      <c r="H1983" t="s">
        <v>7851</v>
      </c>
      <c r="I1983">
        <v>1974</v>
      </c>
    </row>
    <row r="1984" spans="1:9" ht="15" customHeight="1" x14ac:dyDescent="0.25">
      <c r="A1984" s="112"/>
      <c r="B1984" s="116"/>
      <c r="C1984" s="19" t="s">
        <v>2550</v>
      </c>
      <c r="D1984" s="20" t="s">
        <v>6363</v>
      </c>
      <c r="E1984">
        <v>4.0333329999999998</v>
      </c>
      <c r="F1984">
        <v>113.833333</v>
      </c>
      <c r="G1984" t="s">
        <v>7833</v>
      </c>
      <c r="H1984" t="s">
        <v>7814</v>
      </c>
      <c r="I1984">
        <v>1998</v>
      </c>
    </row>
    <row r="1985" spans="1:9" ht="15" customHeight="1" x14ac:dyDescent="0.25">
      <c r="A1985" s="112"/>
      <c r="B1985" s="116"/>
      <c r="C1985" s="58" t="s">
        <v>6955</v>
      </c>
      <c r="D1985" t="s">
        <v>6362</v>
      </c>
      <c r="E1985">
        <v>-21.533332999999999</v>
      </c>
      <c r="F1985">
        <v>165.716667</v>
      </c>
      <c r="G1985" t="s">
        <v>7950</v>
      </c>
      <c r="H1985" t="s">
        <v>7893</v>
      </c>
      <c r="I1985">
        <v>1983</v>
      </c>
    </row>
    <row r="1986" spans="1:9" ht="15" customHeight="1" x14ac:dyDescent="0.25">
      <c r="A1986" s="112"/>
      <c r="B1986" s="116"/>
      <c r="C1986" s="19" t="s">
        <v>4038</v>
      </c>
      <c r="D1986" s="20" t="s">
        <v>6362</v>
      </c>
      <c r="E1986">
        <v>8.6666670000000003</v>
      </c>
      <c r="F1986">
        <v>77.5</v>
      </c>
      <c r="G1986" t="s">
        <v>7879</v>
      </c>
      <c r="H1986" t="s">
        <v>7814</v>
      </c>
      <c r="I1986">
        <v>2003</v>
      </c>
    </row>
    <row r="1987" spans="1:9" ht="15" customHeight="1" x14ac:dyDescent="0.25">
      <c r="A1987" s="112"/>
      <c r="B1987" s="116"/>
      <c r="C1987" s="19" t="s">
        <v>5249</v>
      </c>
      <c r="D1987" s="20" t="s">
        <v>6362</v>
      </c>
      <c r="E1987">
        <v>11.05</v>
      </c>
      <c r="F1987">
        <v>8.6333330000000004</v>
      </c>
      <c r="G1987" t="s">
        <v>7951</v>
      </c>
      <c r="H1987" t="s">
        <v>7952</v>
      </c>
      <c r="I1987">
        <v>2019</v>
      </c>
    </row>
    <row r="1988" spans="1:9" ht="15" customHeight="1" x14ac:dyDescent="0.25">
      <c r="A1988" s="112"/>
      <c r="B1988" s="116"/>
      <c r="C1988" s="19" t="s">
        <v>2551</v>
      </c>
      <c r="D1988" s="20" t="s">
        <v>6363</v>
      </c>
      <c r="E1988">
        <v>4.0333329999999998</v>
      </c>
      <c r="F1988">
        <v>113.833333</v>
      </c>
      <c r="G1988" t="s">
        <v>7833</v>
      </c>
      <c r="H1988" t="s">
        <v>7814</v>
      </c>
      <c r="I1988">
        <v>1998</v>
      </c>
    </row>
    <row r="1989" spans="1:9" ht="15" customHeight="1" x14ac:dyDescent="0.25">
      <c r="A1989" s="112"/>
      <c r="B1989" s="116"/>
      <c r="C1989" s="19" t="s">
        <v>2552</v>
      </c>
      <c r="D1989" s="20" t="s">
        <v>6362</v>
      </c>
      <c r="E1989">
        <v>4.0333329999999998</v>
      </c>
      <c r="F1989">
        <v>113.833333</v>
      </c>
      <c r="G1989" t="s">
        <v>7833</v>
      </c>
      <c r="H1989" t="s">
        <v>7814</v>
      </c>
      <c r="I1989">
        <v>1998</v>
      </c>
    </row>
    <row r="1990" spans="1:9" ht="15" customHeight="1" x14ac:dyDescent="0.25">
      <c r="A1990" s="112"/>
      <c r="B1990" s="116"/>
      <c r="C1990" s="19" t="s">
        <v>5251</v>
      </c>
      <c r="D1990" s="20" t="s">
        <v>6362</v>
      </c>
      <c r="E1990">
        <v>-12.941632999999999</v>
      </c>
      <c r="F1990">
        <v>-38.354759999999999</v>
      </c>
      <c r="G1990" t="s">
        <v>8012</v>
      </c>
      <c r="H1990" t="s">
        <v>7853</v>
      </c>
      <c r="I1990">
        <v>2006</v>
      </c>
    </row>
    <row r="1991" spans="1:9" ht="15" customHeight="1" x14ac:dyDescent="0.25">
      <c r="A1991" s="112"/>
      <c r="B1991" s="116"/>
      <c r="C1991" s="19" t="s">
        <v>5250</v>
      </c>
      <c r="D1991" s="20" t="s">
        <v>6362</v>
      </c>
      <c r="E1991">
        <v>-12.941632999999999</v>
      </c>
      <c r="F1991">
        <v>-38.354759999999999</v>
      </c>
      <c r="G1991" t="s">
        <v>8012</v>
      </c>
      <c r="H1991" t="s">
        <v>7853</v>
      </c>
      <c r="I1991">
        <v>2006</v>
      </c>
    </row>
    <row r="1992" spans="1:9" ht="15" customHeight="1" x14ac:dyDescent="0.25">
      <c r="A1992" s="112"/>
      <c r="B1992" s="116"/>
      <c r="C1992" s="19" t="s">
        <v>743</v>
      </c>
      <c r="D1992" s="20" t="s">
        <v>6362</v>
      </c>
      <c r="E1992" s="2">
        <v>-19.177831000000001</v>
      </c>
      <c r="F1992" s="2">
        <v>-48.396096999999997</v>
      </c>
      <c r="G1992" t="s">
        <v>7852</v>
      </c>
      <c r="H1992" t="s">
        <v>7853</v>
      </c>
      <c r="I1992">
        <v>2016</v>
      </c>
    </row>
    <row r="1993" spans="1:9" ht="15" customHeight="1" x14ac:dyDescent="0.25">
      <c r="A1993" s="112"/>
      <c r="B1993" s="116"/>
      <c r="C1993" s="19" t="s">
        <v>2553</v>
      </c>
      <c r="D1993" s="20" t="s">
        <v>6362</v>
      </c>
      <c r="E1993">
        <v>4.0333329999999998</v>
      </c>
      <c r="F1993">
        <v>113.833333</v>
      </c>
      <c r="G1993" t="s">
        <v>7833</v>
      </c>
      <c r="H1993" t="s">
        <v>7814</v>
      </c>
      <c r="I1993">
        <v>1998</v>
      </c>
    </row>
    <row r="1994" spans="1:9" ht="15" customHeight="1" x14ac:dyDescent="0.25">
      <c r="A1994" s="112"/>
      <c r="B1994" s="116"/>
      <c r="C1994" s="19" t="s">
        <v>2554</v>
      </c>
      <c r="D1994" s="20" t="s">
        <v>6362</v>
      </c>
      <c r="E1994">
        <v>4.0333329999999998</v>
      </c>
      <c r="F1994">
        <v>113.833333</v>
      </c>
      <c r="G1994" t="s">
        <v>7833</v>
      </c>
      <c r="H1994" t="s">
        <v>7814</v>
      </c>
      <c r="I1994">
        <v>1998</v>
      </c>
    </row>
    <row r="1995" spans="1:9" ht="15" customHeight="1" x14ac:dyDescent="0.25">
      <c r="A1995" s="112"/>
      <c r="B1995" s="116"/>
      <c r="C1995" s="19" t="s">
        <v>2555</v>
      </c>
      <c r="D1995" s="20" t="s">
        <v>6363</v>
      </c>
      <c r="E1995">
        <v>4.0333329999999998</v>
      </c>
      <c r="F1995">
        <v>113.833333</v>
      </c>
      <c r="G1995" t="s">
        <v>7833</v>
      </c>
      <c r="H1995" t="s">
        <v>7814</v>
      </c>
      <c r="I1995">
        <v>1998</v>
      </c>
    </row>
    <row r="1996" spans="1:9" ht="15" customHeight="1" x14ac:dyDescent="0.25">
      <c r="A1996" s="112" t="s">
        <v>49</v>
      </c>
      <c r="B1996" s="116">
        <v>122</v>
      </c>
      <c r="C1996" s="19" t="s">
        <v>4418</v>
      </c>
      <c r="D1996" s="29" t="s">
        <v>6362</v>
      </c>
      <c r="E1996">
        <v>36.993889000000003</v>
      </c>
      <c r="F1996">
        <v>-2.687246</v>
      </c>
      <c r="G1996" t="s">
        <v>8202</v>
      </c>
      <c r="H1996" t="s">
        <v>7996</v>
      </c>
      <c r="I1996">
        <v>2005</v>
      </c>
    </row>
    <row r="1997" spans="1:9" ht="15" customHeight="1" x14ac:dyDescent="0.25">
      <c r="A1997" s="112"/>
      <c r="B1997" s="116"/>
      <c r="C1997" s="19" t="s">
        <v>4153</v>
      </c>
      <c r="D1997" s="20" t="s">
        <v>6362</v>
      </c>
      <c r="E1997">
        <v>30.333333</v>
      </c>
      <c r="F1997">
        <v>130.566667</v>
      </c>
      <c r="G1997" t="s">
        <v>7888</v>
      </c>
      <c r="H1997" t="s">
        <v>7884</v>
      </c>
      <c r="I1997">
        <v>1988</v>
      </c>
    </row>
    <row r="1998" spans="1:9" ht="15" customHeight="1" x14ac:dyDescent="0.25">
      <c r="A1998" s="40" t="s">
        <v>50</v>
      </c>
      <c r="B1998" s="23">
        <v>7</v>
      </c>
      <c r="C1998" s="19" t="s">
        <v>4419</v>
      </c>
      <c r="D1998" s="29" t="s">
        <v>6363</v>
      </c>
      <c r="E1998" s="9" t="s">
        <v>1979</v>
      </c>
      <c r="F1998" s="9" t="s">
        <v>1979</v>
      </c>
      <c r="G1998" t="s">
        <v>8203</v>
      </c>
      <c r="H1998" t="s">
        <v>7832</v>
      </c>
      <c r="I1998">
        <v>2004</v>
      </c>
    </row>
    <row r="1999" spans="1:9" ht="15" customHeight="1" x14ac:dyDescent="0.25">
      <c r="A1999" s="112" t="s">
        <v>51</v>
      </c>
      <c r="B1999" s="116">
        <v>6</v>
      </c>
      <c r="C1999" s="19" t="s">
        <v>4420</v>
      </c>
      <c r="D1999" s="29" t="s">
        <v>6362</v>
      </c>
      <c r="E1999">
        <v>-8.0030610000000006</v>
      </c>
      <c r="F1999">
        <v>-34.946613999999997</v>
      </c>
      <c r="G1999" t="s">
        <v>8204</v>
      </c>
      <c r="H1999" t="s">
        <v>7913</v>
      </c>
      <c r="I1999">
        <v>2011</v>
      </c>
    </row>
    <row r="2000" spans="1:9" ht="15" customHeight="1" x14ac:dyDescent="0.25">
      <c r="A2000" s="112"/>
      <c r="B2000" s="116"/>
      <c r="C2000" s="19" t="s">
        <v>2285</v>
      </c>
      <c r="D2000" s="20" t="s">
        <v>6362</v>
      </c>
      <c r="E2000">
        <v>-19.581111</v>
      </c>
      <c r="F2000">
        <v>-57.039444000000003</v>
      </c>
      <c r="G2000" t="s">
        <v>7848</v>
      </c>
      <c r="H2000" t="s">
        <v>7849</v>
      </c>
      <c r="I2000">
        <v>2018</v>
      </c>
    </row>
    <row r="2001" spans="1:9" ht="15" customHeight="1" x14ac:dyDescent="0.25">
      <c r="A2001" s="112" t="s">
        <v>52</v>
      </c>
      <c r="B2001" s="116">
        <v>2233</v>
      </c>
      <c r="C2001" s="58" t="s">
        <v>6552</v>
      </c>
      <c r="D2001" t="s">
        <v>6362</v>
      </c>
      <c r="E2001">
        <v>26.15</v>
      </c>
      <c r="F2001">
        <v>-97.983333000000002</v>
      </c>
      <c r="G2001" t="s">
        <v>7834</v>
      </c>
      <c r="H2001" t="s">
        <v>7835</v>
      </c>
      <c r="I2001">
        <v>2007</v>
      </c>
    </row>
    <row r="2002" spans="1:9" ht="15" customHeight="1" x14ac:dyDescent="0.25">
      <c r="A2002" s="112"/>
      <c r="B2002" s="116"/>
      <c r="C2002" s="58" t="s">
        <v>6551</v>
      </c>
      <c r="D2002" t="s">
        <v>6362</v>
      </c>
      <c r="E2002">
        <v>26.15</v>
      </c>
      <c r="F2002">
        <v>-97.983333000000002</v>
      </c>
      <c r="G2002" t="s">
        <v>7834</v>
      </c>
      <c r="H2002" t="s">
        <v>7835</v>
      </c>
      <c r="I2002">
        <v>2007</v>
      </c>
    </row>
    <row r="2003" spans="1:9" ht="15" customHeight="1" x14ac:dyDescent="0.25">
      <c r="A2003" s="112"/>
      <c r="B2003" s="116"/>
      <c r="C2003" s="58" t="s">
        <v>6550</v>
      </c>
      <c r="D2003" t="s">
        <v>6362</v>
      </c>
      <c r="E2003">
        <v>26.15</v>
      </c>
      <c r="F2003">
        <v>-97.983333000000002</v>
      </c>
      <c r="G2003" t="s">
        <v>7834</v>
      </c>
      <c r="H2003" t="s">
        <v>7835</v>
      </c>
      <c r="I2003">
        <v>2007</v>
      </c>
    </row>
    <row r="2004" spans="1:9" ht="15" customHeight="1" x14ac:dyDescent="0.25">
      <c r="A2004" s="112"/>
      <c r="B2004" s="116"/>
      <c r="C2004" s="19" t="s">
        <v>1947</v>
      </c>
      <c r="D2004" s="20" t="s">
        <v>6362</v>
      </c>
      <c r="E2004">
        <v>26.516667000000002</v>
      </c>
      <c r="F2004">
        <v>-98.85</v>
      </c>
      <c r="G2004" t="s">
        <v>8205</v>
      </c>
      <c r="H2004" t="s">
        <v>8206</v>
      </c>
      <c r="I2004">
        <v>2008</v>
      </c>
    </row>
    <row r="2005" spans="1:9" ht="15" customHeight="1" x14ac:dyDescent="0.25">
      <c r="A2005" s="112"/>
      <c r="B2005" s="116"/>
      <c r="C2005" s="58" t="s">
        <v>6554</v>
      </c>
      <c r="D2005" t="s">
        <v>6362</v>
      </c>
      <c r="E2005">
        <v>26.15</v>
      </c>
      <c r="F2005">
        <v>-97.983333000000002</v>
      </c>
      <c r="G2005" t="s">
        <v>7834</v>
      </c>
      <c r="H2005" t="s">
        <v>7835</v>
      </c>
      <c r="I2005">
        <v>2007</v>
      </c>
    </row>
    <row r="2006" spans="1:9" ht="15" customHeight="1" x14ac:dyDescent="0.25">
      <c r="A2006" s="112"/>
      <c r="B2006" s="116"/>
      <c r="C2006" s="58" t="s">
        <v>6553</v>
      </c>
      <c r="D2006" t="s">
        <v>6362</v>
      </c>
      <c r="E2006">
        <v>26.15</v>
      </c>
      <c r="F2006">
        <v>-97.983333000000002</v>
      </c>
      <c r="G2006" t="s">
        <v>7834</v>
      </c>
      <c r="H2006" t="s">
        <v>7835</v>
      </c>
      <c r="I2006">
        <v>2007</v>
      </c>
    </row>
    <row r="2007" spans="1:9" ht="15" customHeight="1" x14ac:dyDescent="0.25">
      <c r="A2007" s="112"/>
      <c r="B2007" s="116"/>
      <c r="C2007" s="19" t="s">
        <v>2243</v>
      </c>
      <c r="D2007" s="20" t="s">
        <v>6362</v>
      </c>
      <c r="E2007">
        <v>-21.701111000000001</v>
      </c>
      <c r="F2007" s="96">
        <v>-57.884999999999998</v>
      </c>
      <c r="G2007" t="s">
        <v>7848</v>
      </c>
      <c r="H2007" t="s">
        <v>7849</v>
      </c>
      <c r="I2007">
        <v>2018</v>
      </c>
    </row>
    <row r="2008" spans="1:9" ht="15" customHeight="1" x14ac:dyDescent="0.25">
      <c r="A2008" s="112"/>
      <c r="B2008" s="116"/>
      <c r="C2008" s="58" t="s">
        <v>6556</v>
      </c>
      <c r="D2008" t="s">
        <v>6362</v>
      </c>
      <c r="E2008">
        <v>-31.65</v>
      </c>
      <c r="F2008">
        <v>-52.55</v>
      </c>
      <c r="G2008" t="s">
        <v>7836</v>
      </c>
      <c r="H2008" t="s">
        <v>7837</v>
      </c>
      <c r="I2008">
        <v>2017</v>
      </c>
    </row>
    <row r="2009" spans="1:9" ht="15" customHeight="1" x14ac:dyDescent="0.25">
      <c r="A2009" s="112"/>
      <c r="B2009" s="116"/>
      <c r="C2009" s="58" t="s">
        <v>6555</v>
      </c>
      <c r="D2009" t="s">
        <v>6362</v>
      </c>
      <c r="E2009">
        <v>26.15</v>
      </c>
      <c r="F2009">
        <v>-97.983333000000002</v>
      </c>
      <c r="G2009" t="s">
        <v>7834</v>
      </c>
      <c r="H2009" t="s">
        <v>7835</v>
      </c>
      <c r="I2009">
        <v>2007</v>
      </c>
    </row>
    <row r="2010" spans="1:9" ht="15" customHeight="1" x14ac:dyDescent="0.25">
      <c r="A2010" s="112"/>
      <c r="B2010" s="116"/>
      <c r="C2010" s="19" t="s">
        <v>2244</v>
      </c>
      <c r="D2010" s="20" t="s">
        <v>6362</v>
      </c>
      <c r="E2010">
        <v>-21.701111000000001</v>
      </c>
      <c r="F2010" s="96">
        <v>-57.884999999999998</v>
      </c>
      <c r="G2010" t="s">
        <v>7848</v>
      </c>
      <c r="H2010" t="s">
        <v>7849</v>
      </c>
      <c r="I2010">
        <v>2018</v>
      </c>
    </row>
    <row r="2011" spans="1:9" ht="15" customHeight="1" x14ac:dyDescent="0.25">
      <c r="A2011" s="112"/>
      <c r="B2011" s="116"/>
      <c r="C2011" s="58" t="s">
        <v>6560</v>
      </c>
      <c r="D2011" t="s">
        <v>6362</v>
      </c>
      <c r="E2011">
        <v>26.15</v>
      </c>
      <c r="F2011">
        <v>-97.983333000000002</v>
      </c>
      <c r="G2011" t="s">
        <v>7834</v>
      </c>
      <c r="H2011" t="s">
        <v>7835</v>
      </c>
      <c r="I2011">
        <v>2007</v>
      </c>
    </row>
    <row r="2012" spans="1:9" ht="15" customHeight="1" x14ac:dyDescent="0.25">
      <c r="A2012" s="112"/>
      <c r="B2012" s="116"/>
      <c r="C2012" s="58" t="s">
        <v>6559</v>
      </c>
      <c r="D2012" t="s">
        <v>6362</v>
      </c>
      <c r="E2012">
        <v>26.15</v>
      </c>
      <c r="F2012">
        <v>-97.983333000000002</v>
      </c>
      <c r="G2012" t="s">
        <v>7834</v>
      </c>
      <c r="H2012" t="s">
        <v>7835</v>
      </c>
      <c r="I2012">
        <v>2007</v>
      </c>
    </row>
    <row r="2013" spans="1:9" ht="15" customHeight="1" x14ac:dyDescent="0.25">
      <c r="A2013" s="112"/>
      <c r="B2013" s="116"/>
      <c r="C2013" s="58" t="s">
        <v>6558</v>
      </c>
      <c r="D2013" t="s">
        <v>6362</v>
      </c>
      <c r="E2013">
        <v>26.15</v>
      </c>
      <c r="F2013">
        <v>-97.983333000000002</v>
      </c>
      <c r="G2013" t="s">
        <v>7834</v>
      </c>
      <c r="H2013" t="s">
        <v>7835</v>
      </c>
      <c r="I2013">
        <v>2007</v>
      </c>
    </row>
    <row r="2014" spans="1:9" ht="15" customHeight="1" x14ac:dyDescent="0.25">
      <c r="A2014" s="112"/>
      <c r="B2014" s="116"/>
      <c r="C2014" s="58" t="s">
        <v>6557</v>
      </c>
      <c r="D2014" t="s">
        <v>6362</v>
      </c>
      <c r="E2014">
        <v>26.15</v>
      </c>
      <c r="F2014">
        <v>-97.983333000000002</v>
      </c>
      <c r="G2014" t="s">
        <v>7834</v>
      </c>
      <c r="H2014" t="s">
        <v>7835</v>
      </c>
      <c r="I2014">
        <v>2007</v>
      </c>
    </row>
    <row r="2015" spans="1:9" ht="15" customHeight="1" x14ac:dyDescent="0.25">
      <c r="A2015" s="112"/>
      <c r="B2015" s="116"/>
      <c r="C2015" s="19" t="s">
        <v>3376</v>
      </c>
      <c r="D2015" s="20" t="s">
        <v>6362</v>
      </c>
      <c r="E2015">
        <v>26.15</v>
      </c>
      <c r="F2015">
        <v>-97.983333000000002</v>
      </c>
      <c r="G2015" t="s">
        <v>7834</v>
      </c>
      <c r="H2015" t="s">
        <v>7835</v>
      </c>
      <c r="I2015">
        <v>2007</v>
      </c>
    </row>
    <row r="2016" spans="1:9" ht="15" customHeight="1" x14ac:dyDescent="0.25">
      <c r="A2016" s="112"/>
      <c r="B2016" s="116"/>
      <c r="C2016" s="58" t="s">
        <v>6567</v>
      </c>
      <c r="D2016" t="s">
        <v>6362</v>
      </c>
      <c r="E2016">
        <v>26.15</v>
      </c>
      <c r="F2016">
        <v>-97.983333000000002</v>
      </c>
      <c r="G2016" t="s">
        <v>7834</v>
      </c>
      <c r="H2016" t="s">
        <v>7835</v>
      </c>
      <c r="I2016">
        <v>2007</v>
      </c>
    </row>
    <row r="2017" spans="1:9" ht="15" customHeight="1" x14ac:dyDescent="0.25">
      <c r="A2017" s="112"/>
      <c r="B2017" s="116"/>
      <c r="C2017" s="58" t="s">
        <v>6566</v>
      </c>
      <c r="D2017" t="s">
        <v>6362</v>
      </c>
      <c r="E2017">
        <v>26.15</v>
      </c>
      <c r="F2017">
        <v>-97.983333000000002</v>
      </c>
      <c r="G2017" t="s">
        <v>7834</v>
      </c>
      <c r="H2017" t="s">
        <v>7835</v>
      </c>
      <c r="I2017">
        <v>2007</v>
      </c>
    </row>
    <row r="2018" spans="1:9" ht="15" customHeight="1" x14ac:dyDescent="0.25">
      <c r="A2018" s="112"/>
      <c r="B2018" s="116"/>
      <c r="C2018" s="58" t="s">
        <v>6565</v>
      </c>
      <c r="D2018" t="s">
        <v>6362</v>
      </c>
      <c r="E2018">
        <v>26.15</v>
      </c>
      <c r="F2018">
        <v>-97.983333000000002</v>
      </c>
      <c r="G2018" t="s">
        <v>7834</v>
      </c>
      <c r="H2018" t="s">
        <v>7835</v>
      </c>
      <c r="I2018">
        <v>2007</v>
      </c>
    </row>
    <row r="2019" spans="1:9" ht="15" customHeight="1" x14ac:dyDescent="0.25">
      <c r="A2019" s="112"/>
      <c r="B2019" s="116"/>
      <c r="C2019" s="58" t="s">
        <v>6564</v>
      </c>
      <c r="D2019" t="s">
        <v>6362</v>
      </c>
      <c r="E2019">
        <v>26.15</v>
      </c>
      <c r="F2019">
        <v>-97.983333000000002</v>
      </c>
      <c r="G2019" t="s">
        <v>7834</v>
      </c>
      <c r="H2019" t="s">
        <v>7835</v>
      </c>
      <c r="I2019">
        <v>2007</v>
      </c>
    </row>
    <row r="2020" spans="1:9" ht="15" customHeight="1" x14ac:dyDescent="0.25">
      <c r="A2020" s="112"/>
      <c r="B2020" s="116"/>
      <c r="C2020" s="58" t="s">
        <v>6563</v>
      </c>
      <c r="D2020" t="s">
        <v>6362</v>
      </c>
      <c r="E2020">
        <v>26.15</v>
      </c>
      <c r="F2020">
        <v>-97.983333000000002</v>
      </c>
      <c r="G2020" t="s">
        <v>7834</v>
      </c>
      <c r="H2020" t="s">
        <v>7835</v>
      </c>
      <c r="I2020">
        <v>2007</v>
      </c>
    </row>
    <row r="2021" spans="1:9" ht="15" customHeight="1" x14ac:dyDescent="0.25">
      <c r="A2021" s="112"/>
      <c r="B2021" s="116"/>
      <c r="C2021" s="58" t="s">
        <v>6562</v>
      </c>
      <c r="D2021" t="s">
        <v>6362</v>
      </c>
      <c r="E2021">
        <v>26.15</v>
      </c>
      <c r="F2021">
        <v>-97.983333000000002</v>
      </c>
      <c r="G2021" t="s">
        <v>7834</v>
      </c>
      <c r="H2021" t="s">
        <v>7835</v>
      </c>
      <c r="I2021">
        <v>2007</v>
      </c>
    </row>
    <row r="2022" spans="1:9" ht="15" customHeight="1" x14ac:dyDescent="0.25">
      <c r="A2022" s="112"/>
      <c r="B2022" s="116"/>
      <c r="C2022" s="58" t="s">
        <v>6561</v>
      </c>
      <c r="D2022" t="s">
        <v>6362</v>
      </c>
      <c r="E2022">
        <v>26.15</v>
      </c>
      <c r="F2022">
        <v>-97.983333000000002</v>
      </c>
      <c r="G2022" t="s">
        <v>7834</v>
      </c>
      <c r="H2022" t="s">
        <v>7835</v>
      </c>
      <c r="I2022">
        <v>2007</v>
      </c>
    </row>
    <row r="2023" spans="1:9" ht="15" customHeight="1" x14ac:dyDescent="0.25">
      <c r="A2023" s="112"/>
      <c r="B2023" s="116"/>
      <c r="C2023" s="58" t="s">
        <v>7068</v>
      </c>
      <c r="D2023" s="20" t="s">
        <v>6362</v>
      </c>
      <c r="E2023">
        <v>-32.533332999999999</v>
      </c>
      <c r="F2023">
        <v>-68.95</v>
      </c>
      <c r="G2023" t="s">
        <v>7953</v>
      </c>
      <c r="H2023" t="s">
        <v>7946</v>
      </c>
      <c r="I2023">
        <v>2012</v>
      </c>
    </row>
    <row r="2024" spans="1:9" ht="15" customHeight="1" x14ac:dyDescent="0.25">
      <c r="A2024" s="112"/>
      <c r="B2024" s="116"/>
      <c r="C2024" s="19" t="s">
        <v>1948</v>
      </c>
      <c r="D2024" s="20" t="s">
        <v>6362</v>
      </c>
      <c r="E2024">
        <v>-34.166666999999997</v>
      </c>
      <c r="F2024">
        <v>-71.183333000000005</v>
      </c>
      <c r="G2024" t="s">
        <v>8207</v>
      </c>
      <c r="H2024" t="s">
        <v>8069</v>
      </c>
      <c r="I2024">
        <v>2010</v>
      </c>
    </row>
    <row r="2025" spans="1:9" ht="15" customHeight="1" x14ac:dyDescent="0.25">
      <c r="A2025" s="112"/>
      <c r="B2025" s="116"/>
      <c r="C2025" s="19" t="s">
        <v>2250</v>
      </c>
      <c r="D2025" s="20" t="s">
        <v>6362</v>
      </c>
      <c r="E2025">
        <v>-21.701111000000001</v>
      </c>
      <c r="F2025" s="96">
        <v>-57.884999999999998</v>
      </c>
      <c r="G2025" t="s">
        <v>7848</v>
      </c>
      <c r="H2025" t="s">
        <v>7849</v>
      </c>
      <c r="I2025">
        <v>2018</v>
      </c>
    </row>
    <row r="2026" spans="1:9" ht="15" customHeight="1" x14ac:dyDescent="0.25">
      <c r="A2026" s="112"/>
      <c r="B2026" s="116"/>
      <c r="C2026" s="19" t="s">
        <v>1949</v>
      </c>
      <c r="D2026" s="20" t="s">
        <v>6362</v>
      </c>
      <c r="E2026">
        <v>-24.866389000000002</v>
      </c>
      <c r="F2026">
        <v>-65.365832999999995</v>
      </c>
      <c r="G2026" t="s">
        <v>8208</v>
      </c>
      <c r="H2026" t="s">
        <v>8038</v>
      </c>
      <c r="I2026">
        <v>2011</v>
      </c>
    </row>
    <row r="2027" spans="1:9" ht="15" customHeight="1" x14ac:dyDescent="0.25">
      <c r="A2027" s="112"/>
      <c r="B2027" s="116"/>
      <c r="C2027" s="58" t="s">
        <v>6569</v>
      </c>
      <c r="D2027" t="s">
        <v>6362</v>
      </c>
      <c r="E2027">
        <v>26.15</v>
      </c>
      <c r="F2027">
        <v>-97.983333000000002</v>
      </c>
      <c r="G2027" t="s">
        <v>7834</v>
      </c>
      <c r="H2027" t="s">
        <v>7835</v>
      </c>
      <c r="I2027">
        <v>2007</v>
      </c>
    </row>
    <row r="2028" spans="1:9" ht="15" customHeight="1" x14ac:dyDescent="0.25">
      <c r="A2028" s="112"/>
      <c r="B2028" s="116"/>
      <c r="C2028" s="19" t="s">
        <v>1950</v>
      </c>
      <c r="D2028" s="20" t="s">
        <v>6362</v>
      </c>
      <c r="E2028">
        <v>32.6</v>
      </c>
      <c r="F2028">
        <v>-111.233333</v>
      </c>
      <c r="G2028" t="s">
        <v>8209</v>
      </c>
      <c r="H2028" t="s">
        <v>7873</v>
      </c>
      <c r="I2028">
        <v>2005</v>
      </c>
    </row>
    <row r="2029" spans="1:9" ht="15" customHeight="1" x14ac:dyDescent="0.25">
      <c r="A2029" s="112"/>
      <c r="B2029" s="116"/>
      <c r="C2029" s="58" t="s">
        <v>6570</v>
      </c>
      <c r="D2029" t="s">
        <v>6362</v>
      </c>
      <c r="E2029">
        <v>26.15</v>
      </c>
      <c r="F2029">
        <v>-97.983333000000002</v>
      </c>
      <c r="G2029" t="s">
        <v>7834</v>
      </c>
      <c r="H2029" t="s">
        <v>7835</v>
      </c>
      <c r="I2029">
        <v>2007</v>
      </c>
    </row>
    <row r="2030" spans="1:9" ht="15" customHeight="1" x14ac:dyDescent="0.25">
      <c r="A2030" s="112"/>
      <c r="B2030" s="116"/>
      <c r="C2030" s="19" t="s">
        <v>1951</v>
      </c>
      <c r="D2030" s="20" t="s">
        <v>6362</v>
      </c>
      <c r="E2030">
        <v>31.9</v>
      </c>
      <c r="F2030">
        <v>-110.88333299999999</v>
      </c>
      <c r="G2030" t="s">
        <v>8209</v>
      </c>
      <c r="H2030" t="s">
        <v>7873</v>
      </c>
      <c r="I2030">
        <v>2005</v>
      </c>
    </row>
    <row r="2031" spans="1:9" ht="15" customHeight="1" x14ac:dyDescent="0.25">
      <c r="A2031" s="112"/>
      <c r="B2031" s="116"/>
      <c r="C2031" s="19" t="s">
        <v>6568</v>
      </c>
      <c r="D2031" s="20" t="s">
        <v>6362</v>
      </c>
      <c r="E2031">
        <v>-21.701111000000001</v>
      </c>
      <c r="F2031" s="96">
        <v>-57.884999999999998</v>
      </c>
      <c r="G2031" t="s">
        <v>7848</v>
      </c>
      <c r="H2031" t="s">
        <v>7849</v>
      </c>
      <c r="I2031">
        <v>2018</v>
      </c>
    </row>
    <row r="2032" spans="1:9" ht="15" customHeight="1" x14ac:dyDescent="0.25">
      <c r="A2032" s="112"/>
      <c r="B2032" s="116"/>
      <c r="C2032" s="19" t="s">
        <v>2253</v>
      </c>
      <c r="D2032" s="20" t="s">
        <v>6362</v>
      </c>
      <c r="E2032">
        <v>-21.701111000000001</v>
      </c>
      <c r="F2032" s="96">
        <v>-57.884999999999998</v>
      </c>
      <c r="G2032" t="s">
        <v>7848</v>
      </c>
      <c r="H2032" t="s">
        <v>7849</v>
      </c>
      <c r="I2032">
        <v>2018</v>
      </c>
    </row>
    <row r="2033" spans="1:9" ht="15" customHeight="1" x14ac:dyDescent="0.25">
      <c r="A2033" s="112"/>
      <c r="B2033" s="116"/>
      <c r="C2033" s="58" t="s">
        <v>6571</v>
      </c>
      <c r="D2033" t="s">
        <v>6362</v>
      </c>
      <c r="E2033">
        <v>26.15</v>
      </c>
      <c r="F2033">
        <v>-97.983333000000002</v>
      </c>
      <c r="G2033" t="s">
        <v>7834</v>
      </c>
      <c r="H2033" t="s">
        <v>7835</v>
      </c>
      <c r="I2033">
        <v>2007</v>
      </c>
    </row>
    <row r="2034" spans="1:9" ht="15" customHeight="1" x14ac:dyDescent="0.25">
      <c r="A2034" s="112"/>
      <c r="B2034" s="116"/>
      <c r="C2034" s="19" t="s">
        <v>5252</v>
      </c>
      <c r="D2034" s="20" t="s">
        <v>6362</v>
      </c>
      <c r="E2034">
        <v>-0.78333299999999995</v>
      </c>
      <c r="F2034">
        <v>-91.066666999999995</v>
      </c>
      <c r="G2034" t="s">
        <v>8025</v>
      </c>
      <c r="H2034" t="s">
        <v>7820</v>
      </c>
      <c r="I2034">
        <v>2012</v>
      </c>
    </row>
    <row r="2035" spans="1:9" ht="15" customHeight="1" x14ac:dyDescent="0.25">
      <c r="A2035" s="112"/>
      <c r="B2035" s="116"/>
      <c r="C2035" s="19" t="s">
        <v>7053</v>
      </c>
      <c r="D2035" s="20" t="s">
        <v>6362</v>
      </c>
      <c r="E2035">
        <v>-24.2</v>
      </c>
      <c r="F2035">
        <v>-48.433332999999998</v>
      </c>
      <c r="G2035" t="s">
        <v>7858</v>
      </c>
      <c r="H2035" t="s">
        <v>7835</v>
      </c>
      <c r="I2035">
        <v>2010</v>
      </c>
    </row>
    <row r="2036" spans="1:9" ht="15" customHeight="1" x14ac:dyDescent="0.25">
      <c r="A2036" s="112"/>
      <c r="B2036" s="116"/>
      <c r="C2036" s="58" t="s">
        <v>6575</v>
      </c>
      <c r="D2036" t="s">
        <v>6362</v>
      </c>
      <c r="E2036">
        <v>26.15</v>
      </c>
      <c r="F2036">
        <v>-97.983333000000002</v>
      </c>
      <c r="G2036" t="s">
        <v>7834</v>
      </c>
      <c r="H2036" t="s">
        <v>7835</v>
      </c>
      <c r="I2036">
        <v>2007</v>
      </c>
    </row>
    <row r="2037" spans="1:9" ht="15" customHeight="1" x14ac:dyDescent="0.25">
      <c r="A2037" s="112"/>
      <c r="B2037" s="116"/>
      <c r="C2037" s="58" t="s">
        <v>6574</v>
      </c>
      <c r="D2037" t="s">
        <v>6362</v>
      </c>
      <c r="E2037">
        <v>26.15</v>
      </c>
      <c r="F2037">
        <v>-97.983333000000002</v>
      </c>
      <c r="G2037" t="s">
        <v>7834</v>
      </c>
      <c r="H2037" t="s">
        <v>7835</v>
      </c>
      <c r="I2037">
        <v>2007</v>
      </c>
    </row>
    <row r="2038" spans="1:9" ht="15" customHeight="1" x14ac:dyDescent="0.25">
      <c r="A2038" s="112"/>
      <c r="B2038" s="116"/>
      <c r="C2038" s="58" t="s">
        <v>6573</v>
      </c>
      <c r="D2038" t="s">
        <v>6362</v>
      </c>
      <c r="E2038">
        <v>26.15</v>
      </c>
      <c r="F2038">
        <v>-97.983333000000002</v>
      </c>
      <c r="G2038" t="s">
        <v>7834</v>
      </c>
      <c r="H2038" t="s">
        <v>7835</v>
      </c>
      <c r="I2038">
        <v>2007</v>
      </c>
    </row>
    <row r="2039" spans="1:9" ht="15" customHeight="1" x14ac:dyDescent="0.25">
      <c r="A2039" s="112"/>
      <c r="B2039" s="116"/>
      <c r="C2039" s="58" t="s">
        <v>6572</v>
      </c>
      <c r="D2039" t="s">
        <v>6362</v>
      </c>
      <c r="E2039">
        <v>26.15</v>
      </c>
      <c r="F2039">
        <v>-97.983333000000002</v>
      </c>
      <c r="G2039" t="s">
        <v>7834</v>
      </c>
      <c r="H2039" t="s">
        <v>7835</v>
      </c>
      <c r="I2039">
        <v>2007</v>
      </c>
    </row>
    <row r="2040" spans="1:9" ht="15" customHeight="1" x14ac:dyDescent="0.25">
      <c r="A2040" s="112"/>
      <c r="B2040" s="116"/>
      <c r="C2040" s="19" t="s">
        <v>1952</v>
      </c>
      <c r="D2040" s="20" t="s">
        <v>6362</v>
      </c>
      <c r="E2040">
        <v>17.952777999999999</v>
      </c>
      <c r="F2040">
        <v>-66.831111000000007</v>
      </c>
      <c r="G2040" t="s">
        <v>8210</v>
      </c>
      <c r="H2040" t="s">
        <v>7826</v>
      </c>
      <c r="I2040">
        <v>2011</v>
      </c>
    </row>
    <row r="2041" spans="1:9" ht="15" customHeight="1" x14ac:dyDescent="0.25">
      <c r="A2041" s="112"/>
      <c r="B2041" s="116"/>
      <c r="C2041" s="58" t="s">
        <v>6577</v>
      </c>
      <c r="D2041" t="s">
        <v>6362</v>
      </c>
      <c r="E2041">
        <v>26.15</v>
      </c>
      <c r="F2041">
        <v>-97.983333000000002</v>
      </c>
      <c r="G2041" t="s">
        <v>7834</v>
      </c>
      <c r="H2041" t="s">
        <v>7835</v>
      </c>
      <c r="I2041">
        <v>2007</v>
      </c>
    </row>
    <row r="2042" spans="1:9" ht="15" customHeight="1" x14ac:dyDescent="0.25">
      <c r="A2042" s="112"/>
      <c r="B2042" s="116"/>
      <c r="C2042" s="58" t="s">
        <v>6576</v>
      </c>
      <c r="D2042" t="s">
        <v>6362</v>
      </c>
      <c r="E2042">
        <v>-31.65</v>
      </c>
      <c r="F2042">
        <v>-52.55</v>
      </c>
      <c r="G2042" t="s">
        <v>7836</v>
      </c>
      <c r="H2042" t="s">
        <v>7837</v>
      </c>
      <c r="I2042">
        <v>2017</v>
      </c>
    </row>
    <row r="2043" spans="1:9" ht="15" customHeight="1" x14ac:dyDescent="0.25">
      <c r="A2043" s="112"/>
      <c r="B2043" s="116"/>
      <c r="C2043" s="19" t="s">
        <v>744</v>
      </c>
      <c r="D2043" s="20" t="s">
        <v>6362</v>
      </c>
      <c r="E2043">
        <v>19.503402000000001</v>
      </c>
      <c r="F2043">
        <v>-105.046611</v>
      </c>
      <c r="G2043" t="s">
        <v>7850</v>
      </c>
      <c r="H2043" t="s">
        <v>7851</v>
      </c>
      <c r="I2043">
        <v>1990</v>
      </c>
    </row>
    <row r="2044" spans="1:9" ht="15" customHeight="1" x14ac:dyDescent="0.25">
      <c r="A2044" s="112"/>
      <c r="B2044" s="116"/>
      <c r="C2044" s="19" t="s">
        <v>2265</v>
      </c>
      <c r="D2044" s="20" t="s">
        <v>6362</v>
      </c>
      <c r="E2044">
        <v>-21.701111000000001</v>
      </c>
      <c r="F2044" s="96">
        <v>-57.884999999999998</v>
      </c>
      <c r="G2044" t="s">
        <v>7848</v>
      </c>
      <c r="H2044" t="s">
        <v>7849</v>
      </c>
      <c r="I2044">
        <v>2018</v>
      </c>
    </row>
    <row r="2045" spans="1:9" ht="15" customHeight="1" x14ac:dyDescent="0.25">
      <c r="A2045" s="112"/>
      <c r="B2045" s="116"/>
      <c r="C2045" s="19" t="s">
        <v>5982</v>
      </c>
      <c r="D2045" s="20" t="s">
        <v>6363</v>
      </c>
      <c r="E2045">
        <v>-33.000000999999997</v>
      </c>
      <c r="F2045">
        <v>-69.283332999999999</v>
      </c>
      <c r="G2045" t="s">
        <v>7969</v>
      </c>
      <c r="H2045" t="s">
        <v>7970</v>
      </c>
      <c r="I2045">
        <v>2002</v>
      </c>
    </row>
    <row r="2046" spans="1:9" ht="15" customHeight="1" x14ac:dyDescent="0.25">
      <c r="A2046" s="112"/>
      <c r="B2046" s="116"/>
      <c r="C2046" s="19" t="s">
        <v>2882</v>
      </c>
      <c r="D2046" s="20" t="s">
        <v>6362</v>
      </c>
      <c r="E2046">
        <v>-0.61666699999999997</v>
      </c>
      <c r="F2046">
        <v>-90.3</v>
      </c>
      <c r="G2046" t="s">
        <v>7823</v>
      </c>
      <c r="H2046" t="s">
        <v>7814</v>
      </c>
      <c r="I2046">
        <v>1987</v>
      </c>
    </row>
    <row r="2047" spans="1:9" ht="15" customHeight="1" x14ac:dyDescent="0.25">
      <c r="A2047" s="112"/>
      <c r="B2047" s="116"/>
      <c r="C2047" s="58" t="s">
        <v>6578</v>
      </c>
      <c r="D2047" t="s">
        <v>6362</v>
      </c>
      <c r="E2047">
        <v>26.15</v>
      </c>
      <c r="F2047">
        <v>-97.983333000000002</v>
      </c>
      <c r="G2047" t="s">
        <v>7834</v>
      </c>
      <c r="H2047" t="s">
        <v>7835</v>
      </c>
      <c r="I2047">
        <v>2007</v>
      </c>
    </row>
    <row r="2048" spans="1:9" ht="15" customHeight="1" x14ac:dyDescent="0.25">
      <c r="A2048" s="112"/>
      <c r="B2048" s="116"/>
      <c r="C2048" s="19" t="s">
        <v>745</v>
      </c>
      <c r="D2048" s="20" t="s">
        <v>6362</v>
      </c>
      <c r="E2048">
        <v>19.503402000000001</v>
      </c>
      <c r="F2048">
        <v>-105.046611</v>
      </c>
      <c r="G2048" t="s">
        <v>7850</v>
      </c>
      <c r="H2048" t="s">
        <v>7851</v>
      </c>
      <c r="I2048">
        <v>1990</v>
      </c>
    </row>
    <row r="2049" spans="1:9" ht="15" customHeight="1" x14ac:dyDescent="0.25">
      <c r="A2049" s="112"/>
      <c r="B2049" s="116"/>
      <c r="C2049" s="19" t="s">
        <v>746</v>
      </c>
      <c r="D2049" s="20" t="s">
        <v>6362</v>
      </c>
      <c r="E2049">
        <v>31.1</v>
      </c>
      <c r="F2049">
        <v>30.933333000000001</v>
      </c>
      <c r="G2049" t="s">
        <v>7908</v>
      </c>
      <c r="H2049" t="s">
        <v>7909</v>
      </c>
      <c r="I2049">
        <v>2019</v>
      </c>
    </row>
    <row r="2050" spans="1:9" ht="15" customHeight="1" x14ac:dyDescent="0.25">
      <c r="A2050" s="112"/>
      <c r="B2050" s="116"/>
      <c r="C2050" s="58" t="s">
        <v>6579</v>
      </c>
      <c r="D2050" t="s">
        <v>6362</v>
      </c>
      <c r="E2050">
        <v>26.15</v>
      </c>
      <c r="F2050">
        <v>-97.983333000000002</v>
      </c>
      <c r="G2050" t="s">
        <v>7834</v>
      </c>
      <c r="H2050" t="s">
        <v>7835</v>
      </c>
      <c r="I2050">
        <v>2007</v>
      </c>
    </row>
    <row r="2051" spans="1:9" ht="15" customHeight="1" x14ac:dyDescent="0.25">
      <c r="A2051" s="112"/>
      <c r="B2051" s="116"/>
      <c r="C2051" s="19" t="s">
        <v>5253</v>
      </c>
      <c r="D2051" s="20" t="s">
        <v>6362</v>
      </c>
      <c r="E2051">
        <v>-0.78333299999999995</v>
      </c>
      <c r="F2051">
        <v>-91.066666999999995</v>
      </c>
      <c r="G2051" t="s">
        <v>8025</v>
      </c>
      <c r="H2051" t="s">
        <v>7820</v>
      </c>
      <c r="I2051">
        <v>2012</v>
      </c>
    </row>
    <row r="2052" spans="1:9" ht="15" customHeight="1" x14ac:dyDescent="0.25">
      <c r="A2052" s="112"/>
      <c r="B2052" s="116"/>
      <c r="C2052" s="19" t="s">
        <v>3766</v>
      </c>
      <c r="D2052" s="20" t="s">
        <v>6362</v>
      </c>
      <c r="E2052">
        <v>36.950000000000003</v>
      </c>
      <c r="F2052">
        <v>-92.933333000000005</v>
      </c>
      <c r="G2052" t="s">
        <v>8010</v>
      </c>
      <c r="H2052" t="s">
        <v>7830</v>
      </c>
      <c r="I2052">
        <v>2012</v>
      </c>
    </row>
    <row r="2053" spans="1:9" ht="15" customHeight="1" x14ac:dyDescent="0.25">
      <c r="A2053" s="112"/>
      <c r="B2053" s="116"/>
      <c r="C2053" s="19" t="s">
        <v>3377</v>
      </c>
      <c r="D2053" s="20" t="s">
        <v>6362</v>
      </c>
      <c r="E2053">
        <v>26.15</v>
      </c>
      <c r="F2053">
        <v>-97.983333000000002</v>
      </c>
      <c r="G2053" t="s">
        <v>7834</v>
      </c>
      <c r="H2053" t="s">
        <v>7835</v>
      </c>
      <c r="I2053">
        <v>2007</v>
      </c>
    </row>
    <row r="2054" spans="1:9" ht="15" customHeight="1" x14ac:dyDescent="0.25">
      <c r="A2054" s="112"/>
      <c r="B2054" s="116"/>
      <c r="C2054" s="58" t="s">
        <v>6580</v>
      </c>
      <c r="D2054" t="s">
        <v>6362</v>
      </c>
      <c r="E2054">
        <v>26.15</v>
      </c>
      <c r="F2054">
        <v>-97.983333000000002</v>
      </c>
      <c r="G2054" t="s">
        <v>7834</v>
      </c>
      <c r="H2054" t="s">
        <v>7835</v>
      </c>
      <c r="I2054">
        <v>2007</v>
      </c>
    </row>
    <row r="2055" spans="1:9" ht="15" customHeight="1" x14ac:dyDescent="0.25">
      <c r="A2055" s="112"/>
      <c r="B2055" s="116"/>
      <c r="C2055" s="19" t="s">
        <v>747</v>
      </c>
      <c r="D2055" s="20" t="s">
        <v>6363</v>
      </c>
      <c r="E2055">
        <v>-30.333333</v>
      </c>
      <c r="F2055">
        <v>-50.833333000000003</v>
      </c>
      <c r="G2055" t="s">
        <v>7932</v>
      </c>
      <c r="H2055" t="s">
        <v>7853</v>
      </c>
      <c r="I2055">
        <v>2008</v>
      </c>
    </row>
    <row r="2056" spans="1:9" ht="15" customHeight="1" x14ac:dyDescent="0.25">
      <c r="A2056" s="112"/>
      <c r="B2056" s="116"/>
      <c r="C2056" s="19" t="s">
        <v>748</v>
      </c>
      <c r="D2056" s="20" t="s">
        <v>6362</v>
      </c>
      <c r="E2056">
        <v>-26.833333</v>
      </c>
      <c r="F2056">
        <v>-65.333332999999996</v>
      </c>
      <c r="G2056" t="s">
        <v>7857</v>
      </c>
      <c r="H2056" t="s">
        <v>7830</v>
      </c>
      <c r="I2056">
        <v>1994</v>
      </c>
    </row>
    <row r="2057" spans="1:9" ht="15" customHeight="1" x14ac:dyDescent="0.25">
      <c r="A2057" s="112"/>
      <c r="B2057" s="116"/>
      <c r="C2057" s="58" t="s">
        <v>6581</v>
      </c>
      <c r="D2057" t="s">
        <v>6362</v>
      </c>
      <c r="E2057">
        <v>26.15</v>
      </c>
      <c r="F2057">
        <v>-97.983333000000002</v>
      </c>
      <c r="G2057" t="s">
        <v>7834</v>
      </c>
      <c r="H2057" t="s">
        <v>7835</v>
      </c>
      <c r="I2057">
        <v>2007</v>
      </c>
    </row>
    <row r="2058" spans="1:9" ht="15" customHeight="1" x14ac:dyDescent="0.25">
      <c r="A2058" s="112"/>
      <c r="B2058" s="116"/>
      <c r="C2058" s="19" t="s">
        <v>2926</v>
      </c>
      <c r="D2058" s="20" t="s">
        <v>6362</v>
      </c>
      <c r="E2058">
        <v>-32.533332999999999</v>
      </c>
      <c r="F2058">
        <v>-68.95</v>
      </c>
      <c r="G2058" t="s">
        <v>7953</v>
      </c>
      <c r="H2058" t="s">
        <v>7946</v>
      </c>
      <c r="I2058">
        <v>2012</v>
      </c>
    </row>
    <row r="2059" spans="1:9" ht="15" customHeight="1" x14ac:dyDescent="0.25">
      <c r="A2059" s="112"/>
      <c r="B2059" s="116"/>
      <c r="C2059" s="58" t="s">
        <v>6582</v>
      </c>
      <c r="D2059" t="s">
        <v>6362</v>
      </c>
      <c r="E2059">
        <v>26.15</v>
      </c>
      <c r="F2059">
        <v>-97.983333000000002</v>
      </c>
      <c r="G2059" t="s">
        <v>7834</v>
      </c>
      <c r="H2059" t="s">
        <v>7835</v>
      </c>
      <c r="I2059">
        <v>2007</v>
      </c>
    </row>
    <row r="2060" spans="1:9" ht="15" customHeight="1" x14ac:dyDescent="0.25">
      <c r="A2060" s="112"/>
      <c r="B2060" s="116"/>
      <c r="C2060" s="19" t="s">
        <v>1953</v>
      </c>
      <c r="D2060" s="20" t="s">
        <v>6362</v>
      </c>
      <c r="E2060">
        <v>19.503402000000001</v>
      </c>
      <c r="F2060">
        <v>-105.046611</v>
      </c>
      <c r="G2060" t="s">
        <v>8211</v>
      </c>
      <c r="H2060" t="s">
        <v>7814</v>
      </c>
      <c r="I2060">
        <v>2004</v>
      </c>
    </row>
    <row r="2061" spans="1:9" ht="15" customHeight="1" x14ac:dyDescent="0.25">
      <c r="A2061" s="112"/>
      <c r="B2061" s="116"/>
      <c r="C2061" s="19" t="s">
        <v>749</v>
      </c>
      <c r="D2061" s="20" t="s">
        <v>6362</v>
      </c>
      <c r="E2061">
        <v>-22.8</v>
      </c>
      <c r="F2061">
        <v>-47.033332999999999</v>
      </c>
      <c r="G2061" t="s">
        <v>7865</v>
      </c>
      <c r="H2061" t="s">
        <v>7866</v>
      </c>
      <c r="I2061">
        <v>2006</v>
      </c>
    </row>
    <row r="2062" spans="1:9" ht="15" customHeight="1" x14ac:dyDescent="0.25">
      <c r="A2062" s="112"/>
      <c r="B2062" s="116"/>
      <c r="C2062" s="19" t="s">
        <v>5254</v>
      </c>
      <c r="D2062" s="20" t="s">
        <v>6362</v>
      </c>
      <c r="E2062">
        <v>-10.793611</v>
      </c>
      <c r="F2062">
        <v>-42.823611</v>
      </c>
      <c r="G2062" t="s">
        <v>8141</v>
      </c>
      <c r="H2062" t="s">
        <v>7866</v>
      </c>
      <c r="I2062">
        <v>2008</v>
      </c>
    </row>
    <row r="2063" spans="1:9" ht="15" customHeight="1" x14ac:dyDescent="0.25">
      <c r="A2063" s="112"/>
      <c r="B2063" s="116"/>
      <c r="C2063" s="58" t="s">
        <v>6583</v>
      </c>
      <c r="D2063" t="s">
        <v>6363</v>
      </c>
      <c r="E2063">
        <v>-31.65</v>
      </c>
      <c r="F2063">
        <v>-52.55</v>
      </c>
      <c r="G2063" t="s">
        <v>7836</v>
      </c>
      <c r="H2063" t="s">
        <v>7837</v>
      </c>
      <c r="I2063">
        <v>2017</v>
      </c>
    </row>
    <row r="2064" spans="1:9" ht="15" customHeight="1" x14ac:dyDescent="0.25">
      <c r="A2064" s="112"/>
      <c r="B2064" s="116"/>
      <c r="C2064" s="19" t="s">
        <v>2268</v>
      </c>
      <c r="D2064" s="20" t="s">
        <v>6362</v>
      </c>
      <c r="E2064">
        <v>-21.701111000000001</v>
      </c>
      <c r="F2064" s="96">
        <v>-57.884999999999998</v>
      </c>
      <c r="G2064" t="s">
        <v>7848</v>
      </c>
      <c r="H2064" t="s">
        <v>7849</v>
      </c>
      <c r="I2064">
        <v>2018</v>
      </c>
    </row>
    <row r="2065" spans="1:9" ht="15" customHeight="1" x14ac:dyDescent="0.25">
      <c r="A2065" s="112"/>
      <c r="B2065" s="116"/>
      <c r="C2065" s="58" t="s">
        <v>6593</v>
      </c>
      <c r="D2065" t="s">
        <v>6362</v>
      </c>
      <c r="E2065">
        <v>26.15</v>
      </c>
      <c r="F2065">
        <v>-97.983333000000002</v>
      </c>
      <c r="G2065" t="s">
        <v>7834</v>
      </c>
      <c r="H2065" t="s">
        <v>7835</v>
      </c>
      <c r="I2065">
        <v>2007</v>
      </c>
    </row>
    <row r="2066" spans="1:9" ht="15" customHeight="1" x14ac:dyDescent="0.25">
      <c r="A2066" s="112"/>
      <c r="B2066" s="116"/>
      <c r="C2066" s="19" t="s">
        <v>5255</v>
      </c>
      <c r="D2066" s="20" t="s">
        <v>6362</v>
      </c>
      <c r="E2066">
        <v>-10.793611</v>
      </c>
      <c r="F2066">
        <v>-42.823611</v>
      </c>
      <c r="G2066" t="s">
        <v>8141</v>
      </c>
      <c r="H2066" t="s">
        <v>7866</v>
      </c>
      <c r="I2066">
        <v>2008</v>
      </c>
    </row>
    <row r="2067" spans="1:9" ht="15" customHeight="1" x14ac:dyDescent="0.25">
      <c r="A2067" s="112"/>
      <c r="B2067" s="116"/>
      <c r="C2067" s="19" t="s">
        <v>1954</v>
      </c>
      <c r="D2067" s="20" t="s">
        <v>6362</v>
      </c>
      <c r="E2067">
        <v>11.933332999999999</v>
      </c>
      <c r="F2067">
        <v>-69.933333000000005</v>
      </c>
      <c r="G2067" t="s">
        <v>8212</v>
      </c>
      <c r="H2067" t="s">
        <v>7814</v>
      </c>
      <c r="I2067">
        <v>1997</v>
      </c>
    </row>
    <row r="2068" spans="1:9" ht="15" customHeight="1" x14ac:dyDescent="0.25">
      <c r="A2068" s="112"/>
      <c r="B2068" s="116"/>
      <c r="C2068" s="19" t="s">
        <v>1955</v>
      </c>
      <c r="D2068" s="20" t="s">
        <v>6362</v>
      </c>
      <c r="E2068">
        <v>17.969412999999999</v>
      </c>
      <c r="F2068">
        <v>-66.829240999999996</v>
      </c>
      <c r="G2068" t="s">
        <v>8213</v>
      </c>
      <c r="H2068" t="s">
        <v>7851</v>
      </c>
      <c r="I2068">
        <v>2006</v>
      </c>
    </row>
    <row r="2069" spans="1:9" ht="15" customHeight="1" x14ac:dyDescent="0.25">
      <c r="A2069" s="112"/>
      <c r="B2069" s="116"/>
      <c r="C2069" s="19" t="s">
        <v>2928</v>
      </c>
      <c r="D2069" s="20" t="s">
        <v>6362</v>
      </c>
      <c r="E2069">
        <v>-32.533332999999999</v>
      </c>
      <c r="F2069">
        <v>-68.95</v>
      </c>
      <c r="G2069" t="s">
        <v>7953</v>
      </c>
      <c r="H2069" t="s">
        <v>7946</v>
      </c>
      <c r="I2069">
        <v>2012</v>
      </c>
    </row>
    <row r="2070" spans="1:9" ht="15" customHeight="1" x14ac:dyDescent="0.25">
      <c r="A2070" s="112"/>
      <c r="B2070" s="116"/>
      <c r="C2070" s="19" t="s">
        <v>2927</v>
      </c>
      <c r="D2070" s="20" t="s">
        <v>6362</v>
      </c>
      <c r="E2070">
        <v>-33.000000999999997</v>
      </c>
      <c r="F2070">
        <v>-69.283332999999999</v>
      </c>
      <c r="G2070" t="s">
        <v>7969</v>
      </c>
      <c r="H2070" t="s">
        <v>7970</v>
      </c>
      <c r="I2070">
        <v>2002</v>
      </c>
    </row>
    <row r="2071" spans="1:9" ht="15" customHeight="1" x14ac:dyDescent="0.25">
      <c r="A2071" s="112"/>
      <c r="B2071" s="116"/>
      <c r="C2071" s="19" t="s">
        <v>750</v>
      </c>
      <c r="D2071" s="20" t="s">
        <v>6362</v>
      </c>
      <c r="E2071">
        <v>-22.8</v>
      </c>
      <c r="F2071">
        <v>-47.033332999999999</v>
      </c>
      <c r="G2071" t="s">
        <v>7865</v>
      </c>
      <c r="H2071" t="s">
        <v>7866</v>
      </c>
      <c r="I2071">
        <v>2006</v>
      </c>
    </row>
    <row r="2072" spans="1:9" ht="15" customHeight="1" x14ac:dyDescent="0.25">
      <c r="A2072" s="112"/>
      <c r="B2072" s="116"/>
      <c r="C2072" s="19" t="s">
        <v>751</v>
      </c>
      <c r="D2072" s="20" t="s">
        <v>6362</v>
      </c>
      <c r="E2072">
        <v>-24.2</v>
      </c>
      <c r="F2072">
        <v>-48.433332999999998</v>
      </c>
      <c r="G2072" t="s">
        <v>7858</v>
      </c>
      <c r="H2072" t="s">
        <v>7835</v>
      </c>
      <c r="I2072">
        <v>2010</v>
      </c>
    </row>
    <row r="2073" spans="1:9" ht="15" customHeight="1" x14ac:dyDescent="0.25">
      <c r="A2073" s="112"/>
      <c r="B2073" s="116"/>
      <c r="C2073" s="19" t="s">
        <v>752</v>
      </c>
      <c r="D2073" s="20" t="s">
        <v>6362</v>
      </c>
      <c r="E2073">
        <v>-26.833333</v>
      </c>
      <c r="F2073">
        <v>-65.333332999999996</v>
      </c>
      <c r="G2073" t="s">
        <v>7857</v>
      </c>
      <c r="H2073" t="s">
        <v>7830</v>
      </c>
      <c r="I2073">
        <v>1994</v>
      </c>
    </row>
    <row r="2074" spans="1:9" ht="15" customHeight="1" x14ac:dyDescent="0.25">
      <c r="A2074" s="112"/>
      <c r="B2074" s="116"/>
      <c r="C2074" s="19" t="s">
        <v>753</v>
      </c>
      <c r="D2074" s="20" t="s">
        <v>6362</v>
      </c>
      <c r="E2074">
        <v>-24.2</v>
      </c>
      <c r="F2074">
        <v>-48.433332999999998</v>
      </c>
      <c r="G2074" t="s">
        <v>7858</v>
      </c>
      <c r="H2074" t="s">
        <v>7835</v>
      </c>
      <c r="I2074">
        <v>2010</v>
      </c>
    </row>
    <row r="2075" spans="1:9" ht="15" customHeight="1" x14ac:dyDescent="0.25">
      <c r="A2075" s="112"/>
      <c r="B2075" s="116"/>
      <c r="C2075" s="19" t="s">
        <v>754</v>
      </c>
      <c r="D2075" s="20" t="s">
        <v>6362</v>
      </c>
      <c r="E2075">
        <v>-24.2</v>
      </c>
      <c r="F2075">
        <v>-48.433332999999998</v>
      </c>
      <c r="G2075" t="s">
        <v>7858</v>
      </c>
      <c r="H2075" t="s">
        <v>7835</v>
      </c>
      <c r="I2075">
        <v>2010</v>
      </c>
    </row>
    <row r="2076" spans="1:9" ht="15" customHeight="1" x14ac:dyDescent="0.25">
      <c r="A2076" s="112"/>
      <c r="B2076" s="116"/>
      <c r="C2076" s="58" t="s">
        <v>6584</v>
      </c>
      <c r="D2076" t="s">
        <v>6362</v>
      </c>
      <c r="E2076">
        <v>26.15</v>
      </c>
      <c r="F2076">
        <v>-97.983333000000002</v>
      </c>
      <c r="G2076" t="s">
        <v>7834</v>
      </c>
      <c r="H2076" t="s">
        <v>7835</v>
      </c>
      <c r="I2076">
        <v>2007</v>
      </c>
    </row>
    <row r="2077" spans="1:9" ht="15" customHeight="1" x14ac:dyDescent="0.25">
      <c r="A2077" s="112"/>
      <c r="B2077" s="116"/>
      <c r="C2077" s="58" t="s">
        <v>6585</v>
      </c>
      <c r="D2077" t="s">
        <v>6362</v>
      </c>
      <c r="E2077">
        <v>26.15</v>
      </c>
      <c r="F2077">
        <v>-97.983333000000002</v>
      </c>
      <c r="G2077" t="s">
        <v>7834</v>
      </c>
      <c r="H2077" t="s">
        <v>7835</v>
      </c>
      <c r="I2077">
        <v>2007</v>
      </c>
    </row>
    <row r="2078" spans="1:9" ht="15" customHeight="1" x14ac:dyDescent="0.25">
      <c r="A2078" s="112"/>
      <c r="B2078" s="116"/>
      <c r="C2078" s="19" t="s">
        <v>1956</v>
      </c>
      <c r="D2078" s="20" t="s">
        <v>6362</v>
      </c>
      <c r="E2078">
        <v>11.933332999999999</v>
      </c>
      <c r="F2078">
        <v>-69.933333000000005</v>
      </c>
      <c r="G2078" t="s">
        <v>8212</v>
      </c>
      <c r="H2078" t="s">
        <v>7814</v>
      </c>
      <c r="I2078">
        <v>1997</v>
      </c>
    </row>
    <row r="2079" spans="1:9" ht="15" customHeight="1" x14ac:dyDescent="0.25">
      <c r="A2079" s="112"/>
      <c r="B2079" s="116"/>
      <c r="C2079" s="58" t="s">
        <v>6586</v>
      </c>
      <c r="D2079" t="s">
        <v>6362</v>
      </c>
      <c r="E2079">
        <v>26.15</v>
      </c>
      <c r="F2079">
        <v>-97.983333000000002</v>
      </c>
      <c r="G2079" t="s">
        <v>7834</v>
      </c>
      <c r="H2079" t="s">
        <v>7835</v>
      </c>
      <c r="I2079">
        <v>2007</v>
      </c>
    </row>
    <row r="2080" spans="1:9" ht="15" customHeight="1" x14ac:dyDescent="0.25">
      <c r="A2080" s="112"/>
      <c r="B2080" s="116"/>
      <c r="C2080" s="19" t="s">
        <v>1957</v>
      </c>
      <c r="D2080" s="20" t="s">
        <v>6362</v>
      </c>
      <c r="E2080">
        <v>19.712222000000001</v>
      </c>
      <c r="F2080">
        <v>-104.23611099999999</v>
      </c>
      <c r="G2080" t="s">
        <v>8214</v>
      </c>
      <c r="H2080" t="s">
        <v>7814</v>
      </c>
      <c r="I2080">
        <v>2005</v>
      </c>
    </row>
    <row r="2081" spans="1:9" ht="15" customHeight="1" x14ac:dyDescent="0.25">
      <c r="A2081" s="112"/>
      <c r="B2081" s="116"/>
      <c r="C2081" s="19" t="s">
        <v>1958</v>
      </c>
      <c r="D2081" s="20" t="s">
        <v>6362</v>
      </c>
      <c r="E2081">
        <v>18.105733000000001</v>
      </c>
      <c r="F2081">
        <v>-97.754587000000001</v>
      </c>
      <c r="G2081" t="s">
        <v>8215</v>
      </c>
      <c r="H2081" t="s">
        <v>7814</v>
      </c>
      <c r="I2081">
        <v>2006</v>
      </c>
    </row>
    <row r="2082" spans="1:9" ht="15" customHeight="1" x14ac:dyDescent="0.25">
      <c r="A2082" s="112"/>
      <c r="B2082" s="116"/>
      <c r="C2082" s="58" t="s">
        <v>6587</v>
      </c>
      <c r="D2082" t="s">
        <v>6362</v>
      </c>
      <c r="E2082">
        <v>26.15</v>
      </c>
      <c r="F2082">
        <v>-97.983333000000002</v>
      </c>
      <c r="G2082" t="s">
        <v>7834</v>
      </c>
      <c r="H2082" t="s">
        <v>7835</v>
      </c>
      <c r="I2082">
        <v>2007</v>
      </c>
    </row>
    <row r="2083" spans="1:9" ht="15" customHeight="1" x14ac:dyDescent="0.25">
      <c r="A2083" s="112"/>
      <c r="B2083" s="116"/>
      <c r="C2083" s="19" t="s">
        <v>1959</v>
      </c>
      <c r="D2083" s="20" t="s">
        <v>6362</v>
      </c>
      <c r="E2083">
        <v>11.933332999999999</v>
      </c>
      <c r="F2083">
        <v>-69.933333000000005</v>
      </c>
      <c r="G2083" t="s">
        <v>8212</v>
      </c>
      <c r="H2083" t="s">
        <v>7814</v>
      </c>
      <c r="I2083">
        <v>1997</v>
      </c>
    </row>
    <row r="2084" spans="1:9" ht="15" customHeight="1" x14ac:dyDescent="0.25">
      <c r="A2084" s="112"/>
      <c r="B2084" s="116"/>
      <c r="C2084" s="19" t="s">
        <v>1960</v>
      </c>
      <c r="D2084" s="20" t="s">
        <v>6362</v>
      </c>
      <c r="E2084">
        <v>11.933332999999999</v>
      </c>
      <c r="F2084">
        <v>-69.933333000000005</v>
      </c>
      <c r="G2084" t="s">
        <v>8212</v>
      </c>
      <c r="H2084" t="s">
        <v>7814</v>
      </c>
      <c r="I2084">
        <v>1997</v>
      </c>
    </row>
    <row r="2085" spans="1:9" ht="15" customHeight="1" x14ac:dyDescent="0.25">
      <c r="A2085" s="112"/>
      <c r="B2085" s="116"/>
      <c r="C2085" s="19" t="s">
        <v>5256</v>
      </c>
      <c r="D2085" s="20" t="s">
        <v>6362</v>
      </c>
      <c r="E2085">
        <v>-9.9427780000000006</v>
      </c>
      <c r="F2085">
        <v>-38.988056</v>
      </c>
      <c r="G2085" t="s">
        <v>7842</v>
      </c>
      <c r="H2085" t="s">
        <v>7843</v>
      </c>
      <c r="I2085">
        <v>2010</v>
      </c>
    </row>
    <row r="2086" spans="1:9" ht="15" customHeight="1" x14ac:dyDescent="0.25">
      <c r="A2086" s="112"/>
      <c r="B2086" s="116"/>
      <c r="C2086" s="58" t="s">
        <v>6589</v>
      </c>
      <c r="D2086" t="s">
        <v>6362</v>
      </c>
      <c r="E2086">
        <v>26.15</v>
      </c>
      <c r="F2086">
        <v>-97.983333000000002</v>
      </c>
      <c r="G2086" t="s">
        <v>7834</v>
      </c>
      <c r="H2086" t="s">
        <v>7835</v>
      </c>
      <c r="I2086">
        <v>2007</v>
      </c>
    </row>
    <row r="2087" spans="1:9" ht="15" customHeight="1" x14ac:dyDescent="0.25">
      <c r="A2087" s="112"/>
      <c r="B2087" s="116"/>
      <c r="C2087" s="58" t="s">
        <v>6588</v>
      </c>
      <c r="D2087" t="s">
        <v>6362</v>
      </c>
      <c r="E2087">
        <v>26.15</v>
      </c>
      <c r="F2087">
        <v>-97.983333000000002</v>
      </c>
      <c r="G2087" t="s">
        <v>7834</v>
      </c>
      <c r="H2087" t="s">
        <v>7835</v>
      </c>
      <c r="I2087">
        <v>2007</v>
      </c>
    </row>
    <row r="2088" spans="1:9" ht="15" customHeight="1" x14ac:dyDescent="0.25">
      <c r="A2088" s="115" t="s">
        <v>53</v>
      </c>
      <c r="B2088" s="121">
        <v>281</v>
      </c>
      <c r="C2088" s="19" t="s">
        <v>755</v>
      </c>
      <c r="D2088" s="25" t="s">
        <v>6363</v>
      </c>
      <c r="E2088" s="9" t="s">
        <v>1979</v>
      </c>
      <c r="F2088" s="9" t="s">
        <v>1979</v>
      </c>
      <c r="G2088" t="s">
        <v>8216</v>
      </c>
      <c r="H2088" t="s">
        <v>7832</v>
      </c>
      <c r="I2088">
        <v>2004</v>
      </c>
    </row>
    <row r="2089" spans="1:9" ht="15" customHeight="1" x14ac:dyDescent="0.25">
      <c r="A2089" s="118"/>
      <c r="B2089" s="128"/>
      <c r="C2089" s="19" t="s">
        <v>756</v>
      </c>
      <c r="D2089" s="25" t="s">
        <v>6363</v>
      </c>
      <c r="E2089" s="9" t="s">
        <v>1979</v>
      </c>
      <c r="F2089" s="9" t="s">
        <v>1979</v>
      </c>
      <c r="G2089" t="s">
        <v>8216</v>
      </c>
      <c r="H2089" t="s">
        <v>7832</v>
      </c>
      <c r="I2089">
        <v>2004</v>
      </c>
    </row>
    <row r="2090" spans="1:9" ht="15" customHeight="1" x14ac:dyDescent="0.25">
      <c r="A2090" s="118"/>
      <c r="B2090" s="128"/>
      <c r="C2090" s="19" t="s">
        <v>757</v>
      </c>
      <c r="D2090" s="25" t="s">
        <v>6363</v>
      </c>
      <c r="E2090" s="9" t="s">
        <v>1979</v>
      </c>
      <c r="F2090" s="9" t="s">
        <v>1979</v>
      </c>
      <c r="G2090" t="s">
        <v>8216</v>
      </c>
      <c r="H2090" t="s">
        <v>7832</v>
      </c>
      <c r="I2090">
        <v>2004</v>
      </c>
    </row>
    <row r="2091" spans="1:9" ht="15" customHeight="1" x14ac:dyDescent="0.25">
      <c r="A2091" s="118"/>
      <c r="B2091" s="128"/>
      <c r="C2091" s="19" t="s">
        <v>758</v>
      </c>
      <c r="D2091" s="25" t="s">
        <v>6363</v>
      </c>
      <c r="E2091" s="9" t="s">
        <v>1979</v>
      </c>
      <c r="F2091" s="9" t="s">
        <v>1979</v>
      </c>
      <c r="G2091" t="s">
        <v>8216</v>
      </c>
      <c r="H2091" t="s">
        <v>7832</v>
      </c>
      <c r="I2091">
        <v>2004</v>
      </c>
    </row>
    <row r="2092" spans="1:9" ht="15" customHeight="1" x14ac:dyDescent="0.25">
      <c r="A2092" s="118"/>
      <c r="B2092" s="128"/>
      <c r="C2092" s="19" t="s">
        <v>759</v>
      </c>
      <c r="D2092" s="25" t="s">
        <v>6363</v>
      </c>
      <c r="E2092" s="9" t="s">
        <v>1979</v>
      </c>
      <c r="F2092" s="9" t="s">
        <v>1979</v>
      </c>
      <c r="G2092" t="s">
        <v>8216</v>
      </c>
      <c r="H2092" t="s">
        <v>7832</v>
      </c>
      <c r="I2092">
        <v>2004</v>
      </c>
    </row>
    <row r="2093" spans="1:9" ht="15" customHeight="1" x14ac:dyDescent="0.25">
      <c r="A2093" s="118"/>
      <c r="B2093" s="128"/>
      <c r="C2093" s="19" t="s">
        <v>760</v>
      </c>
      <c r="D2093" s="25" t="s">
        <v>6363</v>
      </c>
      <c r="E2093" s="9" t="s">
        <v>1979</v>
      </c>
      <c r="F2093" s="9" t="s">
        <v>1979</v>
      </c>
      <c r="G2093" t="s">
        <v>8216</v>
      </c>
      <c r="H2093" t="s">
        <v>7832</v>
      </c>
      <c r="I2093">
        <v>2004</v>
      </c>
    </row>
    <row r="2094" spans="1:9" ht="15" customHeight="1" x14ac:dyDescent="0.25">
      <c r="A2094" s="118"/>
      <c r="B2094" s="128"/>
      <c r="C2094" s="19" t="s">
        <v>761</v>
      </c>
      <c r="D2094" s="25" t="s">
        <v>6363</v>
      </c>
      <c r="E2094" s="9" t="s">
        <v>1979</v>
      </c>
      <c r="F2094" s="9" t="s">
        <v>1979</v>
      </c>
      <c r="G2094" t="s">
        <v>8216</v>
      </c>
      <c r="H2094" t="s">
        <v>7832</v>
      </c>
      <c r="I2094">
        <v>2004</v>
      </c>
    </row>
    <row r="2095" spans="1:9" ht="15" customHeight="1" x14ac:dyDescent="0.25">
      <c r="A2095" s="118"/>
      <c r="B2095" s="128"/>
      <c r="C2095" s="19" t="s">
        <v>762</v>
      </c>
      <c r="D2095" s="25" t="s">
        <v>6363</v>
      </c>
      <c r="E2095" s="9" t="s">
        <v>1979</v>
      </c>
      <c r="F2095" s="9" t="s">
        <v>1979</v>
      </c>
      <c r="G2095" t="s">
        <v>8216</v>
      </c>
      <c r="H2095" t="s">
        <v>7832</v>
      </c>
      <c r="I2095">
        <v>2004</v>
      </c>
    </row>
    <row r="2096" spans="1:9" ht="15" customHeight="1" x14ac:dyDescent="0.25">
      <c r="A2096" s="118"/>
      <c r="B2096" s="128"/>
      <c r="C2096" s="19" t="s">
        <v>763</v>
      </c>
      <c r="D2096" s="25" t="s">
        <v>6363</v>
      </c>
      <c r="E2096" s="9" t="s">
        <v>1979</v>
      </c>
      <c r="F2096" s="9" t="s">
        <v>1979</v>
      </c>
      <c r="G2096" t="s">
        <v>8216</v>
      </c>
      <c r="H2096" t="s">
        <v>7832</v>
      </c>
      <c r="I2096">
        <v>2004</v>
      </c>
    </row>
    <row r="2097" spans="1:9" ht="15" customHeight="1" x14ac:dyDescent="0.25">
      <c r="A2097" s="118"/>
      <c r="B2097" s="128"/>
      <c r="C2097" s="19" t="s">
        <v>764</v>
      </c>
      <c r="D2097" s="25" t="s">
        <v>6363</v>
      </c>
      <c r="E2097" s="9" t="s">
        <v>1979</v>
      </c>
      <c r="F2097" s="9" t="s">
        <v>1979</v>
      </c>
      <c r="G2097" t="s">
        <v>8216</v>
      </c>
      <c r="H2097" t="s">
        <v>7832</v>
      </c>
      <c r="I2097">
        <v>2004</v>
      </c>
    </row>
    <row r="2098" spans="1:9" ht="15" customHeight="1" x14ac:dyDescent="0.25">
      <c r="A2098" s="118"/>
      <c r="B2098" s="128"/>
      <c r="C2098" s="19" t="s">
        <v>765</v>
      </c>
      <c r="D2098" s="25" t="s">
        <v>6363</v>
      </c>
      <c r="E2098" s="9" t="s">
        <v>1979</v>
      </c>
      <c r="F2098" s="9" t="s">
        <v>1979</v>
      </c>
      <c r="G2098" t="s">
        <v>8216</v>
      </c>
      <c r="H2098" t="s">
        <v>7832</v>
      </c>
      <c r="I2098">
        <v>2004</v>
      </c>
    </row>
    <row r="2099" spans="1:9" ht="15" customHeight="1" x14ac:dyDescent="0.25">
      <c r="A2099" s="118"/>
      <c r="B2099" s="128"/>
      <c r="C2099" s="19" t="s">
        <v>766</v>
      </c>
      <c r="D2099" s="25" t="s">
        <v>6363</v>
      </c>
      <c r="E2099" s="9" t="s">
        <v>1979</v>
      </c>
      <c r="F2099" s="9" t="s">
        <v>1979</v>
      </c>
      <c r="G2099" t="s">
        <v>8216</v>
      </c>
      <c r="H2099" t="s">
        <v>7832</v>
      </c>
      <c r="I2099">
        <v>2004</v>
      </c>
    </row>
    <row r="2100" spans="1:9" ht="15" customHeight="1" x14ac:dyDescent="0.25">
      <c r="A2100" s="118"/>
      <c r="B2100" s="128"/>
      <c r="C2100" s="19" t="s">
        <v>767</v>
      </c>
      <c r="D2100" s="25" t="s">
        <v>6363</v>
      </c>
      <c r="E2100" s="9" t="s">
        <v>1979</v>
      </c>
      <c r="F2100" s="9" t="s">
        <v>1979</v>
      </c>
      <c r="G2100" t="s">
        <v>8216</v>
      </c>
      <c r="H2100" t="s">
        <v>7832</v>
      </c>
      <c r="I2100">
        <v>2004</v>
      </c>
    </row>
    <row r="2101" spans="1:9" ht="15" customHeight="1" x14ac:dyDescent="0.25">
      <c r="A2101" s="118"/>
      <c r="B2101" s="128"/>
      <c r="C2101" s="19" t="s">
        <v>768</v>
      </c>
      <c r="D2101" s="25" t="s">
        <v>6363</v>
      </c>
      <c r="E2101" s="9" t="s">
        <v>1979</v>
      </c>
      <c r="F2101" s="9" t="s">
        <v>1979</v>
      </c>
      <c r="G2101" t="s">
        <v>8216</v>
      </c>
      <c r="H2101" t="s">
        <v>7832</v>
      </c>
      <c r="I2101">
        <v>2004</v>
      </c>
    </row>
    <row r="2102" spans="1:9" ht="15" customHeight="1" x14ac:dyDescent="0.25">
      <c r="A2102" s="118"/>
      <c r="B2102" s="128"/>
      <c r="C2102" s="19" t="s">
        <v>769</v>
      </c>
      <c r="D2102" s="25" t="s">
        <v>6363</v>
      </c>
      <c r="E2102" s="9" t="s">
        <v>1979</v>
      </c>
      <c r="F2102" s="9" t="s">
        <v>1979</v>
      </c>
      <c r="G2102" t="s">
        <v>8216</v>
      </c>
      <c r="H2102" t="s">
        <v>7832</v>
      </c>
      <c r="I2102">
        <v>2004</v>
      </c>
    </row>
    <row r="2103" spans="1:9" ht="15" customHeight="1" x14ac:dyDescent="0.25">
      <c r="A2103" s="118"/>
      <c r="B2103" s="128"/>
      <c r="C2103" s="19" t="s">
        <v>770</v>
      </c>
      <c r="D2103" s="25" t="s">
        <v>6363</v>
      </c>
      <c r="E2103" s="9" t="s">
        <v>1979</v>
      </c>
      <c r="F2103" s="9" t="s">
        <v>1979</v>
      </c>
      <c r="G2103" t="s">
        <v>8216</v>
      </c>
      <c r="H2103" t="s">
        <v>7832</v>
      </c>
      <c r="I2103">
        <v>2004</v>
      </c>
    </row>
    <row r="2104" spans="1:9" ht="15" customHeight="1" x14ac:dyDescent="0.25">
      <c r="A2104" s="118"/>
      <c r="B2104" s="128"/>
      <c r="C2104" s="19" t="s">
        <v>771</v>
      </c>
      <c r="D2104" s="25" t="s">
        <v>6363</v>
      </c>
      <c r="E2104" s="9" t="s">
        <v>1979</v>
      </c>
      <c r="F2104" s="9" t="s">
        <v>1979</v>
      </c>
      <c r="G2104" t="s">
        <v>8216</v>
      </c>
      <c r="H2104" t="s">
        <v>7832</v>
      </c>
      <c r="I2104">
        <v>2004</v>
      </c>
    </row>
    <row r="2105" spans="1:9" ht="15" customHeight="1" x14ac:dyDescent="0.25">
      <c r="A2105" s="118"/>
      <c r="B2105" s="128"/>
      <c r="C2105" s="19" t="s">
        <v>772</v>
      </c>
      <c r="D2105" s="25" t="s">
        <v>6363</v>
      </c>
      <c r="E2105" s="9" t="s">
        <v>1979</v>
      </c>
      <c r="F2105" s="9" t="s">
        <v>1979</v>
      </c>
      <c r="G2105" t="s">
        <v>8216</v>
      </c>
      <c r="H2105" t="s">
        <v>7832</v>
      </c>
      <c r="I2105">
        <v>2004</v>
      </c>
    </row>
    <row r="2106" spans="1:9" ht="15" customHeight="1" x14ac:dyDescent="0.25">
      <c r="A2106" s="118"/>
      <c r="B2106" s="128"/>
      <c r="C2106" s="19" t="s">
        <v>773</v>
      </c>
      <c r="D2106" s="25" t="s">
        <v>6363</v>
      </c>
      <c r="E2106" s="9" t="s">
        <v>1979</v>
      </c>
      <c r="F2106" s="9" t="s">
        <v>1979</v>
      </c>
      <c r="G2106" t="s">
        <v>8216</v>
      </c>
      <c r="H2106" t="s">
        <v>7832</v>
      </c>
      <c r="I2106">
        <v>2004</v>
      </c>
    </row>
    <row r="2107" spans="1:9" ht="15" customHeight="1" x14ac:dyDescent="0.25">
      <c r="A2107" s="118"/>
      <c r="B2107" s="128"/>
      <c r="C2107" s="19" t="s">
        <v>774</v>
      </c>
      <c r="D2107" s="25" t="s">
        <v>6363</v>
      </c>
      <c r="E2107" s="9" t="s">
        <v>1979</v>
      </c>
      <c r="F2107" s="9" t="s">
        <v>1979</v>
      </c>
      <c r="G2107" t="s">
        <v>8216</v>
      </c>
      <c r="H2107" t="s">
        <v>7832</v>
      </c>
      <c r="I2107">
        <v>2004</v>
      </c>
    </row>
    <row r="2108" spans="1:9" ht="15" customHeight="1" x14ac:dyDescent="0.25">
      <c r="A2108" s="118"/>
      <c r="B2108" s="128"/>
      <c r="C2108" s="19" t="s">
        <v>775</v>
      </c>
      <c r="D2108" s="25" t="s">
        <v>6363</v>
      </c>
      <c r="E2108" s="9" t="s">
        <v>1979</v>
      </c>
      <c r="F2108" s="9" t="s">
        <v>1979</v>
      </c>
      <c r="G2108" t="s">
        <v>8216</v>
      </c>
      <c r="H2108" t="s">
        <v>7832</v>
      </c>
      <c r="I2108">
        <v>2004</v>
      </c>
    </row>
    <row r="2109" spans="1:9" ht="15" customHeight="1" x14ac:dyDescent="0.25">
      <c r="A2109" s="118"/>
      <c r="B2109" s="128"/>
      <c r="C2109" s="19" t="s">
        <v>776</v>
      </c>
      <c r="D2109" s="25" t="s">
        <v>6363</v>
      </c>
      <c r="E2109" s="9" t="s">
        <v>1979</v>
      </c>
      <c r="F2109" s="9" t="s">
        <v>1979</v>
      </c>
      <c r="G2109" t="s">
        <v>8216</v>
      </c>
      <c r="H2109" t="s">
        <v>7832</v>
      </c>
      <c r="I2109">
        <v>2004</v>
      </c>
    </row>
    <row r="2110" spans="1:9" ht="15" customHeight="1" x14ac:dyDescent="0.25">
      <c r="A2110" s="118"/>
      <c r="B2110" s="128"/>
      <c r="C2110" s="19" t="s">
        <v>777</v>
      </c>
      <c r="D2110" s="25" t="s">
        <v>6363</v>
      </c>
      <c r="E2110" s="9" t="s">
        <v>1979</v>
      </c>
      <c r="F2110" s="9" t="s">
        <v>1979</v>
      </c>
      <c r="G2110" t="s">
        <v>8216</v>
      </c>
      <c r="H2110" t="s">
        <v>7832</v>
      </c>
      <c r="I2110">
        <v>2004</v>
      </c>
    </row>
    <row r="2111" spans="1:9" ht="15" customHeight="1" x14ac:dyDescent="0.25">
      <c r="A2111" s="118"/>
      <c r="B2111" s="128"/>
      <c r="C2111" s="19" t="s">
        <v>778</v>
      </c>
      <c r="D2111" s="25" t="s">
        <v>6363</v>
      </c>
      <c r="E2111" s="9" t="s">
        <v>1979</v>
      </c>
      <c r="F2111" s="9" t="s">
        <v>1979</v>
      </c>
      <c r="G2111" t="s">
        <v>8216</v>
      </c>
      <c r="H2111" t="s">
        <v>7832</v>
      </c>
      <c r="I2111">
        <v>2004</v>
      </c>
    </row>
    <row r="2112" spans="1:9" ht="15" customHeight="1" x14ac:dyDescent="0.25">
      <c r="A2112" s="118"/>
      <c r="B2112" s="128"/>
      <c r="C2112" s="19" t="s">
        <v>779</v>
      </c>
      <c r="D2112" s="25" t="s">
        <v>6363</v>
      </c>
      <c r="E2112" s="9" t="s">
        <v>1979</v>
      </c>
      <c r="F2112" s="9" t="s">
        <v>1979</v>
      </c>
      <c r="G2112" t="s">
        <v>8216</v>
      </c>
      <c r="H2112" t="s">
        <v>7832</v>
      </c>
      <c r="I2112">
        <v>2004</v>
      </c>
    </row>
    <row r="2113" spans="1:9" ht="15" customHeight="1" x14ac:dyDescent="0.25">
      <c r="A2113" s="118"/>
      <c r="B2113" s="128"/>
      <c r="C2113" s="19" t="s">
        <v>780</v>
      </c>
      <c r="D2113" s="25" t="s">
        <v>6363</v>
      </c>
      <c r="E2113" s="9" t="s">
        <v>1979</v>
      </c>
      <c r="F2113" s="9" t="s">
        <v>1979</v>
      </c>
      <c r="G2113" t="s">
        <v>8216</v>
      </c>
      <c r="H2113" t="s">
        <v>7832</v>
      </c>
      <c r="I2113">
        <v>2004</v>
      </c>
    </row>
    <row r="2114" spans="1:9" ht="15" customHeight="1" x14ac:dyDescent="0.25">
      <c r="A2114" s="118"/>
      <c r="B2114" s="128"/>
      <c r="C2114" s="19" t="s">
        <v>781</v>
      </c>
      <c r="D2114" s="25" t="s">
        <v>6363</v>
      </c>
      <c r="E2114" s="9" t="s">
        <v>1979</v>
      </c>
      <c r="F2114" s="9" t="s">
        <v>1979</v>
      </c>
      <c r="G2114" t="s">
        <v>8216</v>
      </c>
      <c r="H2114" t="s">
        <v>7832</v>
      </c>
      <c r="I2114">
        <v>2004</v>
      </c>
    </row>
    <row r="2115" spans="1:9" ht="15" customHeight="1" x14ac:dyDescent="0.25">
      <c r="A2115" s="118"/>
      <c r="B2115" s="128"/>
      <c r="C2115" s="19" t="s">
        <v>782</v>
      </c>
      <c r="D2115" s="25" t="s">
        <v>6363</v>
      </c>
      <c r="E2115" s="9" t="s">
        <v>1979</v>
      </c>
      <c r="F2115" s="9" t="s">
        <v>1979</v>
      </c>
      <c r="G2115" t="s">
        <v>8216</v>
      </c>
      <c r="H2115" t="s">
        <v>7832</v>
      </c>
      <c r="I2115">
        <v>2004</v>
      </c>
    </row>
    <row r="2116" spans="1:9" ht="15" customHeight="1" x14ac:dyDescent="0.25">
      <c r="A2116" s="118"/>
      <c r="B2116" s="128"/>
      <c r="C2116" s="19" t="s">
        <v>783</v>
      </c>
      <c r="D2116" s="25" t="s">
        <v>6363</v>
      </c>
      <c r="E2116" s="9" t="s">
        <v>1979</v>
      </c>
      <c r="F2116" s="9" t="s">
        <v>1979</v>
      </c>
      <c r="G2116" t="s">
        <v>8216</v>
      </c>
      <c r="H2116" t="s">
        <v>7832</v>
      </c>
      <c r="I2116">
        <v>2004</v>
      </c>
    </row>
    <row r="2117" spans="1:9" ht="15" customHeight="1" x14ac:dyDescent="0.25">
      <c r="A2117" s="118"/>
      <c r="B2117" s="128"/>
      <c r="C2117" s="19" t="s">
        <v>784</v>
      </c>
      <c r="D2117" s="25" t="s">
        <v>6363</v>
      </c>
      <c r="E2117" s="9" t="s">
        <v>1979</v>
      </c>
      <c r="F2117" s="9" t="s">
        <v>1979</v>
      </c>
      <c r="G2117" t="s">
        <v>8216</v>
      </c>
      <c r="H2117" t="s">
        <v>7832</v>
      </c>
      <c r="I2117">
        <v>2004</v>
      </c>
    </row>
    <row r="2118" spans="1:9" ht="15" customHeight="1" x14ac:dyDescent="0.25">
      <c r="A2118" s="118"/>
      <c r="B2118" s="128"/>
      <c r="C2118" s="19" t="s">
        <v>785</v>
      </c>
      <c r="D2118" s="25" t="s">
        <v>6363</v>
      </c>
      <c r="E2118" s="9" t="s">
        <v>1979</v>
      </c>
      <c r="F2118" s="9" t="s">
        <v>1979</v>
      </c>
      <c r="G2118" t="s">
        <v>8216</v>
      </c>
      <c r="H2118" t="s">
        <v>7832</v>
      </c>
      <c r="I2118">
        <v>2004</v>
      </c>
    </row>
    <row r="2119" spans="1:9" ht="15" customHeight="1" x14ac:dyDescent="0.25">
      <c r="A2119" s="118"/>
      <c r="B2119" s="128"/>
      <c r="C2119" s="19" t="s">
        <v>786</v>
      </c>
      <c r="D2119" s="25" t="s">
        <v>6363</v>
      </c>
      <c r="E2119" s="9" t="s">
        <v>1979</v>
      </c>
      <c r="F2119" s="9" t="s">
        <v>1979</v>
      </c>
      <c r="G2119" t="s">
        <v>8216</v>
      </c>
      <c r="H2119" t="s">
        <v>7832</v>
      </c>
      <c r="I2119">
        <v>2004</v>
      </c>
    </row>
    <row r="2120" spans="1:9" ht="15" customHeight="1" x14ac:dyDescent="0.25">
      <c r="A2120" s="118"/>
      <c r="B2120" s="128"/>
      <c r="C2120" s="19" t="s">
        <v>787</v>
      </c>
      <c r="D2120" s="25" t="s">
        <v>6363</v>
      </c>
      <c r="E2120" s="9" t="s">
        <v>1979</v>
      </c>
      <c r="F2120" s="9" t="s">
        <v>1979</v>
      </c>
      <c r="G2120" t="s">
        <v>8216</v>
      </c>
      <c r="H2120" t="s">
        <v>7832</v>
      </c>
      <c r="I2120">
        <v>2004</v>
      </c>
    </row>
    <row r="2121" spans="1:9" ht="15" customHeight="1" x14ac:dyDescent="0.25">
      <c r="A2121" s="118"/>
      <c r="B2121" s="128"/>
      <c r="C2121" s="19" t="s">
        <v>788</v>
      </c>
      <c r="D2121" s="25" t="s">
        <v>6363</v>
      </c>
      <c r="E2121" s="9" t="s">
        <v>1979</v>
      </c>
      <c r="F2121" s="9" t="s">
        <v>1979</v>
      </c>
      <c r="G2121" t="s">
        <v>8216</v>
      </c>
      <c r="H2121" t="s">
        <v>7832</v>
      </c>
      <c r="I2121">
        <v>2004</v>
      </c>
    </row>
    <row r="2122" spans="1:9" ht="15" customHeight="1" x14ac:dyDescent="0.25">
      <c r="A2122" s="118"/>
      <c r="B2122" s="128"/>
      <c r="C2122" s="19" t="s">
        <v>789</v>
      </c>
      <c r="D2122" s="25" t="s">
        <v>6363</v>
      </c>
      <c r="E2122" s="9" t="s">
        <v>1979</v>
      </c>
      <c r="F2122" s="9" t="s">
        <v>1979</v>
      </c>
      <c r="G2122" t="s">
        <v>8216</v>
      </c>
      <c r="H2122" t="s">
        <v>7832</v>
      </c>
      <c r="I2122">
        <v>2004</v>
      </c>
    </row>
    <row r="2123" spans="1:9" ht="15" customHeight="1" x14ac:dyDescent="0.25">
      <c r="A2123" s="118"/>
      <c r="B2123" s="128"/>
      <c r="C2123" s="19" t="s">
        <v>790</v>
      </c>
      <c r="D2123" s="25" t="s">
        <v>6363</v>
      </c>
      <c r="E2123" s="9" t="s">
        <v>1979</v>
      </c>
      <c r="F2123" s="9" t="s">
        <v>1979</v>
      </c>
      <c r="G2123" t="s">
        <v>8216</v>
      </c>
      <c r="H2123" t="s">
        <v>7832</v>
      </c>
      <c r="I2123">
        <v>2004</v>
      </c>
    </row>
    <row r="2124" spans="1:9" ht="15" customHeight="1" x14ac:dyDescent="0.25">
      <c r="A2124" s="118"/>
      <c r="B2124" s="128"/>
      <c r="C2124" s="19" t="s">
        <v>791</v>
      </c>
      <c r="D2124" s="25" t="s">
        <v>6363</v>
      </c>
      <c r="E2124" s="9" t="s">
        <v>1979</v>
      </c>
      <c r="F2124" s="9" t="s">
        <v>1979</v>
      </c>
      <c r="G2124" t="s">
        <v>8216</v>
      </c>
      <c r="H2124" t="s">
        <v>7832</v>
      </c>
      <c r="I2124">
        <v>2004</v>
      </c>
    </row>
    <row r="2125" spans="1:9" ht="15" customHeight="1" x14ac:dyDescent="0.25">
      <c r="A2125" s="118"/>
      <c r="B2125" s="128"/>
      <c r="C2125" s="19" t="s">
        <v>792</v>
      </c>
      <c r="D2125" s="25" t="s">
        <v>6363</v>
      </c>
      <c r="E2125" s="9" t="s">
        <v>1979</v>
      </c>
      <c r="F2125" s="9" t="s">
        <v>1979</v>
      </c>
      <c r="G2125" t="s">
        <v>8216</v>
      </c>
      <c r="H2125" t="s">
        <v>7832</v>
      </c>
      <c r="I2125">
        <v>2004</v>
      </c>
    </row>
    <row r="2126" spans="1:9" ht="15" customHeight="1" x14ac:dyDescent="0.25">
      <c r="A2126" s="118"/>
      <c r="B2126" s="128"/>
      <c r="C2126" s="19" t="s">
        <v>793</v>
      </c>
      <c r="D2126" s="25" t="s">
        <v>6363</v>
      </c>
      <c r="E2126" s="9" t="s">
        <v>1979</v>
      </c>
      <c r="F2126" s="9" t="s">
        <v>1979</v>
      </c>
      <c r="G2126" t="s">
        <v>8216</v>
      </c>
      <c r="H2126" t="s">
        <v>7832</v>
      </c>
      <c r="I2126">
        <v>2004</v>
      </c>
    </row>
    <row r="2127" spans="1:9" ht="15" customHeight="1" x14ac:dyDescent="0.25">
      <c r="A2127" s="118"/>
      <c r="B2127" s="128"/>
      <c r="C2127" s="19" t="s">
        <v>794</v>
      </c>
      <c r="D2127" s="25" t="s">
        <v>6363</v>
      </c>
      <c r="E2127" s="9" t="s">
        <v>1979</v>
      </c>
      <c r="F2127" s="9" t="s">
        <v>1979</v>
      </c>
      <c r="G2127" t="s">
        <v>8216</v>
      </c>
      <c r="H2127" t="s">
        <v>7832</v>
      </c>
      <c r="I2127">
        <v>2004</v>
      </c>
    </row>
    <row r="2128" spans="1:9" ht="15" customHeight="1" x14ac:dyDescent="0.25">
      <c r="A2128" s="118"/>
      <c r="B2128" s="128"/>
      <c r="C2128" s="19" t="s">
        <v>795</v>
      </c>
      <c r="D2128" s="25" t="s">
        <v>6363</v>
      </c>
      <c r="E2128" s="9" t="s">
        <v>1979</v>
      </c>
      <c r="F2128" s="9" t="s">
        <v>1979</v>
      </c>
      <c r="G2128" t="s">
        <v>8216</v>
      </c>
      <c r="H2128" t="s">
        <v>7832</v>
      </c>
      <c r="I2128">
        <v>2004</v>
      </c>
    </row>
    <row r="2129" spans="1:9" ht="15" customHeight="1" x14ac:dyDescent="0.25">
      <c r="A2129" s="118"/>
      <c r="B2129" s="128"/>
      <c r="C2129" s="19" t="s">
        <v>796</v>
      </c>
      <c r="D2129" s="25" t="s">
        <v>6363</v>
      </c>
      <c r="E2129" s="9" t="s">
        <v>1979</v>
      </c>
      <c r="F2129" s="9" t="s">
        <v>1979</v>
      </c>
      <c r="G2129" t="s">
        <v>8216</v>
      </c>
      <c r="H2129" t="s">
        <v>7832</v>
      </c>
      <c r="I2129">
        <v>2004</v>
      </c>
    </row>
    <row r="2130" spans="1:9" ht="15" customHeight="1" x14ac:dyDescent="0.25">
      <c r="A2130" s="118"/>
      <c r="B2130" s="128"/>
      <c r="C2130" s="19" t="s">
        <v>797</v>
      </c>
      <c r="D2130" s="25" t="s">
        <v>6363</v>
      </c>
      <c r="E2130" s="9" t="s">
        <v>1979</v>
      </c>
      <c r="F2130" s="9" t="s">
        <v>1979</v>
      </c>
      <c r="G2130" t="s">
        <v>8216</v>
      </c>
      <c r="H2130" t="s">
        <v>7832</v>
      </c>
      <c r="I2130">
        <v>2004</v>
      </c>
    </row>
    <row r="2131" spans="1:9" ht="15" customHeight="1" x14ac:dyDescent="0.25">
      <c r="A2131" s="118"/>
      <c r="B2131" s="128"/>
      <c r="C2131" s="19" t="s">
        <v>798</v>
      </c>
      <c r="D2131" s="25" t="s">
        <v>6363</v>
      </c>
      <c r="E2131" s="9" t="s">
        <v>1979</v>
      </c>
      <c r="F2131" s="9" t="s">
        <v>1979</v>
      </c>
      <c r="G2131" t="s">
        <v>8216</v>
      </c>
      <c r="H2131" t="s">
        <v>7832</v>
      </c>
      <c r="I2131">
        <v>2004</v>
      </c>
    </row>
    <row r="2132" spans="1:9" ht="15" customHeight="1" x14ac:dyDescent="0.25">
      <c r="A2132" s="118"/>
      <c r="B2132" s="128"/>
      <c r="C2132" s="19" t="s">
        <v>799</v>
      </c>
      <c r="D2132" s="25" t="s">
        <v>6363</v>
      </c>
      <c r="E2132" s="9" t="s">
        <v>1979</v>
      </c>
      <c r="F2132" s="9" t="s">
        <v>1979</v>
      </c>
      <c r="G2132" t="s">
        <v>8216</v>
      </c>
      <c r="H2132" t="s">
        <v>7832</v>
      </c>
      <c r="I2132">
        <v>2004</v>
      </c>
    </row>
    <row r="2133" spans="1:9" ht="15" customHeight="1" x14ac:dyDescent="0.25">
      <c r="A2133" s="118"/>
      <c r="B2133" s="128"/>
      <c r="C2133" s="19" t="s">
        <v>800</v>
      </c>
      <c r="D2133" s="25" t="s">
        <v>6363</v>
      </c>
      <c r="E2133" s="9" t="s">
        <v>1979</v>
      </c>
      <c r="F2133" s="9" t="s">
        <v>1979</v>
      </c>
      <c r="G2133" t="s">
        <v>8216</v>
      </c>
      <c r="H2133" t="s">
        <v>7832</v>
      </c>
      <c r="I2133">
        <v>2004</v>
      </c>
    </row>
    <row r="2134" spans="1:9" ht="15" customHeight="1" x14ac:dyDescent="0.25">
      <c r="A2134" s="118"/>
      <c r="B2134" s="128"/>
      <c r="C2134" s="19" t="s">
        <v>755</v>
      </c>
      <c r="D2134" s="25" t="s">
        <v>6363</v>
      </c>
      <c r="E2134" s="9" t="s">
        <v>1979</v>
      </c>
      <c r="F2134" s="9" t="s">
        <v>1979</v>
      </c>
      <c r="G2134" t="s">
        <v>8216</v>
      </c>
      <c r="H2134" t="s">
        <v>7832</v>
      </c>
      <c r="I2134">
        <v>2004</v>
      </c>
    </row>
    <row r="2135" spans="1:9" ht="15" customHeight="1" x14ac:dyDescent="0.25">
      <c r="A2135" s="118"/>
      <c r="B2135" s="128"/>
      <c r="C2135" s="19" t="s">
        <v>801</v>
      </c>
      <c r="D2135" s="25" t="s">
        <v>6363</v>
      </c>
      <c r="E2135" s="9" t="s">
        <v>1979</v>
      </c>
      <c r="F2135" s="9" t="s">
        <v>1979</v>
      </c>
      <c r="G2135" t="s">
        <v>8216</v>
      </c>
      <c r="H2135" t="s">
        <v>7832</v>
      </c>
      <c r="I2135">
        <v>2004</v>
      </c>
    </row>
    <row r="2136" spans="1:9" ht="15" customHeight="1" x14ac:dyDescent="0.25">
      <c r="A2136" s="118"/>
      <c r="B2136" s="128"/>
      <c r="C2136" s="19" t="s">
        <v>802</v>
      </c>
      <c r="D2136" s="25" t="s">
        <v>6363</v>
      </c>
      <c r="E2136" s="9" t="s">
        <v>1979</v>
      </c>
      <c r="F2136" s="9" t="s">
        <v>1979</v>
      </c>
      <c r="G2136" t="s">
        <v>8216</v>
      </c>
      <c r="H2136" t="s">
        <v>7832</v>
      </c>
      <c r="I2136">
        <v>2004</v>
      </c>
    </row>
    <row r="2137" spans="1:9" ht="15" customHeight="1" x14ac:dyDescent="0.25">
      <c r="A2137" s="118"/>
      <c r="B2137" s="128"/>
      <c r="C2137" s="19" t="s">
        <v>803</v>
      </c>
      <c r="D2137" s="25" t="s">
        <v>6363</v>
      </c>
      <c r="E2137" s="9" t="s">
        <v>1979</v>
      </c>
      <c r="F2137" s="9" t="s">
        <v>1979</v>
      </c>
      <c r="G2137" t="s">
        <v>8216</v>
      </c>
      <c r="H2137" t="s">
        <v>7832</v>
      </c>
      <c r="I2137">
        <v>2004</v>
      </c>
    </row>
    <row r="2138" spans="1:9" ht="15" customHeight="1" x14ac:dyDescent="0.25">
      <c r="A2138" s="118"/>
      <c r="B2138" s="128"/>
      <c r="C2138" s="19" t="s">
        <v>804</v>
      </c>
      <c r="D2138" s="25" t="s">
        <v>6363</v>
      </c>
      <c r="E2138" s="9" t="s">
        <v>1979</v>
      </c>
      <c r="F2138" s="9" t="s">
        <v>1979</v>
      </c>
      <c r="G2138" t="s">
        <v>8216</v>
      </c>
      <c r="H2138" t="s">
        <v>7832</v>
      </c>
      <c r="I2138">
        <v>2004</v>
      </c>
    </row>
    <row r="2139" spans="1:9" ht="15" customHeight="1" x14ac:dyDescent="0.25">
      <c r="A2139" s="118"/>
      <c r="B2139" s="128"/>
      <c r="C2139" s="19" t="s">
        <v>805</v>
      </c>
      <c r="D2139" s="25" t="s">
        <v>6363</v>
      </c>
      <c r="E2139" s="9" t="s">
        <v>1979</v>
      </c>
      <c r="F2139" s="9" t="s">
        <v>1979</v>
      </c>
      <c r="G2139" t="s">
        <v>8216</v>
      </c>
      <c r="H2139" t="s">
        <v>7832</v>
      </c>
      <c r="I2139">
        <v>2004</v>
      </c>
    </row>
    <row r="2140" spans="1:9" ht="15" customHeight="1" x14ac:dyDescent="0.25">
      <c r="A2140" s="118"/>
      <c r="B2140" s="128"/>
      <c r="C2140" s="19" t="s">
        <v>806</v>
      </c>
      <c r="D2140" s="25" t="s">
        <v>6363</v>
      </c>
      <c r="E2140" s="9" t="s">
        <v>1979</v>
      </c>
      <c r="F2140" s="9" t="s">
        <v>1979</v>
      </c>
      <c r="G2140" t="s">
        <v>8216</v>
      </c>
      <c r="H2140" t="s">
        <v>7832</v>
      </c>
      <c r="I2140">
        <v>2004</v>
      </c>
    </row>
    <row r="2141" spans="1:9" ht="15" customHeight="1" x14ac:dyDescent="0.25">
      <c r="A2141" s="118"/>
      <c r="B2141" s="128"/>
      <c r="C2141" s="37" t="s">
        <v>807</v>
      </c>
      <c r="D2141" s="25" t="s">
        <v>6363</v>
      </c>
      <c r="E2141" s="9" t="s">
        <v>1979</v>
      </c>
      <c r="F2141" s="9" t="s">
        <v>1979</v>
      </c>
      <c r="G2141" t="s">
        <v>8216</v>
      </c>
      <c r="H2141" t="s">
        <v>7832</v>
      </c>
      <c r="I2141">
        <v>2004</v>
      </c>
    </row>
    <row r="2142" spans="1:9" ht="15" customHeight="1" x14ac:dyDescent="0.25">
      <c r="A2142" s="115" t="s">
        <v>55</v>
      </c>
      <c r="B2142" s="127">
        <v>10</v>
      </c>
      <c r="C2142" s="37" t="s">
        <v>808</v>
      </c>
      <c r="D2142" s="20" t="s">
        <v>6363</v>
      </c>
      <c r="E2142" s="9" t="s">
        <v>1979</v>
      </c>
      <c r="F2142" s="9" t="s">
        <v>1979</v>
      </c>
      <c r="G2142" t="s">
        <v>8217</v>
      </c>
      <c r="H2142" t="s">
        <v>8151</v>
      </c>
      <c r="I2142">
        <v>2014</v>
      </c>
    </row>
    <row r="2143" spans="1:9" ht="15" customHeight="1" x14ac:dyDescent="0.25">
      <c r="A2143" s="115"/>
      <c r="B2143" s="127"/>
      <c r="C2143" s="37" t="s">
        <v>809</v>
      </c>
      <c r="D2143" s="20" t="s">
        <v>6363</v>
      </c>
      <c r="E2143" s="9" t="s">
        <v>1979</v>
      </c>
      <c r="F2143" s="9" t="s">
        <v>1979</v>
      </c>
      <c r="G2143" t="s">
        <v>8217</v>
      </c>
      <c r="H2143" t="s">
        <v>8151</v>
      </c>
      <c r="I2143">
        <v>2014</v>
      </c>
    </row>
    <row r="2144" spans="1:9" ht="15" customHeight="1" x14ac:dyDescent="0.25">
      <c r="A2144" s="115"/>
      <c r="B2144" s="127"/>
      <c r="C2144" s="37" t="s">
        <v>810</v>
      </c>
      <c r="D2144" s="20" t="s">
        <v>6363</v>
      </c>
      <c r="E2144" s="9" t="s">
        <v>1979</v>
      </c>
      <c r="F2144" s="9" t="s">
        <v>1979</v>
      </c>
      <c r="G2144" t="s">
        <v>8217</v>
      </c>
      <c r="H2144" t="s">
        <v>8151</v>
      </c>
      <c r="I2144">
        <v>2014</v>
      </c>
    </row>
    <row r="2145" spans="1:9" ht="15" customHeight="1" x14ac:dyDescent="0.25">
      <c r="A2145" s="115"/>
      <c r="B2145" s="127"/>
      <c r="C2145" s="37" t="s">
        <v>811</v>
      </c>
      <c r="D2145" s="20" t="s">
        <v>6363</v>
      </c>
      <c r="E2145" s="9" t="s">
        <v>1979</v>
      </c>
      <c r="F2145" s="9" t="s">
        <v>1979</v>
      </c>
      <c r="G2145" t="s">
        <v>8217</v>
      </c>
      <c r="H2145" t="s">
        <v>8151</v>
      </c>
      <c r="I2145">
        <v>2014</v>
      </c>
    </row>
    <row r="2146" spans="1:9" ht="15" customHeight="1" x14ac:dyDescent="0.25">
      <c r="A2146" s="115"/>
      <c r="B2146" s="127"/>
      <c r="C2146" s="37" t="s">
        <v>5989</v>
      </c>
      <c r="D2146" s="20" t="s">
        <v>6362</v>
      </c>
      <c r="E2146">
        <v>29.819241999999999</v>
      </c>
      <c r="F2146">
        <v>106.42641999999999</v>
      </c>
      <c r="G2146" t="s">
        <v>8218</v>
      </c>
      <c r="H2146" t="s">
        <v>8219</v>
      </c>
      <c r="I2146">
        <v>2018</v>
      </c>
    </row>
    <row r="2147" spans="1:9" ht="15" customHeight="1" x14ac:dyDescent="0.25">
      <c r="A2147" s="112" t="s">
        <v>54</v>
      </c>
      <c r="B2147" s="130">
        <v>127</v>
      </c>
      <c r="C2147" s="37" t="s">
        <v>812</v>
      </c>
      <c r="D2147" s="20" t="s">
        <v>6362</v>
      </c>
      <c r="E2147">
        <v>-1.70816171367054</v>
      </c>
      <c r="F2147">
        <v>-51.529102330209703</v>
      </c>
      <c r="G2147" t="s">
        <v>8220</v>
      </c>
      <c r="H2147" t="s">
        <v>8221</v>
      </c>
      <c r="I2147">
        <v>2014</v>
      </c>
    </row>
    <row r="2148" spans="1:9" ht="15" customHeight="1" x14ac:dyDescent="0.25">
      <c r="A2148" s="112"/>
      <c r="B2148" s="130"/>
      <c r="C2148" s="37" t="s">
        <v>7195</v>
      </c>
      <c r="D2148" s="20" t="s">
        <v>6363</v>
      </c>
      <c r="E2148">
        <v>-12.941632999999999</v>
      </c>
      <c r="F2148">
        <v>-38.354759999999999</v>
      </c>
      <c r="G2148" t="s">
        <v>8012</v>
      </c>
      <c r="H2148" t="s">
        <v>7853</v>
      </c>
      <c r="I2148">
        <v>2006</v>
      </c>
    </row>
    <row r="2149" spans="1:9" ht="15" customHeight="1" x14ac:dyDescent="0.25">
      <c r="A2149" s="112"/>
      <c r="B2149" s="130"/>
      <c r="C2149" s="19" t="s">
        <v>813</v>
      </c>
      <c r="D2149" s="20" t="s">
        <v>6363</v>
      </c>
      <c r="E2149">
        <v>-22.766667000000002</v>
      </c>
      <c r="F2149">
        <v>-48.416666999999997</v>
      </c>
      <c r="G2149" t="s">
        <v>7862</v>
      </c>
      <c r="H2149" t="s">
        <v>7832</v>
      </c>
      <c r="I2149">
        <v>2006</v>
      </c>
    </row>
    <row r="2150" spans="1:9" ht="15" customHeight="1" x14ac:dyDescent="0.25">
      <c r="A2150" s="112"/>
      <c r="B2150" s="130"/>
      <c r="C2150" s="19" t="s">
        <v>4421</v>
      </c>
      <c r="D2150" s="29" t="s">
        <v>6363</v>
      </c>
      <c r="E2150">
        <v>-15.135056000000001</v>
      </c>
      <c r="F2150">
        <v>-39.001610999999997</v>
      </c>
      <c r="G2150" t="s">
        <v>8222</v>
      </c>
      <c r="H2150" t="s">
        <v>8223</v>
      </c>
      <c r="I2150">
        <v>2015</v>
      </c>
    </row>
    <row r="2151" spans="1:9" ht="15" customHeight="1" x14ac:dyDescent="0.25">
      <c r="A2151" s="112"/>
      <c r="B2151" s="130"/>
      <c r="C2151" s="19" t="s">
        <v>814</v>
      </c>
      <c r="D2151" s="20" t="s">
        <v>6363</v>
      </c>
      <c r="E2151">
        <v>-22.766667000000002</v>
      </c>
      <c r="F2151">
        <v>-48.416666999999997</v>
      </c>
      <c r="G2151" t="s">
        <v>7862</v>
      </c>
      <c r="H2151" t="s">
        <v>7832</v>
      </c>
      <c r="I2151">
        <v>2006</v>
      </c>
    </row>
    <row r="2152" spans="1:9" ht="15.75" customHeight="1" x14ac:dyDescent="0.25">
      <c r="A2152" s="112"/>
      <c r="B2152" s="130"/>
      <c r="C2152" s="19" t="s">
        <v>3872</v>
      </c>
      <c r="D2152" s="20" t="s">
        <v>6363</v>
      </c>
      <c r="E2152">
        <v>-22.893186</v>
      </c>
      <c r="F2152">
        <v>-48.490372000000001</v>
      </c>
      <c r="G2152" t="s">
        <v>8018</v>
      </c>
      <c r="H2152" t="s">
        <v>7864</v>
      </c>
      <c r="I2152">
        <v>2020</v>
      </c>
    </row>
    <row r="2153" spans="1:9" ht="15.75" customHeight="1" x14ac:dyDescent="0.25">
      <c r="A2153" s="112"/>
      <c r="B2153" s="130"/>
      <c r="C2153" s="19" t="s">
        <v>2615</v>
      </c>
      <c r="D2153" s="20" t="s">
        <v>6363</v>
      </c>
      <c r="E2153">
        <v>4.0333329999999998</v>
      </c>
      <c r="F2153">
        <v>113.833333</v>
      </c>
      <c r="G2153" t="s">
        <v>7833</v>
      </c>
      <c r="H2153" t="s">
        <v>7814</v>
      </c>
      <c r="I2153">
        <v>1998</v>
      </c>
    </row>
    <row r="2154" spans="1:9" ht="15.75" customHeight="1" x14ac:dyDescent="0.25">
      <c r="A2154" s="112"/>
      <c r="B2154" s="130"/>
      <c r="C2154" s="19" t="s">
        <v>2616</v>
      </c>
      <c r="D2154" s="20" t="s">
        <v>6363</v>
      </c>
      <c r="E2154">
        <v>4.0333329999999998</v>
      </c>
      <c r="F2154">
        <v>113.833333</v>
      </c>
      <c r="G2154" t="s">
        <v>7833</v>
      </c>
      <c r="H2154" t="s">
        <v>7814</v>
      </c>
      <c r="I2154">
        <v>1998</v>
      </c>
    </row>
    <row r="2155" spans="1:9" ht="15" customHeight="1" x14ac:dyDescent="0.25">
      <c r="A2155" s="115" t="s">
        <v>56</v>
      </c>
      <c r="B2155" s="127">
        <v>56</v>
      </c>
      <c r="C2155" s="19" t="s">
        <v>815</v>
      </c>
      <c r="D2155" s="20" t="s">
        <v>6362</v>
      </c>
      <c r="E2155" s="9" t="s">
        <v>1979</v>
      </c>
      <c r="F2155" s="9" t="s">
        <v>1979</v>
      </c>
      <c r="G2155" t="s">
        <v>8217</v>
      </c>
      <c r="H2155" t="s">
        <v>8151</v>
      </c>
      <c r="I2155">
        <v>2014</v>
      </c>
    </row>
    <row r="2156" spans="1:9" ht="15" customHeight="1" x14ac:dyDescent="0.25">
      <c r="A2156" s="115"/>
      <c r="B2156" s="127"/>
      <c r="C2156" s="19" t="s">
        <v>816</v>
      </c>
      <c r="D2156" s="20" t="s">
        <v>6362</v>
      </c>
      <c r="E2156" s="9" t="s">
        <v>1979</v>
      </c>
      <c r="F2156" s="9" t="s">
        <v>1979</v>
      </c>
      <c r="G2156" t="s">
        <v>8217</v>
      </c>
      <c r="H2156" t="s">
        <v>8151</v>
      </c>
      <c r="I2156">
        <v>2014</v>
      </c>
    </row>
    <row r="2157" spans="1:9" ht="15" customHeight="1" x14ac:dyDescent="0.25">
      <c r="A2157" s="115"/>
      <c r="B2157" s="127"/>
      <c r="C2157" s="19" t="s">
        <v>817</v>
      </c>
      <c r="D2157" s="20" t="s">
        <v>6362</v>
      </c>
      <c r="E2157" s="9" t="s">
        <v>1979</v>
      </c>
      <c r="F2157" s="9" t="s">
        <v>1979</v>
      </c>
      <c r="G2157" t="s">
        <v>8217</v>
      </c>
      <c r="H2157" t="s">
        <v>8151</v>
      </c>
      <c r="I2157">
        <v>2014</v>
      </c>
    </row>
    <row r="2158" spans="1:9" ht="15" customHeight="1" x14ac:dyDescent="0.25">
      <c r="A2158" s="115"/>
      <c r="B2158" s="127"/>
      <c r="C2158" s="19" t="s">
        <v>818</v>
      </c>
      <c r="D2158" s="20" t="s">
        <v>6362</v>
      </c>
      <c r="E2158" s="9" t="s">
        <v>1979</v>
      </c>
      <c r="F2158" s="9" t="s">
        <v>1979</v>
      </c>
      <c r="G2158" t="s">
        <v>8217</v>
      </c>
      <c r="H2158" t="s">
        <v>8151</v>
      </c>
      <c r="I2158">
        <v>2014</v>
      </c>
    </row>
    <row r="2159" spans="1:9" ht="15" customHeight="1" x14ac:dyDescent="0.25">
      <c r="A2159" s="115"/>
      <c r="B2159" s="127"/>
      <c r="C2159" s="19" t="s">
        <v>819</v>
      </c>
      <c r="D2159" s="20" t="s">
        <v>6362</v>
      </c>
      <c r="E2159" s="9" t="s">
        <v>1979</v>
      </c>
      <c r="F2159" s="9" t="s">
        <v>1979</v>
      </c>
      <c r="G2159" t="s">
        <v>8217</v>
      </c>
      <c r="H2159" t="s">
        <v>8151</v>
      </c>
      <c r="I2159">
        <v>2014</v>
      </c>
    </row>
    <row r="2160" spans="1:9" ht="15" customHeight="1" x14ac:dyDescent="0.25">
      <c r="A2160" s="115"/>
      <c r="B2160" s="127"/>
      <c r="C2160" s="19" t="s">
        <v>820</v>
      </c>
      <c r="D2160" s="20" t="s">
        <v>6362</v>
      </c>
      <c r="E2160" s="9" t="s">
        <v>1979</v>
      </c>
      <c r="F2160" s="9" t="s">
        <v>1979</v>
      </c>
      <c r="G2160" t="s">
        <v>8224</v>
      </c>
      <c r="H2160" t="s">
        <v>7820</v>
      </c>
      <c r="I2160">
        <v>2016</v>
      </c>
    </row>
    <row r="2161" spans="1:9" ht="15" customHeight="1" x14ac:dyDescent="0.25">
      <c r="A2161" s="115"/>
      <c r="B2161" s="127"/>
      <c r="C2161" s="19" t="s">
        <v>822</v>
      </c>
      <c r="D2161" s="20" t="s">
        <v>6362</v>
      </c>
      <c r="E2161" s="9" t="s">
        <v>1979</v>
      </c>
      <c r="F2161" s="9" t="s">
        <v>1979</v>
      </c>
      <c r="G2161" t="s">
        <v>8225</v>
      </c>
      <c r="H2161" t="s">
        <v>8226</v>
      </c>
      <c r="I2161">
        <v>1980</v>
      </c>
    </row>
    <row r="2162" spans="1:9" ht="15" customHeight="1" x14ac:dyDescent="0.25">
      <c r="A2162" s="115"/>
      <c r="B2162" s="127"/>
      <c r="C2162" s="19" t="s">
        <v>823</v>
      </c>
      <c r="D2162" s="20" t="s">
        <v>6362</v>
      </c>
      <c r="E2162" s="9" t="s">
        <v>1979</v>
      </c>
      <c r="F2162" s="9" t="s">
        <v>1979</v>
      </c>
      <c r="G2162" t="s">
        <v>8225</v>
      </c>
      <c r="H2162" t="s">
        <v>8226</v>
      </c>
      <c r="I2162">
        <v>1980</v>
      </c>
    </row>
    <row r="2163" spans="1:9" ht="15" customHeight="1" x14ac:dyDescent="0.25">
      <c r="A2163" s="115"/>
      <c r="B2163" s="127"/>
      <c r="C2163" s="19" t="s">
        <v>821</v>
      </c>
      <c r="D2163" s="20" t="s">
        <v>6362</v>
      </c>
      <c r="E2163" s="9" t="s">
        <v>1979</v>
      </c>
      <c r="F2163" s="9" t="s">
        <v>1979</v>
      </c>
      <c r="G2163" t="s">
        <v>8224</v>
      </c>
      <c r="H2163" t="s">
        <v>7820</v>
      </c>
      <c r="I2163">
        <v>2016</v>
      </c>
    </row>
    <row r="2164" spans="1:9" ht="15" customHeight="1" x14ac:dyDescent="0.25">
      <c r="A2164" s="112" t="s">
        <v>57</v>
      </c>
      <c r="B2164" s="111">
        <v>2385</v>
      </c>
      <c r="C2164" s="58" t="s">
        <v>7228</v>
      </c>
      <c r="D2164" t="s">
        <v>6362</v>
      </c>
      <c r="E2164">
        <v>27.028055999999999</v>
      </c>
      <c r="F2164">
        <v>100.184167</v>
      </c>
      <c r="G2164" t="s">
        <v>7993</v>
      </c>
      <c r="H2164" t="s">
        <v>7994</v>
      </c>
      <c r="I2164">
        <v>2016</v>
      </c>
    </row>
    <row r="2165" spans="1:9" ht="15.75" customHeight="1" x14ac:dyDescent="0.25">
      <c r="A2165" s="112"/>
      <c r="B2165" s="111"/>
      <c r="C2165" s="19" t="s">
        <v>3741</v>
      </c>
      <c r="D2165" s="20" t="s">
        <v>6362</v>
      </c>
      <c r="E2165">
        <v>39.433332999999998</v>
      </c>
      <c r="F2165">
        <v>-31.183333000000001</v>
      </c>
      <c r="G2165" t="s">
        <v>7926</v>
      </c>
      <c r="H2165" t="s">
        <v>7927</v>
      </c>
      <c r="I2165">
        <v>2002</v>
      </c>
    </row>
    <row r="2166" spans="1:9" ht="15.75" customHeight="1" x14ac:dyDescent="0.25">
      <c r="A2166" s="112"/>
      <c r="B2166" s="111"/>
      <c r="C2166" s="19" t="s">
        <v>6347</v>
      </c>
      <c r="D2166" s="20" t="s">
        <v>6362</v>
      </c>
      <c r="E2166">
        <v>22.171158999999999</v>
      </c>
      <c r="F2166">
        <v>-159.63954699999999</v>
      </c>
      <c r="G2166" t="s">
        <v>8227</v>
      </c>
      <c r="H2166" t="s">
        <v>8069</v>
      </c>
      <c r="I2166">
        <v>2019</v>
      </c>
    </row>
    <row r="2167" spans="1:9" s="10" customFormat="1" ht="15" customHeight="1" x14ac:dyDescent="0.25">
      <c r="A2167" s="112"/>
      <c r="B2167" s="111"/>
      <c r="C2167" s="19" t="s">
        <v>1961</v>
      </c>
      <c r="D2167" s="25" t="s">
        <v>6362</v>
      </c>
      <c r="E2167" s="10">
        <v>-0.58333299999999999</v>
      </c>
      <c r="F2167" s="10">
        <v>-77.883332999999993</v>
      </c>
      <c r="G2167" s="10" t="s">
        <v>8228</v>
      </c>
      <c r="H2167" s="10" t="s">
        <v>7814</v>
      </c>
      <c r="I2167" s="10">
        <v>2006</v>
      </c>
    </row>
    <row r="2168" spans="1:9" s="10" customFormat="1" ht="15" customHeight="1" x14ac:dyDescent="0.25">
      <c r="A2168" s="112"/>
      <c r="B2168" s="111"/>
      <c r="C2168" s="19" t="s">
        <v>1962</v>
      </c>
      <c r="D2168" s="25" t="s">
        <v>6362</v>
      </c>
      <c r="E2168" s="10">
        <v>-0.58333299999999999</v>
      </c>
      <c r="F2168" s="10">
        <v>-77.883332999999993</v>
      </c>
      <c r="G2168" s="10" t="s">
        <v>8228</v>
      </c>
      <c r="H2168" s="10" t="s">
        <v>7814</v>
      </c>
      <c r="I2168" s="10">
        <v>2006</v>
      </c>
    </row>
    <row r="2169" spans="1:9" s="10" customFormat="1" ht="15" customHeight="1" x14ac:dyDescent="0.25">
      <c r="A2169" s="112"/>
      <c r="B2169" s="111"/>
      <c r="C2169" s="19" t="s">
        <v>832</v>
      </c>
      <c r="D2169" s="25" t="s">
        <v>6362</v>
      </c>
      <c r="E2169" s="10">
        <v>10.3000316604674</v>
      </c>
      <c r="F2169" s="10">
        <v>-84.816698889681007</v>
      </c>
      <c r="G2169" s="10" t="s">
        <v>8229</v>
      </c>
      <c r="H2169" s="10" t="s">
        <v>7895</v>
      </c>
      <c r="I2169" s="10">
        <v>2003</v>
      </c>
    </row>
    <row r="2170" spans="1:9" s="10" customFormat="1" ht="15" customHeight="1" x14ac:dyDescent="0.25">
      <c r="A2170" s="112"/>
      <c r="B2170" s="111"/>
      <c r="C2170" s="19" t="s">
        <v>832</v>
      </c>
      <c r="D2170" s="25" t="s">
        <v>6362</v>
      </c>
      <c r="E2170" s="10">
        <v>0.83333299999999999</v>
      </c>
      <c r="F2170" s="10">
        <v>-78.116667000000007</v>
      </c>
      <c r="G2170" s="10" t="s">
        <v>8228</v>
      </c>
      <c r="H2170" s="10" t="s">
        <v>7814</v>
      </c>
      <c r="I2170" s="10">
        <v>2006</v>
      </c>
    </row>
    <row r="2171" spans="1:9" s="10" customFormat="1" ht="15" customHeight="1" x14ac:dyDescent="0.25">
      <c r="A2171" s="112"/>
      <c r="B2171" s="111"/>
      <c r="C2171" s="19" t="s">
        <v>1963</v>
      </c>
      <c r="D2171" s="25" t="s">
        <v>6362</v>
      </c>
      <c r="E2171" s="10">
        <v>-1.6667000000000001E-2</v>
      </c>
      <c r="F2171" s="10">
        <v>-78.683333000000005</v>
      </c>
      <c r="G2171" s="10" t="s">
        <v>8228</v>
      </c>
      <c r="H2171" s="10" t="s">
        <v>7814</v>
      </c>
      <c r="I2171" s="10">
        <v>2006</v>
      </c>
    </row>
    <row r="2172" spans="1:9" s="10" customFormat="1" ht="15" customHeight="1" x14ac:dyDescent="0.25">
      <c r="A2172" s="112"/>
      <c r="B2172" s="111"/>
      <c r="C2172" s="19" t="s">
        <v>1964</v>
      </c>
      <c r="D2172" s="25" t="s">
        <v>6362</v>
      </c>
      <c r="E2172" s="10">
        <v>0.83333299999999999</v>
      </c>
      <c r="F2172" s="10">
        <v>-78.116667000000007</v>
      </c>
      <c r="G2172" s="10" t="s">
        <v>8228</v>
      </c>
      <c r="H2172" s="10" t="s">
        <v>7814</v>
      </c>
      <c r="I2172" s="10">
        <v>2006</v>
      </c>
    </row>
    <row r="2173" spans="1:9" s="10" customFormat="1" ht="15" customHeight="1" x14ac:dyDescent="0.25">
      <c r="A2173" s="112"/>
      <c r="B2173" s="111"/>
      <c r="C2173" s="19" t="s">
        <v>1965</v>
      </c>
      <c r="D2173" s="25" t="s">
        <v>6362</v>
      </c>
      <c r="E2173" s="10">
        <v>0.83333299999999999</v>
      </c>
      <c r="F2173" s="10">
        <v>-78.116667000000007</v>
      </c>
      <c r="G2173" s="10" t="s">
        <v>8228</v>
      </c>
      <c r="H2173" s="10" t="s">
        <v>7814</v>
      </c>
      <c r="I2173" s="10">
        <v>2006</v>
      </c>
    </row>
    <row r="2174" spans="1:9" s="10" customFormat="1" ht="15" customHeight="1" x14ac:dyDescent="0.25">
      <c r="A2174" s="112"/>
      <c r="B2174" s="111"/>
      <c r="C2174" s="19" t="s">
        <v>1966</v>
      </c>
      <c r="D2174" s="25" t="s">
        <v>6362</v>
      </c>
      <c r="E2174" s="10">
        <v>1.6667000000000001E-2</v>
      </c>
      <c r="F2174" s="10">
        <v>-78.633332999999993</v>
      </c>
      <c r="G2174" s="10" t="s">
        <v>8228</v>
      </c>
      <c r="H2174" s="10" t="s">
        <v>7814</v>
      </c>
      <c r="I2174" s="10">
        <v>2006</v>
      </c>
    </row>
    <row r="2175" spans="1:9" s="10" customFormat="1" ht="15" customHeight="1" x14ac:dyDescent="0.25">
      <c r="A2175" s="112"/>
      <c r="B2175" s="111"/>
      <c r="C2175" s="19" t="s">
        <v>1967</v>
      </c>
      <c r="D2175" s="25" t="s">
        <v>6362</v>
      </c>
      <c r="E2175" s="10">
        <v>0.35</v>
      </c>
      <c r="F2175" s="10">
        <v>-79.716667000000001</v>
      </c>
      <c r="G2175" s="10" t="s">
        <v>8228</v>
      </c>
      <c r="H2175" s="10" t="s">
        <v>7814</v>
      </c>
      <c r="I2175" s="10">
        <v>2006</v>
      </c>
    </row>
    <row r="2176" spans="1:9" s="10" customFormat="1" ht="15" customHeight="1" x14ac:dyDescent="0.25">
      <c r="A2176" s="112"/>
      <c r="B2176" s="111"/>
      <c r="C2176" s="19" t="s">
        <v>1968</v>
      </c>
      <c r="D2176" s="25" t="s">
        <v>6362</v>
      </c>
      <c r="E2176" s="10">
        <v>-0.58333299999999999</v>
      </c>
      <c r="F2176" s="10">
        <v>-77.883332999999993</v>
      </c>
      <c r="G2176" s="10" t="s">
        <v>8228</v>
      </c>
      <c r="H2176" s="10" t="s">
        <v>7814</v>
      </c>
      <c r="I2176" s="10">
        <v>2006</v>
      </c>
    </row>
    <row r="2177" spans="1:9" s="10" customFormat="1" ht="15" customHeight="1" x14ac:dyDescent="0.25">
      <c r="A2177" s="112"/>
      <c r="B2177" s="111"/>
      <c r="C2177" s="19" t="s">
        <v>1969</v>
      </c>
      <c r="D2177" s="25" t="s">
        <v>6362</v>
      </c>
      <c r="E2177" s="10">
        <v>-0.58333299999999999</v>
      </c>
      <c r="F2177" s="10">
        <v>-77.883332999999993</v>
      </c>
      <c r="G2177" s="10" t="s">
        <v>8228</v>
      </c>
      <c r="H2177" s="10" t="s">
        <v>7814</v>
      </c>
      <c r="I2177" s="10">
        <v>2006</v>
      </c>
    </row>
    <row r="2178" spans="1:9" s="10" customFormat="1" ht="15" customHeight="1" x14ac:dyDescent="0.25">
      <c r="A2178" s="112"/>
      <c r="B2178" s="111"/>
      <c r="C2178" s="19" t="s">
        <v>833</v>
      </c>
      <c r="D2178" s="25" t="s">
        <v>6362</v>
      </c>
      <c r="E2178" s="10">
        <v>10.3000316604674</v>
      </c>
      <c r="F2178" s="10">
        <v>-84.816698889681007</v>
      </c>
      <c r="G2178" s="10" t="s">
        <v>8229</v>
      </c>
      <c r="H2178" s="10" t="s">
        <v>7895</v>
      </c>
      <c r="I2178" s="10">
        <v>2003</v>
      </c>
    </row>
    <row r="2179" spans="1:9" s="10" customFormat="1" ht="15" customHeight="1" x14ac:dyDescent="0.25">
      <c r="A2179" s="112"/>
      <c r="B2179" s="111"/>
      <c r="C2179" s="19" t="s">
        <v>3199</v>
      </c>
      <c r="D2179" s="25" t="s">
        <v>6362</v>
      </c>
      <c r="E2179" s="10">
        <v>46.433332999999998</v>
      </c>
      <c r="F2179" s="10">
        <v>9.9333329999999993</v>
      </c>
      <c r="G2179" s="10" t="s">
        <v>7984</v>
      </c>
      <c r="H2179" s="10" t="s">
        <v>7902</v>
      </c>
      <c r="I2179" s="10">
        <v>2010</v>
      </c>
    </row>
    <row r="2180" spans="1:9" s="10" customFormat="1" ht="15" customHeight="1" x14ac:dyDescent="0.25">
      <c r="A2180" s="112"/>
      <c r="B2180" s="111"/>
      <c r="C2180" s="19" t="s">
        <v>3200</v>
      </c>
      <c r="D2180" s="25" t="s">
        <v>6362</v>
      </c>
      <c r="E2180" s="10">
        <v>46.433332999999998</v>
      </c>
      <c r="F2180" s="10">
        <v>9.9333329999999993</v>
      </c>
      <c r="G2180" s="10" t="s">
        <v>7984</v>
      </c>
      <c r="H2180" s="10" t="s">
        <v>7902</v>
      </c>
      <c r="I2180" s="10">
        <v>2010</v>
      </c>
    </row>
    <row r="2181" spans="1:9" s="10" customFormat="1" ht="15" customHeight="1" x14ac:dyDescent="0.25">
      <c r="A2181" s="112"/>
      <c r="B2181" s="111"/>
      <c r="C2181" s="58" t="s">
        <v>7229</v>
      </c>
      <c r="D2181" t="s">
        <v>6362</v>
      </c>
      <c r="E2181" s="10">
        <v>27.028055999999999</v>
      </c>
      <c r="F2181" s="10">
        <v>100.184167</v>
      </c>
      <c r="G2181" s="10" t="s">
        <v>7993</v>
      </c>
      <c r="H2181" s="10" t="s">
        <v>7994</v>
      </c>
      <c r="I2181" s="10">
        <v>2016</v>
      </c>
    </row>
    <row r="2182" spans="1:9" s="10" customFormat="1" ht="15" customHeight="1" x14ac:dyDescent="0.25">
      <c r="A2182" s="112"/>
      <c r="B2182" s="111"/>
      <c r="C2182" s="19" t="s">
        <v>834</v>
      </c>
      <c r="D2182" s="25" t="s">
        <v>6362</v>
      </c>
      <c r="E2182" s="10">
        <v>38</v>
      </c>
      <c r="F2182" s="10">
        <v>23.633333</v>
      </c>
      <c r="G2182" s="10" t="s">
        <v>7813</v>
      </c>
      <c r="H2182" s="10" t="s">
        <v>7814</v>
      </c>
      <c r="I2182" s="10">
        <v>1995</v>
      </c>
    </row>
    <row r="2183" spans="1:9" s="10" customFormat="1" ht="15" customHeight="1" x14ac:dyDescent="0.25">
      <c r="A2183" s="112"/>
      <c r="B2183" s="111"/>
      <c r="C2183" s="19" t="s">
        <v>3005</v>
      </c>
      <c r="D2183" s="25" t="s">
        <v>6362</v>
      </c>
      <c r="E2183" s="10">
        <v>71</v>
      </c>
      <c r="F2183" s="10">
        <v>-52</v>
      </c>
      <c r="G2183" s="10" t="s">
        <v>8230</v>
      </c>
      <c r="H2183" s="10" t="s">
        <v>7970</v>
      </c>
      <c r="I2183" s="10">
        <v>2005</v>
      </c>
    </row>
    <row r="2184" spans="1:9" s="10" customFormat="1" ht="15" customHeight="1" x14ac:dyDescent="0.25">
      <c r="A2184" s="112"/>
      <c r="B2184" s="111"/>
      <c r="C2184" s="19" t="s">
        <v>5257</v>
      </c>
      <c r="D2184" s="20" t="s">
        <v>6362</v>
      </c>
      <c r="E2184" s="10">
        <v>51.9</v>
      </c>
      <c r="F2184" s="10">
        <v>9.8000000000000007</v>
      </c>
      <c r="G2184" s="10" t="s">
        <v>7965</v>
      </c>
      <c r="H2184" s="10" t="s">
        <v>7830</v>
      </c>
      <c r="I2184" s="10">
        <v>2019</v>
      </c>
    </row>
    <row r="2185" spans="1:9" s="10" customFormat="1" ht="15" customHeight="1" x14ac:dyDescent="0.25">
      <c r="A2185" s="112"/>
      <c r="B2185" s="111"/>
      <c r="C2185" s="19" t="s">
        <v>3896</v>
      </c>
      <c r="D2185" s="20" t="s">
        <v>6362</v>
      </c>
      <c r="E2185" s="10">
        <v>36.1</v>
      </c>
      <c r="F2185" s="10">
        <v>137.55000000000001</v>
      </c>
      <c r="G2185" s="10" t="s">
        <v>7989</v>
      </c>
      <c r="H2185" s="10" t="s">
        <v>7990</v>
      </c>
      <c r="I2185" s="10">
        <v>2016</v>
      </c>
    </row>
    <row r="2186" spans="1:9" s="10" customFormat="1" ht="15" customHeight="1" x14ac:dyDescent="0.25">
      <c r="A2186" s="112"/>
      <c r="B2186" s="111"/>
      <c r="C2186" s="19" t="s">
        <v>5258</v>
      </c>
      <c r="D2186" s="20" t="s">
        <v>6362</v>
      </c>
      <c r="E2186" s="10">
        <v>48.116667</v>
      </c>
      <c r="F2186" s="10">
        <v>16.733332999999998</v>
      </c>
      <c r="G2186" s="10" t="s">
        <v>7936</v>
      </c>
      <c r="H2186" s="10" t="s">
        <v>7837</v>
      </c>
      <c r="I2186" s="10">
        <v>2018</v>
      </c>
    </row>
    <row r="2187" spans="1:9" s="10" customFormat="1" ht="15" customHeight="1" x14ac:dyDescent="0.25">
      <c r="A2187" s="112"/>
      <c r="B2187" s="111"/>
      <c r="C2187" s="58" t="s">
        <v>7713</v>
      </c>
      <c r="D2187" t="s">
        <v>6362</v>
      </c>
      <c r="E2187">
        <v>35.341031000000001</v>
      </c>
      <c r="F2187">
        <v>-111.683217</v>
      </c>
      <c r="G2187" t="s">
        <v>7648</v>
      </c>
      <c r="H2187" s="9" t="s">
        <v>8961</v>
      </c>
      <c r="I2187">
        <v>2021</v>
      </c>
    </row>
    <row r="2188" spans="1:9" s="10" customFormat="1" ht="15" customHeight="1" x14ac:dyDescent="0.25">
      <c r="A2188" s="112"/>
      <c r="B2188" s="111"/>
      <c r="C2188" s="19" t="s">
        <v>5259</v>
      </c>
      <c r="D2188" s="20" t="s">
        <v>6362</v>
      </c>
      <c r="E2188" s="10">
        <v>42.583333000000003</v>
      </c>
      <c r="F2188" s="10">
        <v>21.183333000000001</v>
      </c>
      <c r="G2188" s="10" t="s">
        <v>7889</v>
      </c>
      <c r="H2188" s="10" t="s">
        <v>7890</v>
      </c>
      <c r="I2188" s="10">
        <v>2015</v>
      </c>
    </row>
    <row r="2189" spans="1:9" s="10" customFormat="1" ht="15" customHeight="1" x14ac:dyDescent="0.25">
      <c r="A2189" s="112"/>
      <c r="B2189" s="111"/>
      <c r="C2189" s="19" t="s">
        <v>835</v>
      </c>
      <c r="D2189" s="25" t="s">
        <v>6362</v>
      </c>
      <c r="E2189" s="10">
        <v>40.794496000431302</v>
      </c>
      <c r="F2189" s="10">
        <v>-77.858546642426901</v>
      </c>
      <c r="G2189" s="10" t="s">
        <v>8231</v>
      </c>
      <c r="H2189" s="10" t="s">
        <v>7814</v>
      </c>
      <c r="I2189" s="10">
        <v>1999</v>
      </c>
    </row>
    <row r="2190" spans="1:9" s="10" customFormat="1" ht="15" customHeight="1" x14ac:dyDescent="0.25">
      <c r="A2190" s="112"/>
      <c r="B2190" s="111"/>
      <c r="C2190" s="19" t="s">
        <v>3520</v>
      </c>
      <c r="D2190" s="25" t="s">
        <v>6362</v>
      </c>
      <c r="E2190" s="10">
        <v>50</v>
      </c>
      <c r="F2190" s="10">
        <v>10</v>
      </c>
      <c r="G2190" s="10" t="s">
        <v>7981</v>
      </c>
      <c r="H2190" s="10" t="s">
        <v>7902</v>
      </c>
      <c r="I2190" s="10">
        <v>2010</v>
      </c>
    </row>
    <row r="2191" spans="1:9" s="10" customFormat="1" ht="15" customHeight="1" x14ac:dyDescent="0.25">
      <c r="A2191" s="112"/>
      <c r="B2191" s="111"/>
      <c r="C2191" s="19" t="s">
        <v>3505</v>
      </c>
      <c r="D2191" s="25" t="s">
        <v>6362</v>
      </c>
      <c r="E2191" s="10">
        <v>56.104166999999997</v>
      </c>
      <c r="F2191" s="10">
        <v>9.1077779999999997</v>
      </c>
      <c r="G2191" s="10" t="s">
        <v>8123</v>
      </c>
      <c r="H2191" s="10" t="s">
        <v>7946</v>
      </c>
      <c r="I2191" s="10">
        <v>2009</v>
      </c>
    </row>
    <row r="2192" spans="1:9" s="10" customFormat="1" ht="15" customHeight="1" x14ac:dyDescent="0.25">
      <c r="A2192" s="112"/>
      <c r="B2192" s="111"/>
      <c r="C2192" s="19" t="s">
        <v>1970</v>
      </c>
      <c r="D2192" s="25" t="s">
        <v>6362</v>
      </c>
      <c r="E2192" s="10">
        <v>28.533332999999999</v>
      </c>
      <c r="F2192" s="10">
        <v>-16.316666999999999</v>
      </c>
      <c r="G2192" s="10" t="s">
        <v>8232</v>
      </c>
      <c r="H2192" s="10" t="s">
        <v>7814</v>
      </c>
      <c r="I2192" s="10">
        <v>2011</v>
      </c>
    </row>
    <row r="2193" spans="1:9" s="10" customFormat="1" ht="15" customHeight="1" x14ac:dyDescent="0.25">
      <c r="A2193" s="112"/>
      <c r="B2193" s="111"/>
      <c r="C2193" s="19" t="s">
        <v>836</v>
      </c>
      <c r="D2193" s="25" t="s">
        <v>6362</v>
      </c>
      <c r="E2193" s="10">
        <v>-23.334862000000001</v>
      </c>
      <c r="F2193" s="10">
        <v>-45.147582</v>
      </c>
      <c r="G2193" s="10" t="s">
        <v>7821</v>
      </c>
      <c r="H2193" s="10" t="s">
        <v>7822</v>
      </c>
      <c r="I2193" s="10">
        <v>2014</v>
      </c>
    </row>
    <row r="2194" spans="1:9" s="10" customFormat="1" ht="15" customHeight="1" x14ac:dyDescent="0.25">
      <c r="A2194" s="112"/>
      <c r="B2194" s="111"/>
      <c r="C2194" s="19" t="s">
        <v>843</v>
      </c>
      <c r="D2194" s="25" t="s">
        <v>6362</v>
      </c>
      <c r="E2194" s="10">
        <v>20.893813272945099</v>
      </c>
      <c r="F2194" s="10">
        <v>-156.58888267399701</v>
      </c>
      <c r="G2194" s="10" t="s">
        <v>8233</v>
      </c>
      <c r="H2194" s="10" t="s">
        <v>7814</v>
      </c>
      <c r="I2194" s="10">
        <v>2014</v>
      </c>
    </row>
    <row r="2195" spans="1:9" s="10" customFormat="1" ht="15" customHeight="1" x14ac:dyDescent="0.25">
      <c r="A2195" s="112"/>
      <c r="B2195" s="111"/>
      <c r="C2195" s="19" t="s">
        <v>844</v>
      </c>
      <c r="D2195" s="25" t="s">
        <v>6362</v>
      </c>
      <c r="E2195" s="10">
        <v>20.893813272945099</v>
      </c>
      <c r="F2195" s="10">
        <v>-156.58888267399701</v>
      </c>
      <c r="G2195" s="10" t="s">
        <v>8233</v>
      </c>
      <c r="H2195" s="10" t="s">
        <v>7814</v>
      </c>
      <c r="I2195" s="10">
        <v>2014</v>
      </c>
    </row>
    <row r="2196" spans="1:9" s="10" customFormat="1" ht="15" customHeight="1" x14ac:dyDescent="0.25">
      <c r="A2196" s="112"/>
      <c r="B2196" s="111"/>
      <c r="C2196" s="19" t="s">
        <v>845</v>
      </c>
      <c r="D2196" s="25" t="s">
        <v>6362</v>
      </c>
      <c r="E2196" s="10">
        <v>20.893813272945099</v>
      </c>
      <c r="F2196" s="10">
        <v>-156.58888267399701</v>
      </c>
      <c r="G2196" s="10" t="s">
        <v>8233</v>
      </c>
      <c r="H2196" s="10" t="s">
        <v>7814</v>
      </c>
      <c r="I2196" s="10">
        <v>2014</v>
      </c>
    </row>
    <row r="2197" spans="1:9" s="10" customFormat="1" ht="15" customHeight="1" x14ac:dyDescent="0.25">
      <c r="A2197" s="112"/>
      <c r="B2197" s="111"/>
      <c r="C2197" s="19" t="s">
        <v>846</v>
      </c>
      <c r="D2197" s="25" t="s">
        <v>6362</v>
      </c>
      <c r="E2197" s="10">
        <v>20.893813272945099</v>
      </c>
      <c r="F2197" s="10">
        <v>-156.58888267399701</v>
      </c>
      <c r="G2197" s="10" t="s">
        <v>8233</v>
      </c>
      <c r="H2197" s="10" t="s">
        <v>7814</v>
      </c>
      <c r="I2197" s="10">
        <v>2014</v>
      </c>
    </row>
    <row r="2198" spans="1:9" s="10" customFormat="1" ht="15" customHeight="1" x14ac:dyDescent="0.25">
      <c r="A2198" s="112"/>
      <c r="B2198" s="111"/>
      <c r="C2198" s="19" t="s">
        <v>847</v>
      </c>
      <c r="D2198" s="25" t="s">
        <v>6362</v>
      </c>
      <c r="E2198" s="10">
        <v>20.893813272945099</v>
      </c>
      <c r="F2198" s="10">
        <v>-156.58888267399701</v>
      </c>
      <c r="G2198" s="10" t="s">
        <v>8233</v>
      </c>
      <c r="H2198" s="10" t="s">
        <v>7814</v>
      </c>
      <c r="I2198" s="10">
        <v>2014</v>
      </c>
    </row>
    <row r="2199" spans="1:9" s="10" customFormat="1" ht="15" customHeight="1" x14ac:dyDescent="0.25">
      <c r="A2199" s="112"/>
      <c r="B2199" s="111"/>
      <c r="C2199" s="19" t="s">
        <v>848</v>
      </c>
      <c r="D2199" s="25" t="s">
        <v>6362</v>
      </c>
      <c r="E2199" s="10">
        <v>20.893813272945099</v>
      </c>
      <c r="F2199" s="10">
        <v>-156.58888267399701</v>
      </c>
      <c r="G2199" s="10" t="s">
        <v>8233</v>
      </c>
      <c r="H2199" s="10" t="s">
        <v>7814</v>
      </c>
      <c r="I2199" s="10">
        <v>2014</v>
      </c>
    </row>
    <row r="2200" spans="1:9" s="10" customFormat="1" ht="15" customHeight="1" x14ac:dyDescent="0.25">
      <c r="A2200" s="112"/>
      <c r="B2200" s="111"/>
      <c r="C2200" s="19" t="s">
        <v>849</v>
      </c>
      <c r="D2200" s="25" t="s">
        <v>6362</v>
      </c>
      <c r="E2200" s="10">
        <v>20.893813272945099</v>
      </c>
      <c r="F2200" s="10">
        <v>-156.58888267399701</v>
      </c>
      <c r="G2200" s="10" t="s">
        <v>8233</v>
      </c>
      <c r="H2200" s="10" t="s">
        <v>7814</v>
      </c>
      <c r="I2200" s="10">
        <v>2014</v>
      </c>
    </row>
    <row r="2201" spans="1:9" s="10" customFormat="1" ht="15" customHeight="1" x14ac:dyDescent="0.25">
      <c r="A2201" s="112"/>
      <c r="B2201" s="111"/>
      <c r="C2201" s="19" t="s">
        <v>850</v>
      </c>
      <c r="D2201" s="25" t="s">
        <v>6362</v>
      </c>
      <c r="E2201" s="10">
        <v>20.893813272945099</v>
      </c>
      <c r="F2201" s="10">
        <v>-156.58888267399701</v>
      </c>
      <c r="G2201" s="10" t="s">
        <v>8233</v>
      </c>
      <c r="H2201" s="10" t="s">
        <v>7814</v>
      </c>
      <c r="I2201" s="10">
        <v>2014</v>
      </c>
    </row>
    <row r="2202" spans="1:9" s="10" customFormat="1" ht="15" customHeight="1" x14ac:dyDescent="0.25">
      <c r="A2202" s="112"/>
      <c r="B2202" s="111"/>
      <c r="C2202" s="19" t="s">
        <v>851</v>
      </c>
      <c r="D2202" s="25" t="s">
        <v>6362</v>
      </c>
      <c r="E2202" s="10">
        <v>20.893813272945099</v>
      </c>
      <c r="F2202" s="10">
        <v>-156.58888267399701</v>
      </c>
      <c r="G2202" s="10" t="s">
        <v>8233</v>
      </c>
      <c r="H2202" s="10" t="s">
        <v>7814</v>
      </c>
      <c r="I2202" s="10">
        <v>2014</v>
      </c>
    </row>
    <row r="2203" spans="1:9" s="10" customFormat="1" ht="15" customHeight="1" x14ac:dyDescent="0.25">
      <c r="A2203" s="112"/>
      <c r="B2203" s="111"/>
      <c r="C2203" s="19" t="s">
        <v>852</v>
      </c>
      <c r="D2203" s="25" t="s">
        <v>6362</v>
      </c>
      <c r="E2203" s="10">
        <v>20.893813272945099</v>
      </c>
      <c r="F2203" s="10">
        <v>-156.58888267399701</v>
      </c>
      <c r="G2203" s="10" t="s">
        <v>8233</v>
      </c>
      <c r="H2203" s="10" t="s">
        <v>7814</v>
      </c>
      <c r="I2203" s="10">
        <v>2014</v>
      </c>
    </row>
    <row r="2204" spans="1:9" s="10" customFormat="1" ht="15" customHeight="1" x14ac:dyDescent="0.25">
      <c r="A2204" s="112"/>
      <c r="B2204" s="111"/>
      <c r="C2204" s="19" t="s">
        <v>853</v>
      </c>
      <c r="D2204" s="25" t="s">
        <v>6362</v>
      </c>
      <c r="E2204" s="10">
        <v>20.893813272945099</v>
      </c>
      <c r="F2204" s="10">
        <v>-156.58888267399701</v>
      </c>
      <c r="G2204" s="10" t="s">
        <v>8233</v>
      </c>
      <c r="H2204" s="10" t="s">
        <v>7814</v>
      </c>
      <c r="I2204" s="10">
        <v>2014</v>
      </c>
    </row>
    <row r="2205" spans="1:9" s="10" customFormat="1" ht="15" customHeight="1" x14ac:dyDescent="0.25">
      <c r="A2205" s="112"/>
      <c r="B2205" s="111"/>
      <c r="C2205" s="19" t="s">
        <v>854</v>
      </c>
      <c r="D2205" s="25" t="s">
        <v>6362</v>
      </c>
      <c r="E2205" s="10">
        <v>20.893813272945099</v>
      </c>
      <c r="F2205" s="10">
        <v>-156.58888267399701</v>
      </c>
      <c r="G2205" s="10" t="s">
        <v>8233</v>
      </c>
      <c r="H2205" s="10" t="s">
        <v>7814</v>
      </c>
      <c r="I2205" s="10">
        <v>2014</v>
      </c>
    </row>
    <row r="2206" spans="1:9" s="10" customFormat="1" ht="15" customHeight="1" x14ac:dyDescent="0.25">
      <c r="A2206" s="112"/>
      <c r="B2206" s="111"/>
      <c r="C2206" s="19" t="s">
        <v>855</v>
      </c>
      <c r="D2206" s="25" t="s">
        <v>6362</v>
      </c>
      <c r="E2206" s="10">
        <v>20.893813272945099</v>
      </c>
      <c r="F2206" s="10">
        <v>-156.58888267399701</v>
      </c>
      <c r="G2206" s="10" t="s">
        <v>8233</v>
      </c>
      <c r="H2206" s="10" t="s">
        <v>7814</v>
      </c>
      <c r="I2206" s="10">
        <v>2014</v>
      </c>
    </row>
    <row r="2207" spans="1:9" s="10" customFormat="1" ht="15" customHeight="1" x14ac:dyDescent="0.25">
      <c r="A2207" s="112"/>
      <c r="B2207" s="111"/>
      <c r="C2207" s="19" t="s">
        <v>856</v>
      </c>
      <c r="D2207" s="25" t="s">
        <v>6362</v>
      </c>
      <c r="E2207" s="10">
        <v>20.893813272945099</v>
      </c>
      <c r="F2207" s="10">
        <v>-156.58888267399701</v>
      </c>
      <c r="G2207" s="10" t="s">
        <v>8233</v>
      </c>
      <c r="H2207" s="10" t="s">
        <v>7814</v>
      </c>
      <c r="I2207" s="10">
        <v>2014</v>
      </c>
    </row>
    <row r="2208" spans="1:9" s="10" customFormat="1" ht="15" customHeight="1" x14ac:dyDescent="0.25">
      <c r="A2208" s="112"/>
      <c r="B2208" s="111"/>
      <c r="C2208" s="62" t="s">
        <v>7231</v>
      </c>
      <c r="D2208" t="s">
        <v>6362</v>
      </c>
      <c r="E2208" s="10">
        <v>31.833333</v>
      </c>
      <c r="F2208" s="10">
        <v>92.733333000000002</v>
      </c>
      <c r="G2208" s="10" t="s">
        <v>7930</v>
      </c>
      <c r="H2208" s="10" t="s">
        <v>7849</v>
      </c>
      <c r="I2208" s="10">
        <v>2020</v>
      </c>
    </row>
    <row r="2209" spans="1:9" s="10" customFormat="1" ht="15" customHeight="1" x14ac:dyDescent="0.25">
      <c r="A2209" s="112"/>
      <c r="B2209" s="111"/>
      <c r="C2209" s="58" t="s">
        <v>7230</v>
      </c>
      <c r="D2209" t="s">
        <v>6362</v>
      </c>
      <c r="E2209" s="10">
        <v>27.028055999999999</v>
      </c>
      <c r="F2209" s="10">
        <v>100.184167</v>
      </c>
      <c r="G2209" s="10" t="s">
        <v>7993</v>
      </c>
      <c r="H2209" s="10" t="s">
        <v>7994</v>
      </c>
      <c r="I2209" s="10">
        <v>2016</v>
      </c>
    </row>
    <row r="2210" spans="1:9" s="10" customFormat="1" ht="15" customHeight="1" x14ac:dyDescent="0.25">
      <c r="A2210" s="112"/>
      <c r="B2210" s="111"/>
      <c r="C2210" s="19" t="s">
        <v>5260</v>
      </c>
      <c r="D2210" s="20" t="s">
        <v>6362</v>
      </c>
      <c r="E2210" s="10">
        <v>14.166667</v>
      </c>
      <c r="F2210" s="10">
        <v>121.216667</v>
      </c>
      <c r="G2210" s="10" t="s">
        <v>7922</v>
      </c>
      <c r="H2210" s="10" t="s">
        <v>7923</v>
      </c>
      <c r="I2210" s="10">
        <v>2018</v>
      </c>
    </row>
    <row r="2211" spans="1:9" s="10" customFormat="1" ht="15" customHeight="1" x14ac:dyDescent="0.25">
      <c r="A2211" s="112"/>
      <c r="B2211" s="111"/>
      <c r="C2211" s="58" t="s">
        <v>6590</v>
      </c>
      <c r="D2211" t="s">
        <v>6362</v>
      </c>
      <c r="E2211" s="10">
        <v>27.066666999999999</v>
      </c>
      <c r="F2211" s="10">
        <v>142.216667</v>
      </c>
      <c r="G2211" s="10" t="s">
        <v>7885</v>
      </c>
      <c r="H2211" s="10" t="s">
        <v>7820</v>
      </c>
      <c r="I2211" s="10">
        <v>2006</v>
      </c>
    </row>
    <row r="2212" spans="1:9" s="10" customFormat="1" ht="15" customHeight="1" x14ac:dyDescent="0.25">
      <c r="A2212" s="112"/>
      <c r="B2212" s="111"/>
      <c r="C2212" s="19" t="s">
        <v>838</v>
      </c>
      <c r="D2212" s="25" t="s">
        <v>6362</v>
      </c>
      <c r="E2212" s="10">
        <v>19.399999999999999</v>
      </c>
      <c r="F2212" s="10">
        <v>-96.8</v>
      </c>
      <c r="G2212" s="10" t="s">
        <v>8197</v>
      </c>
      <c r="H2212" s="10" t="s">
        <v>8055</v>
      </c>
      <c r="I2212" s="10">
        <v>2002</v>
      </c>
    </row>
    <row r="2213" spans="1:9" s="10" customFormat="1" ht="15" customHeight="1" x14ac:dyDescent="0.25">
      <c r="A2213" s="112"/>
      <c r="B2213" s="111"/>
      <c r="C2213" s="19" t="s">
        <v>839</v>
      </c>
      <c r="D2213" s="25" t="s">
        <v>6362</v>
      </c>
      <c r="E2213" s="10">
        <v>-22.918192000000001</v>
      </c>
      <c r="F2213" s="10">
        <v>-44.601480000000002</v>
      </c>
      <c r="G2213" s="10" t="s">
        <v>7943</v>
      </c>
      <c r="H2213" s="10" t="s">
        <v>7944</v>
      </c>
      <c r="I2213" s="10">
        <v>2006</v>
      </c>
    </row>
    <row r="2214" spans="1:9" s="10" customFormat="1" ht="15" customHeight="1" x14ac:dyDescent="0.25">
      <c r="A2214" s="112"/>
      <c r="B2214" s="111"/>
      <c r="C2214" s="19" t="s">
        <v>840</v>
      </c>
      <c r="D2214" s="25" t="s">
        <v>6362</v>
      </c>
      <c r="E2214" s="10">
        <v>19.610477828280899</v>
      </c>
      <c r="F2214" s="10">
        <v>-155.495140299947</v>
      </c>
      <c r="G2214" s="10" t="s">
        <v>8234</v>
      </c>
      <c r="H2214" s="10" t="s">
        <v>7814</v>
      </c>
      <c r="I2214" s="10">
        <v>1986</v>
      </c>
    </row>
    <row r="2215" spans="1:9" s="10" customFormat="1" ht="15" customHeight="1" x14ac:dyDescent="0.25">
      <c r="A2215" s="112"/>
      <c r="B2215" s="111"/>
      <c r="C2215" s="19" t="s">
        <v>3561</v>
      </c>
      <c r="D2215" s="25" t="s">
        <v>6362</v>
      </c>
      <c r="E2215" s="10">
        <v>-45.05</v>
      </c>
      <c r="F2215" s="10">
        <v>168.8</v>
      </c>
      <c r="G2215" s="10" t="s">
        <v>8119</v>
      </c>
      <c r="H2215" s="10" t="s">
        <v>7835</v>
      </c>
      <c r="I2215" s="10">
        <v>2008</v>
      </c>
    </row>
    <row r="2216" spans="1:9" s="10" customFormat="1" ht="15" customHeight="1" x14ac:dyDescent="0.25">
      <c r="A2216" s="112"/>
      <c r="B2216" s="111"/>
      <c r="C2216" s="19" t="s">
        <v>5261</v>
      </c>
      <c r="D2216" s="20" t="s">
        <v>6362</v>
      </c>
      <c r="E2216" s="10">
        <v>45.7</v>
      </c>
      <c r="F2216" s="10">
        <v>-84.933333000000005</v>
      </c>
      <c r="G2216" s="10" t="s">
        <v>8136</v>
      </c>
      <c r="H2216" s="10" t="s">
        <v>7810</v>
      </c>
      <c r="I2216" s="10">
        <v>2019</v>
      </c>
    </row>
    <row r="2217" spans="1:9" s="10" customFormat="1" ht="15" customHeight="1" x14ac:dyDescent="0.25">
      <c r="A2217" s="112"/>
      <c r="B2217" s="111"/>
      <c r="C2217" s="19" t="s">
        <v>841</v>
      </c>
      <c r="D2217" s="25" t="s">
        <v>6362</v>
      </c>
      <c r="E2217" s="10">
        <v>19.512297</v>
      </c>
      <c r="F2217" s="10">
        <v>-96.946697999999998</v>
      </c>
      <c r="G2217" s="10" t="s">
        <v>8197</v>
      </c>
      <c r="H2217" s="10" t="s">
        <v>8055</v>
      </c>
      <c r="I2217" s="10">
        <v>2002</v>
      </c>
    </row>
    <row r="2218" spans="1:9" s="10" customFormat="1" ht="15" customHeight="1" x14ac:dyDescent="0.25">
      <c r="A2218" s="112"/>
      <c r="B2218" s="111"/>
      <c r="C2218" s="58" t="s">
        <v>7232</v>
      </c>
      <c r="D2218" t="s">
        <v>6362</v>
      </c>
      <c r="E2218" s="10">
        <v>27.002777999999999</v>
      </c>
      <c r="F2218" s="10">
        <v>100.20138900000001</v>
      </c>
      <c r="G2218" s="10" t="s">
        <v>7993</v>
      </c>
      <c r="H2218" s="10" t="s">
        <v>7994</v>
      </c>
      <c r="I2218" s="10">
        <v>2016</v>
      </c>
    </row>
    <row r="2219" spans="1:9" s="10" customFormat="1" ht="15" customHeight="1" x14ac:dyDescent="0.25">
      <c r="A2219" s="112"/>
      <c r="B2219" s="111"/>
      <c r="C2219" s="19" t="s">
        <v>3767</v>
      </c>
      <c r="D2219" s="20" t="s">
        <v>6362</v>
      </c>
      <c r="E2219" s="10">
        <v>36.950000000000003</v>
      </c>
      <c r="F2219" s="10">
        <v>-92.933333000000005</v>
      </c>
      <c r="G2219" s="10" t="s">
        <v>8010</v>
      </c>
      <c r="H2219" s="10" t="s">
        <v>7830</v>
      </c>
      <c r="I2219" s="10">
        <v>2012</v>
      </c>
    </row>
    <row r="2220" spans="1:9" s="10" customFormat="1" ht="15" customHeight="1" x14ac:dyDescent="0.25">
      <c r="A2220" s="112"/>
      <c r="B2220" s="111"/>
      <c r="C2220" s="19" t="s">
        <v>5262</v>
      </c>
      <c r="D2220" s="20" t="s">
        <v>6362</v>
      </c>
      <c r="E2220" s="10">
        <v>8.766667</v>
      </c>
      <c r="F2220" s="10">
        <v>-70.883332999999993</v>
      </c>
      <c r="G2220" s="10" t="s">
        <v>8131</v>
      </c>
      <c r="H2220" s="10" t="s">
        <v>8086</v>
      </c>
      <c r="I2220" s="10">
        <v>2019</v>
      </c>
    </row>
    <row r="2221" spans="1:9" s="10" customFormat="1" ht="15" customHeight="1" x14ac:dyDescent="0.25">
      <c r="A2221" s="112"/>
      <c r="B2221" s="111"/>
      <c r="C2221" s="19" t="s">
        <v>2887</v>
      </c>
      <c r="D2221" s="25" t="s">
        <v>6362</v>
      </c>
      <c r="E2221" s="10">
        <v>-0.61666699999999997</v>
      </c>
      <c r="F2221" s="10">
        <v>-90.3</v>
      </c>
      <c r="G2221" s="10" t="s">
        <v>7823</v>
      </c>
      <c r="H2221" s="10" t="s">
        <v>7814</v>
      </c>
      <c r="I2221" s="10">
        <v>1987</v>
      </c>
    </row>
    <row r="2222" spans="1:9" s="10" customFormat="1" ht="15" customHeight="1" x14ac:dyDescent="0.25">
      <c r="A2222" s="112"/>
      <c r="B2222" s="111"/>
      <c r="C2222" s="19" t="s">
        <v>3202</v>
      </c>
      <c r="D2222" s="25" t="s">
        <v>6362</v>
      </c>
      <c r="E2222" s="10">
        <v>46.433332999999998</v>
      </c>
      <c r="F2222" s="10">
        <v>9.9333329999999993</v>
      </c>
      <c r="G2222" s="10" t="s">
        <v>7984</v>
      </c>
      <c r="H2222" s="10" t="s">
        <v>7902</v>
      </c>
      <c r="I2222" s="10">
        <v>2010</v>
      </c>
    </row>
    <row r="2223" spans="1:9" s="10" customFormat="1" ht="15" customHeight="1" x14ac:dyDescent="0.25">
      <c r="A2223" s="112"/>
      <c r="B2223" s="111"/>
      <c r="C2223" s="19" t="s">
        <v>3201</v>
      </c>
      <c r="D2223" s="25" t="s">
        <v>6362</v>
      </c>
      <c r="E2223" s="10">
        <v>46.433332999999998</v>
      </c>
      <c r="F2223" s="10">
        <v>9.9333329999999993</v>
      </c>
      <c r="G2223" s="10" t="s">
        <v>7984</v>
      </c>
      <c r="H2223" s="10" t="s">
        <v>7902</v>
      </c>
      <c r="I2223" s="10">
        <v>2010</v>
      </c>
    </row>
    <row r="2224" spans="1:9" s="10" customFormat="1" ht="15" customHeight="1" x14ac:dyDescent="0.25">
      <c r="A2224" s="112"/>
      <c r="B2224" s="111"/>
      <c r="C2224" s="19" t="s">
        <v>842</v>
      </c>
      <c r="D2224" s="25" t="s">
        <v>6362</v>
      </c>
      <c r="E2224" s="91" t="s">
        <v>1979</v>
      </c>
      <c r="F2224" s="91" t="s">
        <v>1979</v>
      </c>
      <c r="G2224" s="10" t="s">
        <v>8235</v>
      </c>
      <c r="H2224" s="10" t="s">
        <v>8236</v>
      </c>
      <c r="I2224" s="10">
        <v>1991</v>
      </c>
    </row>
    <row r="2225" spans="1:9" s="10" customFormat="1" ht="15" customHeight="1" x14ac:dyDescent="0.25">
      <c r="A2225" s="112"/>
      <c r="B2225" s="111"/>
      <c r="C2225" s="84" t="s">
        <v>7341</v>
      </c>
      <c r="D2225" s="83" t="s">
        <v>6362</v>
      </c>
      <c r="E2225" s="10">
        <v>49.235278000000001</v>
      </c>
      <c r="F2225" s="10">
        <v>1.404444</v>
      </c>
      <c r="G2225" s="10" t="s">
        <v>7998</v>
      </c>
      <c r="H2225" s="10" t="s">
        <v>7999</v>
      </c>
      <c r="I2225" s="10">
        <v>2020</v>
      </c>
    </row>
    <row r="2226" spans="1:9" s="10" customFormat="1" ht="15" customHeight="1" x14ac:dyDescent="0.25">
      <c r="A2226" s="112"/>
      <c r="B2226" s="111"/>
      <c r="C2226" s="19" t="s">
        <v>857</v>
      </c>
      <c r="D2226" s="25" t="s">
        <v>6362</v>
      </c>
      <c r="E2226" s="10">
        <v>-23.334862000000001</v>
      </c>
      <c r="F2226" s="10">
        <v>-45.147582</v>
      </c>
      <c r="G2226" s="10" t="s">
        <v>7821</v>
      </c>
      <c r="H2226" s="10" t="s">
        <v>7822</v>
      </c>
      <c r="I2226" s="10">
        <v>2014</v>
      </c>
    </row>
    <row r="2227" spans="1:9" s="10" customFormat="1" ht="15" customHeight="1" x14ac:dyDescent="0.25">
      <c r="A2227" s="112"/>
      <c r="B2227" s="111"/>
      <c r="C2227" s="19" t="s">
        <v>858</v>
      </c>
      <c r="D2227" s="25" t="s">
        <v>6362</v>
      </c>
      <c r="E2227" s="10">
        <v>-23.334862000000001</v>
      </c>
      <c r="F2227" s="10">
        <v>-45.147582</v>
      </c>
      <c r="G2227" s="10" t="s">
        <v>7821</v>
      </c>
      <c r="H2227" s="10" t="s">
        <v>7822</v>
      </c>
      <c r="I2227" s="10">
        <v>2014</v>
      </c>
    </row>
    <row r="2228" spans="1:9" s="10" customFormat="1" ht="15" customHeight="1" x14ac:dyDescent="0.25">
      <c r="A2228" s="112"/>
      <c r="B2228" s="111"/>
      <c r="C2228" s="19" t="s">
        <v>837</v>
      </c>
      <c r="D2228" s="25" t="s">
        <v>6362</v>
      </c>
      <c r="E2228" s="10">
        <v>19.610477828280899</v>
      </c>
      <c r="F2228" s="10">
        <v>-155.495140299947</v>
      </c>
      <c r="G2228" s="10" t="s">
        <v>8234</v>
      </c>
      <c r="H2228" s="10" t="s">
        <v>7814</v>
      </c>
      <c r="I2228" s="10">
        <v>1986</v>
      </c>
    </row>
    <row r="2229" spans="1:9" s="10" customFormat="1" ht="15" customHeight="1" x14ac:dyDescent="0.25">
      <c r="A2229" s="112"/>
      <c r="B2229" s="111"/>
      <c r="C2229" s="19" t="s">
        <v>6178</v>
      </c>
      <c r="D2229" s="20" t="s">
        <v>6362</v>
      </c>
      <c r="E2229" s="10">
        <v>-3.0666669999999998</v>
      </c>
      <c r="F2229" s="10">
        <v>37.35</v>
      </c>
      <c r="G2229" s="10" t="s">
        <v>7846</v>
      </c>
      <c r="H2229" s="10" t="s">
        <v>7847</v>
      </c>
      <c r="I2229" s="10">
        <v>2020</v>
      </c>
    </row>
    <row r="2230" spans="1:9" s="10" customFormat="1" ht="15" customHeight="1" x14ac:dyDescent="0.25">
      <c r="A2230" s="112"/>
      <c r="B2230" s="111"/>
      <c r="C2230" s="19" t="s">
        <v>1971</v>
      </c>
      <c r="D2230" s="25" t="s">
        <v>6362</v>
      </c>
      <c r="E2230" s="10">
        <v>-45.053055999999998</v>
      </c>
      <c r="F2230" s="10">
        <v>168.81277800000001</v>
      </c>
      <c r="G2230" s="10" t="s">
        <v>8237</v>
      </c>
      <c r="H2230" s="10" t="s">
        <v>7907</v>
      </c>
      <c r="I2230" s="10">
        <v>2013</v>
      </c>
    </row>
    <row r="2231" spans="1:9" s="10" customFormat="1" ht="15" customHeight="1" x14ac:dyDescent="0.25">
      <c r="A2231" s="112"/>
      <c r="B2231" s="111"/>
      <c r="C2231" s="19" t="s">
        <v>859</v>
      </c>
      <c r="D2231" s="25" t="s">
        <v>6362</v>
      </c>
      <c r="E2231" s="10">
        <v>-29.566666999999999</v>
      </c>
      <c r="F2231" s="10">
        <v>17.95</v>
      </c>
      <c r="G2231" s="10" t="s">
        <v>7807</v>
      </c>
      <c r="H2231" s="10" t="s">
        <v>7808</v>
      </c>
      <c r="I2231" s="10">
        <v>1994</v>
      </c>
    </row>
    <row r="2232" spans="1:9" s="10" customFormat="1" ht="15" customHeight="1" x14ac:dyDescent="0.25">
      <c r="A2232" s="112"/>
      <c r="B2232" s="111"/>
      <c r="C2232" s="19" t="s">
        <v>860</v>
      </c>
      <c r="D2232" s="25" t="s">
        <v>6362</v>
      </c>
      <c r="E2232" s="10">
        <v>-22.918192000000001</v>
      </c>
      <c r="F2232" s="10">
        <v>-44.601480000000002</v>
      </c>
      <c r="G2232" s="10" t="s">
        <v>7943</v>
      </c>
      <c r="H2232" s="10" t="s">
        <v>7944</v>
      </c>
      <c r="I2232" s="10">
        <v>2006</v>
      </c>
    </row>
    <row r="2233" spans="1:9" s="10" customFormat="1" ht="15" customHeight="1" x14ac:dyDescent="0.25">
      <c r="A2233" s="112"/>
      <c r="B2233" s="111"/>
      <c r="C2233" s="58" t="s">
        <v>7446</v>
      </c>
      <c r="D2233" t="s">
        <v>6362</v>
      </c>
      <c r="E2233" s="10">
        <v>-31.962778</v>
      </c>
      <c r="F2233" s="10">
        <v>115.831306</v>
      </c>
      <c r="G2233" s="10" t="s">
        <v>7906</v>
      </c>
      <c r="H2233" s="10" t="s">
        <v>7907</v>
      </c>
      <c r="I2233" s="10">
        <v>2022</v>
      </c>
    </row>
    <row r="2234" spans="1:9" s="10" customFormat="1" ht="15" customHeight="1" x14ac:dyDescent="0.25">
      <c r="A2234" s="112"/>
      <c r="B2234" s="111"/>
      <c r="C2234" s="19" t="s">
        <v>3252</v>
      </c>
      <c r="D2234" s="25" t="s">
        <v>6362</v>
      </c>
      <c r="E2234" s="10">
        <v>-36.416666999999997</v>
      </c>
      <c r="F2234" s="10">
        <v>148.33333300000001</v>
      </c>
      <c r="G2234" s="10" t="s">
        <v>7964</v>
      </c>
      <c r="H2234" s="10" t="s">
        <v>7907</v>
      </c>
      <c r="I2234" s="10">
        <v>1988</v>
      </c>
    </row>
    <row r="2235" spans="1:9" s="10" customFormat="1" ht="15" customHeight="1" x14ac:dyDescent="0.25">
      <c r="A2235" s="112"/>
      <c r="B2235" s="111"/>
      <c r="C2235" s="19" t="s">
        <v>1972</v>
      </c>
      <c r="D2235" s="25" t="s">
        <v>6362</v>
      </c>
      <c r="E2235" s="10">
        <v>-29.316666999999999</v>
      </c>
      <c r="F2235" s="10">
        <v>30.283332999999999</v>
      </c>
      <c r="G2235" s="10" t="s">
        <v>8238</v>
      </c>
      <c r="H2235" s="10" t="s">
        <v>7864</v>
      </c>
      <c r="I2235" s="10">
        <v>2012</v>
      </c>
    </row>
    <row r="2236" spans="1:9" s="10" customFormat="1" ht="15" customHeight="1" x14ac:dyDescent="0.25">
      <c r="A2236" s="112"/>
      <c r="B2236" s="111"/>
      <c r="C2236" s="19" t="s">
        <v>5263</v>
      </c>
      <c r="D2236" s="20" t="s">
        <v>6362</v>
      </c>
      <c r="E2236" s="10">
        <v>-36.6</v>
      </c>
      <c r="F2236" s="10">
        <v>146.783333</v>
      </c>
      <c r="G2236" s="10" t="s">
        <v>8102</v>
      </c>
      <c r="H2236" s="10" t="s">
        <v>7907</v>
      </c>
      <c r="I2236" s="10">
        <v>2019</v>
      </c>
    </row>
    <row r="2237" spans="1:9" s="10" customFormat="1" ht="15" customHeight="1" x14ac:dyDescent="0.25">
      <c r="A2237" s="112"/>
      <c r="B2237" s="111"/>
      <c r="C2237" s="19" t="s">
        <v>1973</v>
      </c>
      <c r="D2237" s="25" t="s">
        <v>6362</v>
      </c>
      <c r="E2237" s="10">
        <v>-29.500008999999999</v>
      </c>
      <c r="F2237" s="10">
        <v>30.178215999999999</v>
      </c>
      <c r="G2237" s="10" t="s">
        <v>8238</v>
      </c>
      <c r="H2237" s="10" t="s">
        <v>7864</v>
      </c>
      <c r="I2237" s="10">
        <v>2012</v>
      </c>
    </row>
    <row r="2238" spans="1:9" s="10" customFormat="1" ht="15" customHeight="1" x14ac:dyDescent="0.25">
      <c r="A2238" s="112"/>
      <c r="B2238" s="111"/>
      <c r="C2238" s="58" t="s">
        <v>6591</v>
      </c>
      <c r="D2238" t="s">
        <v>6362</v>
      </c>
      <c r="E2238" s="10">
        <v>27.066666999999999</v>
      </c>
      <c r="F2238" s="10">
        <v>142.216667</v>
      </c>
      <c r="G2238" s="10" t="s">
        <v>7885</v>
      </c>
      <c r="H2238" s="10" t="s">
        <v>7820</v>
      </c>
      <c r="I2238" s="10">
        <v>2006</v>
      </c>
    </row>
    <row r="2239" spans="1:9" s="10" customFormat="1" ht="15" customHeight="1" x14ac:dyDescent="0.25">
      <c r="A2239" s="112"/>
      <c r="B2239" s="111"/>
      <c r="C2239" s="19" t="s">
        <v>861</v>
      </c>
      <c r="D2239" s="25" t="s">
        <v>6362</v>
      </c>
      <c r="E2239" s="10">
        <v>-29.566666999999999</v>
      </c>
      <c r="F2239" s="10">
        <v>17.95</v>
      </c>
      <c r="G2239" s="10" t="s">
        <v>7807</v>
      </c>
      <c r="H2239" s="10" t="s">
        <v>7808</v>
      </c>
      <c r="I2239" s="10">
        <v>1994</v>
      </c>
    </row>
    <row r="2240" spans="1:9" s="10" customFormat="1" ht="15" customHeight="1" x14ac:dyDescent="0.25">
      <c r="A2240" s="115" t="s">
        <v>58</v>
      </c>
      <c r="B2240" s="124">
        <v>4</v>
      </c>
      <c r="C2240" s="19" t="s">
        <v>824</v>
      </c>
      <c r="D2240" s="25" t="s">
        <v>6363</v>
      </c>
      <c r="E2240" s="9" t="s">
        <v>1979</v>
      </c>
      <c r="F2240" s="9" t="s">
        <v>1979</v>
      </c>
      <c r="G2240" s="10" t="s">
        <v>8225</v>
      </c>
      <c r="H2240" s="10" t="s">
        <v>8226</v>
      </c>
      <c r="I2240" s="10">
        <v>1980</v>
      </c>
    </row>
    <row r="2241" spans="1:9" s="10" customFormat="1" ht="15" customHeight="1" x14ac:dyDescent="0.25">
      <c r="A2241" s="118"/>
      <c r="B2241" s="122"/>
      <c r="C2241" s="19" t="s">
        <v>825</v>
      </c>
      <c r="D2241" s="25" t="s">
        <v>6362</v>
      </c>
      <c r="E2241" s="9" t="s">
        <v>1979</v>
      </c>
      <c r="F2241" s="9" t="s">
        <v>1979</v>
      </c>
      <c r="G2241" s="10" t="s">
        <v>8225</v>
      </c>
      <c r="H2241" s="10" t="s">
        <v>8226</v>
      </c>
      <c r="I2241" s="10">
        <v>1980</v>
      </c>
    </row>
    <row r="2242" spans="1:9" s="10" customFormat="1" ht="15" customHeight="1" x14ac:dyDescent="0.25">
      <c r="A2242" s="118"/>
      <c r="B2242" s="122"/>
      <c r="C2242" s="19" t="s">
        <v>826</v>
      </c>
      <c r="D2242" s="25" t="s">
        <v>6362</v>
      </c>
      <c r="E2242" s="9" t="s">
        <v>1979</v>
      </c>
      <c r="F2242" s="9" t="s">
        <v>1979</v>
      </c>
      <c r="G2242" s="10" t="s">
        <v>8225</v>
      </c>
      <c r="H2242" s="10" t="s">
        <v>8226</v>
      </c>
      <c r="I2242" s="10">
        <v>1980</v>
      </c>
    </row>
    <row r="2243" spans="1:9" s="10" customFormat="1" ht="15" customHeight="1" x14ac:dyDescent="0.25">
      <c r="A2243" s="118"/>
      <c r="B2243" s="122"/>
      <c r="C2243" s="19" t="s">
        <v>827</v>
      </c>
      <c r="D2243" s="25" t="s">
        <v>6362</v>
      </c>
      <c r="E2243" s="9" t="s">
        <v>1979</v>
      </c>
      <c r="F2243" s="9" t="s">
        <v>1979</v>
      </c>
      <c r="G2243" s="10" t="s">
        <v>8225</v>
      </c>
      <c r="H2243" s="10" t="s">
        <v>8226</v>
      </c>
      <c r="I2243" s="10">
        <v>1980</v>
      </c>
    </row>
    <row r="2244" spans="1:9" ht="15" customHeight="1" x14ac:dyDescent="0.25">
      <c r="A2244" s="112" t="s">
        <v>59</v>
      </c>
      <c r="B2244" s="119">
        <v>21</v>
      </c>
      <c r="C2244" s="19" t="s">
        <v>828</v>
      </c>
      <c r="D2244" s="20" t="s">
        <v>6363</v>
      </c>
      <c r="E2244" s="9" t="s">
        <v>1979</v>
      </c>
      <c r="F2244" s="9" t="s">
        <v>1979</v>
      </c>
      <c r="G2244" t="s">
        <v>8239</v>
      </c>
      <c r="H2244" t="s">
        <v>7835</v>
      </c>
      <c r="I2244">
        <v>2015</v>
      </c>
    </row>
    <row r="2245" spans="1:9" ht="15" customHeight="1" x14ac:dyDescent="0.25">
      <c r="A2245" s="112"/>
      <c r="B2245" s="119"/>
      <c r="C2245" s="19" t="s">
        <v>828</v>
      </c>
      <c r="D2245" s="20" t="s">
        <v>6363</v>
      </c>
      <c r="E2245" s="9" t="s">
        <v>1979</v>
      </c>
      <c r="F2245" s="9" t="s">
        <v>1979</v>
      </c>
      <c r="G2245" t="s">
        <v>8239</v>
      </c>
      <c r="H2245" t="s">
        <v>7835</v>
      </c>
      <c r="I2245">
        <v>2015</v>
      </c>
    </row>
    <row r="2246" spans="1:9" ht="15" customHeight="1" x14ac:dyDescent="0.25">
      <c r="A2246" s="112"/>
      <c r="B2246" s="119"/>
      <c r="C2246" s="19" t="s">
        <v>829</v>
      </c>
      <c r="D2246" s="20" t="s">
        <v>6363</v>
      </c>
      <c r="E2246" s="9" t="s">
        <v>1979</v>
      </c>
      <c r="F2246" s="9" t="s">
        <v>1979</v>
      </c>
      <c r="G2246" t="s">
        <v>8239</v>
      </c>
      <c r="H2246" t="s">
        <v>7835</v>
      </c>
      <c r="I2246">
        <v>2015</v>
      </c>
    </row>
    <row r="2247" spans="1:9" ht="15" customHeight="1" x14ac:dyDescent="0.25">
      <c r="A2247" s="112"/>
      <c r="B2247" s="119"/>
      <c r="C2247" s="19" t="s">
        <v>830</v>
      </c>
      <c r="D2247" s="20" t="s">
        <v>6363</v>
      </c>
      <c r="E2247" s="9" t="s">
        <v>1979</v>
      </c>
      <c r="F2247" s="9" t="s">
        <v>1979</v>
      </c>
      <c r="G2247" t="s">
        <v>8239</v>
      </c>
      <c r="H2247" t="s">
        <v>7835</v>
      </c>
      <c r="I2247">
        <v>2015</v>
      </c>
    </row>
    <row r="2248" spans="1:9" ht="15" customHeight="1" x14ac:dyDescent="0.25">
      <c r="A2248" s="112" t="s">
        <v>60</v>
      </c>
      <c r="B2248" s="113">
        <v>102</v>
      </c>
      <c r="C2248" s="19" t="s">
        <v>2286</v>
      </c>
      <c r="D2248" s="20" t="s">
        <v>6363</v>
      </c>
      <c r="E2248">
        <v>27.166667</v>
      </c>
      <c r="F2248">
        <v>77.966667000000001</v>
      </c>
      <c r="G2248" t="s">
        <v>8240</v>
      </c>
      <c r="H2248" t="s">
        <v>8065</v>
      </c>
      <c r="I2248">
        <v>2010</v>
      </c>
    </row>
    <row r="2249" spans="1:9" ht="15" customHeight="1" x14ac:dyDescent="0.25">
      <c r="A2249" s="112"/>
      <c r="B2249" s="113"/>
      <c r="C2249" s="19" t="s">
        <v>5264</v>
      </c>
      <c r="D2249" s="20" t="s">
        <v>6363</v>
      </c>
      <c r="E2249">
        <v>-19.113333000000001</v>
      </c>
      <c r="F2249">
        <v>-51.734166999999999</v>
      </c>
      <c r="G2249" t="s">
        <v>8013</v>
      </c>
      <c r="H2249" t="s">
        <v>8014</v>
      </c>
      <c r="I2249">
        <v>2008</v>
      </c>
    </row>
    <row r="2250" spans="1:9" ht="15" customHeight="1" x14ac:dyDescent="0.25">
      <c r="A2250" s="112"/>
      <c r="B2250" s="113"/>
      <c r="C2250" s="19" t="s">
        <v>3405</v>
      </c>
      <c r="D2250" s="20" t="s">
        <v>6362</v>
      </c>
      <c r="E2250">
        <v>26.15</v>
      </c>
      <c r="F2250">
        <v>-97.983333000000002</v>
      </c>
      <c r="G2250" t="s">
        <v>7834</v>
      </c>
      <c r="H2250" t="s">
        <v>7835</v>
      </c>
      <c r="I2250">
        <v>2007</v>
      </c>
    </row>
    <row r="2251" spans="1:9" ht="15" customHeight="1" x14ac:dyDescent="0.25">
      <c r="A2251" s="112"/>
      <c r="B2251" s="113"/>
      <c r="C2251" s="19" t="s">
        <v>3406</v>
      </c>
      <c r="D2251" s="20" t="s">
        <v>6362</v>
      </c>
      <c r="E2251">
        <v>26.15</v>
      </c>
      <c r="F2251">
        <v>-97.983333000000002</v>
      </c>
      <c r="G2251" t="s">
        <v>7834</v>
      </c>
      <c r="H2251" t="s">
        <v>7835</v>
      </c>
      <c r="I2251">
        <v>2007</v>
      </c>
    </row>
    <row r="2252" spans="1:9" ht="15" customHeight="1" x14ac:dyDescent="0.25">
      <c r="A2252" s="112"/>
      <c r="B2252" s="113"/>
      <c r="C2252" s="19" t="s">
        <v>7045</v>
      </c>
      <c r="D2252" s="20" t="s">
        <v>6363</v>
      </c>
      <c r="E2252">
        <v>22.25</v>
      </c>
      <c r="F2252">
        <v>114.183333</v>
      </c>
      <c r="G2252" t="s">
        <v>7892</v>
      </c>
      <c r="H2252" t="s">
        <v>7893</v>
      </c>
      <c r="I2252">
        <v>2001</v>
      </c>
    </row>
    <row r="2253" spans="1:9" ht="15" customHeight="1" x14ac:dyDescent="0.25">
      <c r="A2253" s="112"/>
      <c r="B2253" s="113"/>
      <c r="C2253" s="19" t="s">
        <v>2287</v>
      </c>
      <c r="D2253" s="20" t="s">
        <v>6363</v>
      </c>
      <c r="E2253" s="9" t="s">
        <v>1979</v>
      </c>
      <c r="F2253" s="9" t="s">
        <v>1979</v>
      </c>
      <c r="G2253" t="s">
        <v>8241</v>
      </c>
      <c r="H2253" t="s">
        <v>8242</v>
      </c>
      <c r="I2253">
        <v>2006</v>
      </c>
    </row>
    <row r="2254" spans="1:9" ht="15" customHeight="1" x14ac:dyDescent="0.25">
      <c r="A2254" s="112"/>
      <c r="B2254" s="113"/>
      <c r="C2254" s="19" t="s">
        <v>2700</v>
      </c>
      <c r="D2254" s="20" t="s">
        <v>6362</v>
      </c>
      <c r="E2254">
        <v>4.0333329999999998</v>
      </c>
      <c r="F2254">
        <v>113.833333</v>
      </c>
      <c r="G2254" t="s">
        <v>7833</v>
      </c>
      <c r="H2254" t="s">
        <v>7814</v>
      </c>
      <c r="I2254">
        <v>1998</v>
      </c>
    </row>
    <row r="2255" spans="1:9" ht="15" customHeight="1" x14ac:dyDescent="0.25">
      <c r="A2255" s="112" t="s">
        <v>61</v>
      </c>
      <c r="B2255" s="130">
        <v>12</v>
      </c>
      <c r="C2255" s="58" t="s">
        <v>6592</v>
      </c>
      <c r="D2255" t="s">
        <v>6362</v>
      </c>
      <c r="E2255">
        <v>-31.65</v>
      </c>
      <c r="F2255">
        <v>-52.55</v>
      </c>
      <c r="G2255" t="s">
        <v>7836</v>
      </c>
      <c r="H2255" t="s">
        <v>7837</v>
      </c>
      <c r="I2255">
        <v>2017</v>
      </c>
    </row>
    <row r="2256" spans="1:9" ht="15" customHeight="1" x14ac:dyDescent="0.25">
      <c r="A2256" s="112"/>
      <c r="B2256" s="130"/>
      <c r="C2256" s="19" t="s">
        <v>831</v>
      </c>
      <c r="D2256" s="20" t="s">
        <v>6362</v>
      </c>
      <c r="E2256">
        <v>-23.334862000000001</v>
      </c>
      <c r="F2256">
        <v>-45.147582</v>
      </c>
      <c r="G2256" t="s">
        <v>7821</v>
      </c>
      <c r="H2256" t="s">
        <v>7822</v>
      </c>
      <c r="I2256">
        <v>2014</v>
      </c>
    </row>
    <row r="2257" spans="1:9" ht="15" customHeight="1" x14ac:dyDescent="0.25">
      <c r="A2257" s="112" t="s">
        <v>62</v>
      </c>
      <c r="B2257" s="116">
        <v>449</v>
      </c>
      <c r="C2257" s="19" t="s">
        <v>865</v>
      </c>
      <c r="D2257" s="20" t="s">
        <v>6362</v>
      </c>
      <c r="E2257">
        <v>-8.1498960390442008</v>
      </c>
      <c r="F2257">
        <v>-35.000075220592301</v>
      </c>
      <c r="G2257" t="s">
        <v>8243</v>
      </c>
      <c r="H2257" t="s">
        <v>8244</v>
      </c>
      <c r="I2257">
        <v>2006</v>
      </c>
    </row>
    <row r="2258" spans="1:9" ht="15" customHeight="1" x14ac:dyDescent="0.25">
      <c r="A2258" s="112"/>
      <c r="B2258" s="116"/>
      <c r="C2258" s="19" t="s">
        <v>868</v>
      </c>
      <c r="D2258" s="20" t="s">
        <v>6362</v>
      </c>
      <c r="E2258" s="9" t="s">
        <v>1979</v>
      </c>
      <c r="F2258" s="9" t="s">
        <v>1979</v>
      </c>
      <c r="G2258" t="s">
        <v>8245</v>
      </c>
      <c r="H2258" t="s">
        <v>8246</v>
      </c>
      <c r="I2258">
        <v>2009</v>
      </c>
    </row>
    <row r="2259" spans="1:9" ht="15" customHeight="1" x14ac:dyDescent="0.25">
      <c r="A2259" s="112"/>
      <c r="B2259" s="116"/>
      <c r="C2259" s="19" t="s">
        <v>866</v>
      </c>
      <c r="D2259" s="20" t="s">
        <v>6362</v>
      </c>
      <c r="E2259" s="9" t="s">
        <v>1979</v>
      </c>
      <c r="F2259" s="9" t="s">
        <v>1979</v>
      </c>
      <c r="G2259" t="s">
        <v>8247</v>
      </c>
      <c r="H2259" t="s">
        <v>8248</v>
      </c>
      <c r="I2259">
        <v>2002</v>
      </c>
    </row>
    <row r="2260" spans="1:9" ht="15" customHeight="1" x14ac:dyDescent="0.25">
      <c r="A2260" s="112"/>
      <c r="B2260" s="116"/>
      <c r="C2260" s="58" t="s">
        <v>7447</v>
      </c>
      <c r="D2260" t="s">
        <v>6362</v>
      </c>
      <c r="E2260">
        <v>11.261305999999999</v>
      </c>
      <c r="F2260">
        <v>-74.181083000000001</v>
      </c>
      <c r="G2260" t="s">
        <v>8249</v>
      </c>
      <c r="H2260" t="s">
        <v>8250</v>
      </c>
      <c r="I2260">
        <v>2020</v>
      </c>
    </row>
    <row r="2261" spans="1:9" ht="15" customHeight="1" x14ac:dyDescent="0.25">
      <c r="A2261" s="112"/>
      <c r="B2261" s="116"/>
      <c r="C2261" s="19" t="s">
        <v>3278</v>
      </c>
      <c r="D2261" s="20" t="s">
        <v>6362</v>
      </c>
      <c r="E2261">
        <v>32.383333</v>
      </c>
      <c r="F2261">
        <v>35.133333</v>
      </c>
      <c r="G2261" t="s">
        <v>7974</v>
      </c>
      <c r="H2261" t="s">
        <v>7975</v>
      </c>
      <c r="I2261">
        <v>2015</v>
      </c>
    </row>
    <row r="2262" spans="1:9" ht="15" customHeight="1" x14ac:dyDescent="0.25">
      <c r="A2262" s="112"/>
      <c r="B2262" s="116"/>
      <c r="C2262" s="19" t="s">
        <v>3880</v>
      </c>
      <c r="D2262" s="20" t="s">
        <v>6362</v>
      </c>
      <c r="E2262">
        <v>12.066667000000001</v>
      </c>
      <c r="F2262">
        <v>79.883332999999993</v>
      </c>
      <c r="G2262" t="s">
        <v>8251</v>
      </c>
      <c r="H2262" t="s">
        <v>8069</v>
      </c>
      <c r="I2262">
        <v>2010</v>
      </c>
    </row>
    <row r="2263" spans="1:9" ht="15" customHeight="1" x14ac:dyDescent="0.25">
      <c r="A2263" s="112"/>
      <c r="B2263" s="116"/>
      <c r="C2263" s="19" t="s">
        <v>3811</v>
      </c>
      <c r="D2263" s="20" t="s">
        <v>6362</v>
      </c>
      <c r="E2263">
        <v>17.916667</v>
      </c>
      <c r="F2263">
        <v>-76.191666999999995</v>
      </c>
      <c r="G2263" t="s">
        <v>7869</v>
      </c>
      <c r="H2263" t="s">
        <v>7851</v>
      </c>
      <c r="I2263">
        <v>1974</v>
      </c>
    </row>
    <row r="2264" spans="1:9" ht="15" customHeight="1" x14ac:dyDescent="0.25">
      <c r="A2264" s="112"/>
      <c r="B2264" s="116"/>
      <c r="C2264" s="19" t="s">
        <v>3812</v>
      </c>
      <c r="D2264" s="20" t="s">
        <v>6362</v>
      </c>
      <c r="E2264">
        <v>17.916667</v>
      </c>
      <c r="F2264">
        <v>-76.191666999999995</v>
      </c>
      <c r="G2264" t="s">
        <v>7869</v>
      </c>
      <c r="H2264" t="s">
        <v>7851</v>
      </c>
      <c r="I2264">
        <v>1974</v>
      </c>
    </row>
    <row r="2265" spans="1:9" ht="15" customHeight="1" x14ac:dyDescent="0.25">
      <c r="A2265" s="112"/>
      <c r="B2265" s="116"/>
      <c r="C2265" s="19" t="s">
        <v>862</v>
      </c>
      <c r="D2265" s="20" t="s">
        <v>6362</v>
      </c>
      <c r="E2265">
        <v>32.867894</v>
      </c>
      <c r="F2265">
        <v>35.513111000000002</v>
      </c>
      <c r="G2265" t="s">
        <v>8252</v>
      </c>
      <c r="H2265" t="s">
        <v>8033</v>
      </c>
      <c r="I2265">
        <v>1987</v>
      </c>
    </row>
    <row r="2266" spans="1:9" ht="15" customHeight="1" x14ac:dyDescent="0.25">
      <c r="A2266" s="112"/>
      <c r="B2266" s="116"/>
      <c r="C2266" s="19" t="s">
        <v>3279</v>
      </c>
      <c r="D2266" s="20" t="s">
        <v>6362</v>
      </c>
      <c r="E2266">
        <v>32.383333</v>
      </c>
      <c r="F2266">
        <v>35.133333</v>
      </c>
      <c r="G2266" t="s">
        <v>7974</v>
      </c>
      <c r="H2266" t="s">
        <v>7975</v>
      </c>
      <c r="I2266">
        <v>2015</v>
      </c>
    </row>
    <row r="2267" spans="1:9" ht="15" customHeight="1" x14ac:dyDescent="0.25">
      <c r="A2267" s="112"/>
      <c r="B2267" s="116"/>
      <c r="C2267" s="19" t="s">
        <v>863</v>
      </c>
      <c r="D2267" s="20" t="s">
        <v>6362</v>
      </c>
      <c r="E2267">
        <v>32.867894</v>
      </c>
      <c r="F2267">
        <v>35.513111000000002</v>
      </c>
      <c r="G2267" t="s">
        <v>8252</v>
      </c>
      <c r="H2267" t="s">
        <v>8033</v>
      </c>
      <c r="I2267">
        <v>1987</v>
      </c>
    </row>
    <row r="2268" spans="1:9" ht="15" customHeight="1" x14ac:dyDescent="0.25">
      <c r="A2268" s="112"/>
      <c r="B2268" s="116"/>
      <c r="C2268" s="19" t="s">
        <v>3881</v>
      </c>
      <c r="D2268" s="20" t="s">
        <v>6362</v>
      </c>
      <c r="E2268">
        <v>12.066667000000001</v>
      </c>
      <c r="F2268">
        <v>79.883332999999993</v>
      </c>
      <c r="G2268" t="s">
        <v>8251</v>
      </c>
      <c r="H2268" t="s">
        <v>8069</v>
      </c>
      <c r="I2268">
        <v>2010</v>
      </c>
    </row>
    <row r="2269" spans="1:9" ht="15" customHeight="1" x14ac:dyDescent="0.25">
      <c r="A2269" s="112"/>
      <c r="B2269" s="116"/>
      <c r="C2269" s="19" t="s">
        <v>4870</v>
      </c>
      <c r="D2269" s="20" t="s">
        <v>6362</v>
      </c>
      <c r="E2269" s="9" t="s">
        <v>1979</v>
      </c>
      <c r="F2269" s="9" t="s">
        <v>1979</v>
      </c>
      <c r="G2269" t="s">
        <v>8253</v>
      </c>
      <c r="H2269" t="s">
        <v>8246</v>
      </c>
      <c r="I2269">
        <v>2008</v>
      </c>
    </row>
    <row r="2270" spans="1:9" ht="15" customHeight="1" x14ac:dyDescent="0.25">
      <c r="A2270" s="112"/>
      <c r="B2270" s="116"/>
      <c r="C2270" s="19" t="s">
        <v>4871</v>
      </c>
      <c r="D2270" s="20" t="s">
        <v>6362</v>
      </c>
      <c r="E2270" s="9" t="s">
        <v>1979</v>
      </c>
      <c r="F2270" s="9" t="s">
        <v>1979</v>
      </c>
      <c r="G2270" t="s">
        <v>8253</v>
      </c>
      <c r="H2270" t="s">
        <v>8246</v>
      </c>
      <c r="I2270">
        <v>2008</v>
      </c>
    </row>
    <row r="2271" spans="1:9" ht="15" customHeight="1" x14ac:dyDescent="0.25">
      <c r="A2271" s="112"/>
      <c r="B2271" s="116"/>
      <c r="C2271" s="19" t="s">
        <v>4872</v>
      </c>
      <c r="D2271" s="20" t="s">
        <v>6362</v>
      </c>
      <c r="E2271" s="9" t="s">
        <v>1979</v>
      </c>
      <c r="F2271" s="9" t="s">
        <v>1979</v>
      </c>
      <c r="G2271" t="s">
        <v>8253</v>
      </c>
      <c r="H2271" t="s">
        <v>8246</v>
      </c>
      <c r="I2271">
        <v>2008</v>
      </c>
    </row>
    <row r="2272" spans="1:9" ht="15" customHeight="1" x14ac:dyDescent="0.25">
      <c r="A2272" s="112"/>
      <c r="B2272" s="116"/>
      <c r="C2272" s="19" t="s">
        <v>4873</v>
      </c>
      <c r="D2272" s="20" t="s">
        <v>6362</v>
      </c>
      <c r="E2272" s="9" t="s">
        <v>1979</v>
      </c>
      <c r="F2272" s="9" t="s">
        <v>1979</v>
      </c>
      <c r="G2272" t="s">
        <v>8253</v>
      </c>
      <c r="H2272" t="s">
        <v>8246</v>
      </c>
      <c r="I2272">
        <v>2008</v>
      </c>
    </row>
    <row r="2273" spans="1:9" ht="15" customHeight="1" x14ac:dyDescent="0.25">
      <c r="A2273" s="112"/>
      <c r="B2273" s="116"/>
      <c r="C2273" s="19" t="s">
        <v>4874</v>
      </c>
      <c r="D2273" s="20" t="s">
        <v>6362</v>
      </c>
      <c r="E2273" s="9" t="s">
        <v>1979</v>
      </c>
      <c r="F2273" s="9" t="s">
        <v>1979</v>
      </c>
      <c r="G2273" t="s">
        <v>8253</v>
      </c>
      <c r="H2273" t="s">
        <v>8246</v>
      </c>
      <c r="I2273">
        <v>2008</v>
      </c>
    </row>
    <row r="2274" spans="1:9" ht="15" customHeight="1" x14ac:dyDescent="0.25">
      <c r="A2274" s="112" t="s">
        <v>63</v>
      </c>
      <c r="B2274" s="116">
        <v>857</v>
      </c>
      <c r="C2274" s="19" t="s">
        <v>5265</v>
      </c>
      <c r="D2274" s="20" t="s">
        <v>6362</v>
      </c>
      <c r="E2274">
        <v>8.766667</v>
      </c>
      <c r="F2274">
        <v>-70.883332999999993</v>
      </c>
      <c r="G2274" t="s">
        <v>8131</v>
      </c>
      <c r="H2274" t="s">
        <v>8086</v>
      </c>
      <c r="I2274">
        <v>2019</v>
      </c>
    </row>
    <row r="2275" spans="1:9" ht="15" customHeight="1" x14ac:dyDescent="0.25">
      <c r="A2275" s="112"/>
      <c r="B2275" s="116"/>
      <c r="C2275" s="19" t="s">
        <v>2861</v>
      </c>
      <c r="D2275" s="25" t="s">
        <v>6362</v>
      </c>
      <c r="E2275">
        <v>32.5</v>
      </c>
      <c r="F2275">
        <v>34.950000000000003</v>
      </c>
      <c r="G2275" t="s">
        <v>8132</v>
      </c>
      <c r="H2275" t="s">
        <v>8133</v>
      </c>
      <c r="I2275">
        <v>2009</v>
      </c>
    </row>
    <row r="2276" spans="1:9" ht="15" customHeight="1" x14ac:dyDescent="0.25">
      <c r="A2276" s="112"/>
      <c r="B2276" s="116"/>
      <c r="C2276" s="19" t="s">
        <v>869</v>
      </c>
      <c r="D2276" s="20" t="s">
        <v>6362</v>
      </c>
      <c r="E2276">
        <v>45.558669997687801</v>
      </c>
      <c r="F2276">
        <v>-84.677484335743998</v>
      </c>
      <c r="G2276" t="s">
        <v>8254</v>
      </c>
      <c r="H2276" t="s">
        <v>8005</v>
      </c>
      <c r="I2276">
        <v>1977</v>
      </c>
    </row>
    <row r="2277" spans="1:9" ht="15" customHeight="1" x14ac:dyDescent="0.25">
      <c r="A2277" s="112"/>
      <c r="B2277" s="116"/>
      <c r="C2277" s="58" t="s">
        <v>7585</v>
      </c>
      <c r="D2277" t="s">
        <v>6362</v>
      </c>
      <c r="E2277">
        <v>27.002444000000001</v>
      </c>
      <c r="F2277">
        <v>100.180528</v>
      </c>
      <c r="G2277" t="s">
        <v>7872</v>
      </c>
      <c r="H2277" t="s">
        <v>7873</v>
      </c>
      <c r="I2277">
        <v>2021</v>
      </c>
    </row>
    <row r="2278" spans="1:9" ht="15" customHeight="1" x14ac:dyDescent="0.25">
      <c r="A2278" s="112"/>
      <c r="B2278" s="116"/>
      <c r="C2278" s="19" t="s">
        <v>6176</v>
      </c>
      <c r="D2278" s="20" t="s">
        <v>6362</v>
      </c>
      <c r="E2278">
        <v>39.824722000000001</v>
      </c>
      <c r="F2278">
        <v>-81.748889000000005</v>
      </c>
      <c r="G2278" t="s">
        <v>7979</v>
      </c>
      <c r="H2278" t="s">
        <v>7980</v>
      </c>
      <c r="I2278">
        <v>2013</v>
      </c>
    </row>
    <row r="2279" spans="1:9" ht="15" customHeight="1" x14ac:dyDescent="0.25">
      <c r="A2279" s="112"/>
      <c r="B2279" s="116"/>
      <c r="C2279" s="19" t="s">
        <v>6175</v>
      </c>
      <c r="D2279" s="20" t="s">
        <v>6362</v>
      </c>
      <c r="E2279">
        <v>-3.0666669999999998</v>
      </c>
      <c r="F2279">
        <v>37.35</v>
      </c>
      <c r="G2279" t="s">
        <v>7846</v>
      </c>
      <c r="H2279" t="s">
        <v>7847</v>
      </c>
      <c r="I2279">
        <v>2020</v>
      </c>
    </row>
    <row r="2280" spans="1:9" ht="15" customHeight="1" x14ac:dyDescent="0.25">
      <c r="A2280" s="112"/>
      <c r="B2280" s="116"/>
      <c r="C2280" s="19" t="s">
        <v>2013</v>
      </c>
      <c r="D2280" s="25" t="s">
        <v>6362</v>
      </c>
      <c r="E2280">
        <v>55.966667000000001</v>
      </c>
      <c r="F2280">
        <v>-3.7166670000000002</v>
      </c>
      <c r="G2280" t="s">
        <v>7983</v>
      </c>
      <c r="H2280" t="s">
        <v>7835</v>
      </c>
      <c r="I2280">
        <v>2012</v>
      </c>
    </row>
    <row r="2281" spans="1:9" ht="15" customHeight="1" x14ac:dyDescent="0.25">
      <c r="A2281" s="112"/>
      <c r="B2281" s="116"/>
      <c r="C2281" s="19" t="s">
        <v>2998</v>
      </c>
      <c r="D2281" s="20" t="s">
        <v>6362</v>
      </c>
      <c r="E2281">
        <v>46.55</v>
      </c>
      <c r="F2281">
        <v>-66.116667000000007</v>
      </c>
      <c r="G2281" t="s">
        <v>8061</v>
      </c>
      <c r="H2281" t="s">
        <v>8055</v>
      </c>
      <c r="I2281">
        <v>1987</v>
      </c>
    </row>
    <row r="2282" spans="1:9" ht="15" customHeight="1" x14ac:dyDescent="0.25">
      <c r="A2282" s="112"/>
      <c r="B2282" s="116"/>
      <c r="C2282" s="19" t="s">
        <v>870</v>
      </c>
      <c r="D2282" s="20" t="s">
        <v>6362</v>
      </c>
      <c r="E2282">
        <v>42.711357</v>
      </c>
      <c r="F2282">
        <v>-6.6938849999999999</v>
      </c>
      <c r="G2282" t="s">
        <v>8255</v>
      </c>
      <c r="H2282" t="s">
        <v>7999</v>
      </c>
      <c r="I2282">
        <v>1993</v>
      </c>
    </row>
    <row r="2283" spans="1:9" ht="15" customHeight="1" x14ac:dyDescent="0.25">
      <c r="A2283" s="112"/>
      <c r="B2283" s="116"/>
      <c r="C2283" s="19" t="s">
        <v>4185</v>
      </c>
      <c r="D2283" s="20" t="s">
        <v>6362</v>
      </c>
      <c r="E2283">
        <v>30.283332999999999</v>
      </c>
      <c r="F2283">
        <v>130.61666700000001</v>
      </c>
      <c r="G2283" t="s">
        <v>7883</v>
      </c>
      <c r="H2283" t="s">
        <v>7884</v>
      </c>
      <c r="I2283">
        <v>1987</v>
      </c>
    </row>
    <row r="2284" spans="1:9" ht="15" customHeight="1" x14ac:dyDescent="0.25">
      <c r="A2284" s="112"/>
      <c r="B2284" s="116"/>
      <c r="C2284" s="19" t="s">
        <v>5266</v>
      </c>
      <c r="D2284" s="20" t="s">
        <v>6362</v>
      </c>
      <c r="E2284">
        <v>45.25</v>
      </c>
      <c r="F2284">
        <v>-110.75</v>
      </c>
      <c r="G2284" t="s">
        <v>7886</v>
      </c>
      <c r="H2284" t="s">
        <v>7835</v>
      </c>
      <c r="I2284">
        <v>2018</v>
      </c>
    </row>
    <row r="2285" spans="1:9" ht="15" customHeight="1" x14ac:dyDescent="0.25">
      <c r="A2285" s="112"/>
      <c r="B2285" s="116"/>
      <c r="C2285" s="19" t="s">
        <v>1974</v>
      </c>
      <c r="D2285" s="20" t="s">
        <v>6362</v>
      </c>
      <c r="E2285">
        <v>33.679406999999998</v>
      </c>
      <c r="F2285">
        <v>130.468538</v>
      </c>
      <c r="G2285" t="s">
        <v>8256</v>
      </c>
      <c r="H2285" t="s">
        <v>8055</v>
      </c>
      <c r="I2285">
        <v>1998</v>
      </c>
    </row>
    <row r="2286" spans="1:9" ht="15" customHeight="1" x14ac:dyDescent="0.25">
      <c r="A2286" s="112"/>
      <c r="B2286" s="116"/>
      <c r="C2286" s="19" t="s">
        <v>4113</v>
      </c>
      <c r="D2286" s="20" t="s">
        <v>6362</v>
      </c>
      <c r="E2286">
        <v>38.516666999999998</v>
      </c>
      <c r="F2286">
        <v>-90.55</v>
      </c>
      <c r="G2286" t="s">
        <v>8001</v>
      </c>
      <c r="H2286" t="s">
        <v>7895</v>
      </c>
      <c r="I2286">
        <v>2018</v>
      </c>
    </row>
    <row r="2287" spans="1:9" ht="15" customHeight="1" x14ac:dyDescent="0.25">
      <c r="A2287" s="112"/>
      <c r="B2287" s="116"/>
      <c r="C2287" s="19" t="s">
        <v>871</v>
      </c>
      <c r="D2287" s="20" t="s">
        <v>6362</v>
      </c>
      <c r="E2287">
        <v>37.016666999999998</v>
      </c>
      <c r="F2287">
        <v>-6.55</v>
      </c>
      <c r="G2287" t="s">
        <v>8071</v>
      </c>
      <c r="H2287" t="s">
        <v>7849</v>
      </c>
      <c r="I2287">
        <v>1988</v>
      </c>
    </row>
    <row r="2288" spans="1:9" ht="15" customHeight="1" x14ac:dyDescent="0.25">
      <c r="A2288" s="112"/>
      <c r="B2288" s="116"/>
      <c r="C2288" s="19" t="s">
        <v>5267</v>
      </c>
      <c r="D2288" s="20" t="s">
        <v>6362</v>
      </c>
      <c r="E2288">
        <v>45.25</v>
      </c>
      <c r="F2288">
        <v>-110.75</v>
      </c>
      <c r="G2288" t="s">
        <v>7886</v>
      </c>
      <c r="H2288" t="s">
        <v>7835</v>
      </c>
      <c r="I2288">
        <v>2018</v>
      </c>
    </row>
    <row r="2289" spans="1:9" ht="15" customHeight="1" x14ac:dyDescent="0.25">
      <c r="A2289" s="112"/>
      <c r="B2289" s="116"/>
      <c r="C2289" s="58" t="s">
        <v>7233</v>
      </c>
      <c r="D2289" t="s">
        <v>6362</v>
      </c>
      <c r="E2289">
        <v>27.028055999999999</v>
      </c>
      <c r="F2289">
        <v>100.184167</v>
      </c>
      <c r="G2289" t="s">
        <v>7993</v>
      </c>
      <c r="H2289" t="s">
        <v>7994</v>
      </c>
      <c r="I2289">
        <v>2016</v>
      </c>
    </row>
    <row r="2290" spans="1:9" ht="15" customHeight="1" x14ac:dyDescent="0.25">
      <c r="A2290" s="112"/>
      <c r="B2290" s="116"/>
      <c r="C2290" s="19" t="s">
        <v>3721</v>
      </c>
      <c r="D2290" s="20" t="s">
        <v>6362</v>
      </c>
      <c r="E2290">
        <v>35.066667000000002</v>
      </c>
      <c r="F2290">
        <v>135.683333</v>
      </c>
      <c r="G2290" t="s">
        <v>7896</v>
      </c>
      <c r="H2290" t="s">
        <v>7832</v>
      </c>
      <c r="I2290">
        <v>1990</v>
      </c>
    </row>
    <row r="2291" spans="1:9" ht="15" customHeight="1" x14ac:dyDescent="0.25">
      <c r="A2291" s="112"/>
      <c r="B2291" s="116"/>
      <c r="C2291" s="58" t="s">
        <v>7234</v>
      </c>
      <c r="D2291" t="s">
        <v>6362</v>
      </c>
      <c r="E2291">
        <v>27.028055999999999</v>
      </c>
      <c r="F2291">
        <v>100.184167</v>
      </c>
      <c r="G2291" t="s">
        <v>7993</v>
      </c>
      <c r="H2291" t="s">
        <v>7994</v>
      </c>
      <c r="I2291">
        <v>2016</v>
      </c>
    </row>
    <row r="2292" spans="1:9" ht="15" customHeight="1" x14ac:dyDescent="0.25">
      <c r="A2292" s="112"/>
      <c r="B2292" s="116"/>
      <c r="C2292" s="19" t="s">
        <v>3733</v>
      </c>
      <c r="D2292" s="20" t="s">
        <v>6362</v>
      </c>
      <c r="E2292">
        <v>28.216667000000001</v>
      </c>
      <c r="F2292">
        <v>-16.633333</v>
      </c>
      <c r="G2292" t="s">
        <v>7995</v>
      </c>
      <c r="H2292" t="s">
        <v>7996</v>
      </c>
      <c r="I2292">
        <v>2003</v>
      </c>
    </row>
    <row r="2293" spans="1:9" ht="15" customHeight="1" x14ac:dyDescent="0.25">
      <c r="A2293" s="112"/>
      <c r="B2293" s="116"/>
      <c r="C2293" s="19" t="s">
        <v>948</v>
      </c>
      <c r="D2293" s="20" t="s">
        <v>6362</v>
      </c>
      <c r="E2293">
        <v>38</v>
      </c>
      <c r="F2293">
        <v>23.633333</v>
      </c>
      <c r="G2293" t="s">
        <v>7813</v>
      </c>
      <c r="H2293" t="s">
        <v>7814</v>
      </c>
      <c r="I2293">
        <v>1995</v>
      </c>
    </row>
    <row r="2294" spans="1:9" ht="15" customHeight="1" x14ac:dyDescent="0.25">
      <c r="A2294" s="112"/>
      <c r="B2294" s="116"/>
      <c r="C2294" s="19" t="s">
        <v>949</v>
      </c>
      <c r="D2294" s="20" t="s">
        <v>6362</v>
      </c>
      <c r="E2294">
        <v>41.588602999999999</v>
      </c>
      <c r="F2294">
        <v>2.5801810000000001</v>
      </c>
      <c r="G2294" t="s">
        <v>7977</v>
      </c>
      <c r="H2294" t="s">
        <v>7895</v>
      </c>
      <c r="I2294">
        <v>1997</v>
      </c>
    </row>
    <row r="2295" spans="1:9" ht="15" customHeight="1" x14ac:dyDescent="0.25">
      <c r="A2295" s="112"/>
      <c r="B2295" s="116"/>
      <c r="C2295" s="19" t="s">
        <v>3969</v>
      </c>
      <c r="D2295" s="20" t="s">
        <v>6362</v>
      </c>
      <c r="E2295">
        <v>37.883333</v>
      </c>
      <c r="F2295">
        <v>-122.3</v>
      </c>
      <c r="G2295" t="s">
        <v>7933</v>
      </c>
      <c r="H2295" t="s">
        <v>7934</v>
      </c>
      <c r="I2295">
        <v>2002</v>
      </c>
    </row>
    <row r="2296" spans="1:9" ht="15" customHeight="1" x14ac:dyDescent="0.25">
      <c r="A2296" s="112"/>
      <c r="B2296" s="116"/>
      <c r="C2296" s="19" t="s">
        <v>5269</v>
      </c>
      <c r="D2296" s="20" t="s">
        <v>6362</v>
      </c>
      <c r="E2296">
        <v>39.774475000000002</v>
      </c>
      <c r="F2296">
        <v>3.1292610000000001</v>
      </c>
      <c r="G2296" t="s">
        <v>7901</v>
      </c>
      <c r="H2296" t="s">
        <v>7902</v>
      </c>
      <c r="I2296">
        <v>2017</v>
      </c>
    </row>
    <row r="2297" spans="1:9" ht="15" customHeight="1" x14ac:dyDescent="0.25">
      <c r="A2297" s="112"/>
      <c r="B2297" s="116"/>
      <c r="C2297" s="19" t="s">
        <v>5268</v>
      </c>
      <c r="D2297" s="20" t="s">
        <v>6362</v>
      </c>
      <c r="E2297">
        <v>48.116667</v>
      </c>
      <c r="F2297">
        <v>16.733332999999998</v>
      </c>
      <c r="G2297" t="s">
        <v>7936</v>
      </c>
      <c r="H2297" t="s">
        <v>7837</v>
      </c>
      <c r="I2297">
        <v>2018</v>
      </c>
    </row>
    <row r="2298" spans="1:9" ht="15" customHeight="1" x14ac:dyDescent="0.25">
      <c r="A2298" s="112"/>
      <c r="B2298" s="116"/>
      <c r="C2298" s="19" t="s">
        <v>3280</v>
      </c>
      <c r="D2298" s="20" t="s">
        <v>6362</v>
      </c>
      <c r="E2298">
        <v>32.383333</v>
      </c>
      <c r="F2298">
        <v>35.133333</v>
      </c>
      <c r="G2298" t="s">
        <v>7974</v>
      </c>
      <c r="H2298" t="s">
        <v>7975</v>
      </c>
      <c r="I2298">
        <v>2015</v>
      </c>
    </row>
    <row r="2299" spans="1:9" ht="15" customHeight="1" x14ac:dyDescent="0.25">
      <c r="A2299" s="112"/>
      <c r="B2299" s="116"/>
      <c r="C2299" s="19" t="s">
        <v>2866</v>
      </c>
      <c r="D2299" s="20" t="s">
        <v>6362</v>
      </c>
      <c r="E2299">
        <v>32.5</v>
      </c>
      <c r="F2299">
        <v>34.950000000000003</v>
      </c>
      <c r="G2299" t="s">
        <v>8132</v>
      </c>
      <c r="H2299" t="s">
        <v>8133</v>
      </c>
      <c r="I2299">
        <v>2009</v>
      </c>
    </row>
    <row r="2300" spans="1:9" ht="15" customHeight="1" x14ac:dyDescent="0.25">
      <c r="A2300" s="112"/>
      <c r="B2300" s="116"/>
      <c r="C2300" s="37" t="s">
        <v>6177</v>
      </c>
      <c r="D2300" s="20" t="s">
        <v>6362</v>
      </c>
      <c r="E2300">
        <v>45.531944000000003</v>
      </c>
      <c r="F2300">
        <v>12.734999999999999</v>
      </c>
      <c r="G2300" t="s">
        <v>7978</v>
      </c>
      <c r="H2300" t="s">
        <v>7812</v>
      </c>
      <c r="I2300">
        <v>2019</v>
      </c>
    </row>
    <row r="2301" spans="1:9" ht="15" customHeight="1" x14ac:dyDescent="0.25">
      <c r="A2301" s="112"/>
      <c r="B2301" s="116"/>
      <c r="C2301" s="19" t="s">
        <v>3506</v>
      </c>
      <c r="D2301" s="20" t="s">
        <v>6362</v>
      </c>
      <c r="E2301">
        <v>56.104166999999997</v>
      </c>
      <c r="F2301">
        <v>9.1077779999999997</v>
      </c>
      <c r="G2301" t="s">
        <v>8123</v>
      </c>
      <c r="H2301" t="s">
        <v>7946</v>
      </c>
      <c r="I2301">
        <v>2009</v>
      </c>
    </row>
    <row r="2302" spans="1:9" ht="15" customHeight="1" x14ac:dyDescent="0.25">
      <c r="A2302" s="112"/>
      <c r="B2302" s="116"/>
      <c r="C2302" s="19" t="s">
        <v>5270</v>
      </c>
      <c r="D2302" s="20" t="s">
        <v>6362</v>
      </c>
      <c r="E2302">
        <v>45.25</v>
      </c>
      <c r="F2302">
        <v>-110.75</v>
      </c>
      <c r="G2302" t="s">
        <v>7886</v>
      </c>
      <c r="H2302" t="s">
        <v>7835</v>
      </c>
      <c r="I2302">
        <v>2018</v>
      </c>
    </row>
    <row r="2303" spans="1:9" ht="15" customHeight="1" x14ac:dyDescent="0.25">
      <c r="A2303" s="112"/>
      <c r="B2303" s="116"/>
      <c r="C2303" s="58" t="s">
        <v>7448</v>
      </c>
      <c r="D2303" t="s">
        <v>6362</v>
      </c>
      <c r="E2303">
        <v>41.319774000000002</v>
      </c>
      <c r="F2303">
        <v>-122.48</v>
      </c>
      <c r="G2303" t="s">
        <v>8257</v>
      </c>
      <c r="H2303" t="s">
        <v>8258</v>
      </c>
      <c r="I2303">
        <v>2021</v>
      </c>
    </row>
    <row r="2304" spans="1:9" ht="15" customHeight="1" x14ac:dyDescent="0.25">
      <c r="A2304" s="112"/>
      <c r="B2304" s="116"/>
      <c r="C2304" s="19" t="s">
        <v>3933</v>
      </c>
      <c r="D2304" s="20" t="s">
        <v>6362</v>
      </c>
      <c r="E2304">
        <v>34.216667000000001</v>
      </c>
      <c r="F2304">
        <v>-116.95</v>
      </c>
      <c r="G2304" t="s">
        <v>7982</v>
      </c>
      <c r="H2304" t="s">
        <v>7902</v>
      </c>
      <c r="I2304">
        <v>2008</v>
      </c>
    </row>
    <row r="2305" spans="1:9" ht="15" customHeight="1" x14ac:dyDescent="0.25">
      <c r="A2305" s="112"/>
      <c r="B2305" s="116"/>
      <c r="C2305" s="19" t="s">
        <v>950</v>
      </c>
      <c r="D2305" s="20" t="s">
        <v>6362</v>
      </c>
      <c r="E2305">
        <v>38</v>
      </c>
      <c r="F2305">
        <v>23.633333</v>
      </c>
      <c r="G2305" t="s">
        <v>7813</v>
      </c>
      <c r="H2305" t="s">
        <v>7814</v>
      </c>
      <c r="I2305">
        <v>1995</v>
      </c>
    </row>
    <row r="2306" spans="1:9" ht="15" customHeight="1" x14ac:dyDescent="0.25">
      <c r="A2306" s="112"/>
      <c r="B2306" s="116"/>
      <c r="C2306" s="19" t="s">
        <v>872</v>
      </c>
      <c r="D2306" s="20" t="s">
        <v>6362</v>
      </c>
      <c r="E2306">
        <v>-30.333333</v>
      </c>
      <c r="F2306">
        <v>-50.833333000000003</v>
      </c>
      <c r="G2306" t="s">
        <v>7932</v>
      </c>
      <c r="H2306" t="s">
        <v>7853</v>
      </c>
      <c r="I2306">
        <v>2008</v>
      </c>
    </row>
    <row r="2307" spans="1:9" ht="15" customHeight="1" x14ac:dyDescent="0.25">
      <c r="A2307" s="112"/>
      <c r="B2307" s="116"/>
      <c r="C2307" s="19" t="s">
        <v>5272</v>
      </c>
      <c r="D2307" s="20" t="s">
        <v>6362</v>
      </c>
      <c r="E2307">
        <v>45.25</v>
      </c>
      <c r="F2307">
        <v>-110.75</v>
      </c>
      <c r="G2307" t="s">
        <v>7886</v>
      </c>
      <c r="H2307" t="s">
        <v>7835</v>
      </c>
      <c r="I2307">
        <v>2018</v>
      </c>
    </row>
    <row r="2308" spans="1:9" ht="15" customHeight="1" x14ac:dyDescent="0.25">
      <c r="A2308" s="112"/>
      <c r="B2308" s="116"/>
      <c r="C2308" s="19" t="s">
        <v>5271</v>
      </c>
      <c r="D2308" s="20" t="s">
        <v>6362</v>
      </c>
      <c r="E2308">
        <v>45.25</v>
      </c>
      <c r="F2308">
        <v>-110.75</v>
      </c>
      <c r="G2308" t="s">
        <v>7886</v>
      </c>
      <c r="H2308" t="s">
        <v>7835</v>
      </c>
      <c r="I2308">
        <v>2018</v>
      </c>
    </row>
    <row r="2309" spans="1:9" ht="15" customHeight="1" x14ac:dyDescent="0.25">
      <c r="A2309" s="112"/>
      <c r="B2309" s="116"/>
      <c r="C2309" s="19" t="s">
        <v>5274</v>
      </c>
      <c r="D2309" s="20" t="s">
        <v>6362</v>
      </c>
      <c r="E2309">
        <v>51.9</v>
      </c>
      <c r="F2309">
        <v>9.8000000000000007</v>
      </c>
      <c r="G2309" t="s">
        <v>7965</v>
      </c>
      <c r="H2309" t="s">
        <v>7830</v>
      </c>
      <c r="I2309">
        <v>2019</v>
      </c>
    </row>
    <row r="2310" spans="1:9" ht="15" customHeight="1" x14ac:dyDescent="0.25">
      <c r="A2310" s="112"/>
      <c r="B2310" s="116"/>
      <c r="C2310" s="58" t="s">
        <v>7449</v>
      </c>
      <c r="D2310" t="s">
        <v>6362</v>
      </c>
      <c r="E2310">
        <v>44.422972000000001</v>
      </c>
      <c r="F2310">
        <v>-123.312056</v>
      </c>
      <c r="G2310" t="s">
        <v>7988</v>
      </c>
      <c r="H2310" t="s">
        <v>7895</v>
      </c>
      <c r="I2310">
        <v>2020</v>
      </c>
    </row>
    <row r="2311" spans="1:9" ht="15" customHeight="1" x14ac:dyDescent="0.25">
      <c r="A2311" s="112"/>
      <c r="B2311" s="116"/>
      <c r="C2311" s="19" t="s">
        <v>5273</v>
      </c>
      <c r="D2311" s="20" t="s">
        <v>6362</v>
      </c>
      <c r="E2311">
        <v>45.25</v>
      </c>
      <c r="F2311">
        <v>-110.75</v>
      </c>
      <c r="G2311" t="s">
        <v>7886</v>
      </c>
      <c r="H2311" t="s">
        <v>7835</v>
      </c>
      <c r="I2311">
        <v>2018</v>
      </c>
    </row>
    <row r="2312" spans="1:9" ht="15" customHeight="1" x14ac:dyDescent="0.25">
      <c r="A2312" s="112"/>
      <c r="B2312" s="116"/>
      <c r="C2312" s="19" t="s">
        <v>3204</v>
      </c>
      <c r="D2312" s="20" t="s">
        <v>6362</v>
      </c>
      <c r="E2312">
        <v>46.433332999999998</v>
      </c>
      <c r="F2312">
        <v>9.9333329999999993</v>
      </c>
      <c r="G2312" t="s">
        <v>7984</v>
      </c>
      <c r="H2312" t="s">
        <v>7902</v>
      </c>
      <c r="I2312">
        <v>2010</v>
      </c>
    </row>
    <row r="2313" spans="1:9" ht="15" customHeight="1" x14ac:dyDescent="0.25">
      <c r="A2313" s="112"/>
      <c r="B2313" s="116"/>
      <c r="C2313" s="19" t="s">
        <v>7178</v>
      </c>
      <c r="D2313" s="20" t="s">
        <v>6362</v>
      </c>
      <c r="E2313">
        <v>42.583333000000003</v>
      </c>
      <c r="F2313">
        <v>21.183333000000001</v>
      </c>
      <c r="G2313" t="s">
        <v>7889</v>
      </c>
      <c r="H2313" t="s">
        <v>7890</v>
      </c>
      <c r="I2313">
        <v>2015</v>
      </c>
    </row>
    <row r="2314" spans="1:9" ht="15" customHeight="1" x14ac:dyDescent="0.25">
      <c r="A2314" s="112"/>
      <c r="B2314" s="116"/>
      <c r="C2314" s="19" t="s">
        <v>5275</v>
      </c>
      <c r="D2314" s="20" t="s">
        <v>6362</v>
      </c>
      <c r="E2314">
        <v>48.116667</v>
      </c>
      <c r="F2314">
        <v>16.733332999999998</v>
      </c>
      <c r="G2314" t="s">
        <v>7936</v>
      </c>
      <c r="H2314" t="s">
        <v>7837</v>
      </c>
      <c r="I2314">
        <v>2018</v>
      </c>
    </row>
    <row r="2315" spans="1:9" ht="15" customHeight="1" x14ac:dyDescent="0.25">
      <c r="A2315" s="112"/>
      <c r="B2315" s="116"/>
      <c r="C2315" s="19" t="s">
        <v>876</v>
      </c>
      <c r="D2315" s="20" t="s">
        <v>6362</v>
      </c>
      <c r="E2315">
        <v>38.400008387768402</v>
      </c>
      <c r="F2315">
        <v>140.70002145512299</v>
      </c>
      <c r="G2315" t="s">
        <v>8259</v>
      </c>
      <c r="H2315" t="s">
        <v>7826</v>
      </c>
      <c r="I2315">
        <v>2007</v>
      </c>
    </row>
    <row r="2316" spans="1:9" ht="15" customHeight="1" x14ac:dyDescent="0.25">
      <c r="A2316" s="112"/>
      <c r="B2316" s="116"/>
      <c r="C2316" s="19" t="s">
        <v>877</v>
      </c>
      <c r="D2316" s="20" t="s">
        <v>6362</v>
      </c>
      <c r="E2316">
        <v>42.866682406314297</v>
      </c>
      <c r="F2316">
        <v>141.24995708226899</v>
      </c>
      <c r="G2316" t="s">
        <v>8260</v>
      </c>
      <c r="H2316" t="s">
        <v>7814</v>
      </c>
      <c r="I2316">
        <v>2003</v>
      </c>
    </row>
    <row r="2317" spans="1:9" ht="15" customHeight="1" x14ac:dyDescent="0.25">
      <c r="A2317" s="115" t="s">
        <v>64</v>
      </c>
      <c r="B2317" s="114">
        <v>47</v>
      </c>
      <c r="C2317" s="19" t="s">
        <v>878</v>
      </c>
      <c r="D2317" s="20" t="s">
        <v>6362</v>
      </c>
      <c r="E2317">
        <v>-3.3650163138935598</v>
      </c>
      <c r="F2317">
        <v>29.3571224634168</v>
      </c>
      <c r="G2317" t="s">
        <v>8261</v>
      </c>
      <c r="H2317" t="s">
        <v>8055</v>
      </c>
      <c r="I2317">
        <v>1999</v>
      </c>
    </row>
    <row r="2318" spans="1:9" ht="15" customHeight="1" x14ac:dyDescent="0.25">
      <c r="A2318" s="118"/>
      <c r="B2318" s="120"/>
      <c r="C2318" s="19" t="s">
        <v>881</v>
      </c>
      <c r="D2318" s="20" t="s">
        <v>6362</v>
      </c>
      <c r="E2318" s="9" t="s">
        <v>1979</v>
      </c>
      <c r="F2318" s="9" t="s">
        <v>1979</v>
      </c>
      <c r="G2318" t="s">
        <v>8262</v>
      </c>
      <c r="H2318" t="s">
        <v>7835</v>
      </c>
      <c r="I2318">
        <v>2014</v>
      </c>
    </row>
    <row r="2319" spans="1:9" ht="15" customHeight="1" x14ac:dyDescent="0.25">
      <c r="A2319" s="118"/>
      <c r="B2319" s="120"/>
      <c r="C2319" s="19" t="s">
        <v>879</v>
      </c>
      <c r="D2319" s="20" t="s">
        <v>6362</v>
      </c>
      <c r="E2319">
        <v>10.426614000000001</v>
      </c>
      <c r="F2319">
        <v>-84.013526999999996</v>
      </c>
      <c r="G2319" t="s">
        <v>8263</v>
      </c>
      <c r="H2319" t="s">
        <v>8020</v>
      </c>
      <c r="I2319">
        <v>1980</v>
      </c>
    </row>
    <row r="2320" spans="1:9" ht="15" customHeight="1" x14ac:dyDescent="0.25">
      <c r="A2320" s="118"/>
      <c r="B2320" s="120"/>
      <c r="C2320" s="19" t="s">
        <v>5951</v>
      </c>
      <c r="D2320" s="20" t="s">
        <v>6362</v>
      </c>
      <c r="E2320">
        <v>-22.824932</v>
      </c>
      <c r="F2320">
        <v>-47.112048000000001</v>
      </c>
      <c r="G2320" t="s">
        <v>8264</v>
      </c>
      <c r="H2320" t="s">
        <v>8265</v>
      </c>
      <c r="I2320">
        <v>1998</v>
      </c>
    </row>
    <row r="2321" spans="1:9" ht="15" customHeight="1" x14ac:dyDescent="0.25">
      <c r="A2321" s="118"/>
      <c r="B2321" s="120"/>
      <c r="C2321" s="19" t="s">
        <v>880</v>
      </c>
      <c r="D2321" s="20" t="s">
        <v>6362</v>
      </c>
      <c r="E2321">
        <v>-30.852351128524699</v>
      </c>
      <c r="F2321">
        <v>-60.265690489288403</v>
      </c>
      <c r="G2321" t="s">
        <v>8266</v>
      </c>
      <c r="H2321" t="s">
        <v>8033</v>
      </c>
      <c r="I2321">
        <v>2015</v>
      </c>
    </row>
    <row r="2322" spans="1:9" ht="15" customHeight="1" x14ac:dyDescent="0.25">
      <c r="A2322" s="115" t="s">
        <v>65</v>
      </c>
      <c r="B2322" s="114">
        <v>4</v>
      </c>
      <c r="C2322" s="19" t="s">
        <v>882</v>
      </c>
      <c r="D2322" s="28" t="s">
        <v>6362</v>
      </c>
      <c r="E2322" s="9" t="s">
        <v>1979</v>
      </c>
      <c r="F2322" s="9" t="s">
        <v>1979</v>
      </c>
      <c r="G2322" t="s">
        <v>8225</v>
      </c>
      <c r="H2322" t="s">
        <v>8226</v>
      </c>
      <c r="I2322">
        <v>1980</v>
      </c>
    </row>
    <row r="2323" spans="1:9" ht="15" customHeight="1" x14ac:dyDescent="0.25">
      <c r="A2323" s="115"/>
      <c r="B2323" s="120"/>
      <c r="C2323" s="19" t="s">
        <v>883</v>
      </c>
      <c r="D2323" s="28" t="s">
        <v>6362</v>
      </c>
      <c r="E2323" s="9" t="s">
        <v>1979</v>
      </c>
      <c r="F2323" s="9" t="s">
        <v>1979</v>
      </c>
      <c r="G2323" t="s">
        <v>8225</v>
      </c>
      <c r="H2323" t="s">
        <v>8226</v>
      </c>
      <c r="I2323">
        <v>1980</v>
      </c>
    </row>
    <row r="2324" spans="1:9" ht="15" customHeight="1" x14ac:dyDescent="0.25">
      <c r="A2324" s="115"/>
      <c r="B2324" s="120"/>
      <c r="C2324" s="19" t="s">
        <v>884</v>
      </c>
      <c r="D2324" s="28" t="s">
        <v>6362</v>
      </c>
      <c r="E2324" s="9" t="s">
        <v>1979</v>
      </c>
      <c r="F2324" s="9" t="s">
        <v>1979</v>
      </c>
      <c r="G2324" t="s">
        <v>8225</v>
      </c>
      <c r="H2324" t="s">
        <v>8226</v>
      </c>
      <c r="I2324">
        <v>1980</v>
      </c>
    </row>
    <row r="2325" spans="1:9" ht="15" customHeight="1" x14ac:dyDescent="0.25">
      <c r="A2325" s="115"/>
      <c r="B2325" s="120"/>
      <c r="C2325" s="19" t="s">
        <v>885</v>
      </c>
      <c r="D2325" s="28" t="s">
        <v>6362</v>
      </c>
      <c r="E2325" s="9" t="s">
        <v>1979</v>
      </c>
      <c r="F2325" s="9" t="s">
        <v>1979</v>
      </c>
      <c r="G2325" t="s">
        <v>8225</v>
      </c>
      <c r="H2325" t="s">
        <v>8226</v>
      </c>
      <c r="I2325">
        <v>1980</v>
      </c>
    </row>
    <row r="2326" spans="1:9" ht="15" customHeight="1" x14ac:dyDescent="0.25">
      <c r="A2326" s="42" t="s">
        <v>66</v>
      </c>
      <c r="B2326" s="3">
        <v>26</v>
      </c>
      <c r="C2326" s="19" t="s">
        <v>886</v>
      </c>
      <c r="D2326" s="20" t="s">
        <v>6362</v>
      </c>
      <c r="E2326">
        <v>-17.716667000000001</v>
      </c>
      <c r="F2326">
        <v>-48.65</v>
      </c>
      <c r="G2326" t="s">
        <v>8170</v>
      </c>
      <c r="H2326" t="s">
        <v>7835</v>
      </c>
      <c r="I2326">
        <v>2012</v>
      </c>
    </row>
    <row r="2327" spans="1:9" ht="15" customHeight="1" x14ac:dyDescent="0.25">
      <c r="A2327" s="112" t="s">
        <v>67</v>
      </c>
      <c r="B2327" s="116">
        <v>2456</v>
      </c>
      <c r="C2327" s="63" t="s">
        <v>7342</v>
      </c>
      <c r="D2327" s="83" t="s">
        <v>6362</v>
      </c>
      <c r="E2327">
        <v>43.935277999999997</v>
      </c>
      <c r="F2327">
        <v>3.512778</v>
      </c>
      <c r="G2327" t="s">
        <v>7998</v>
      </c>
      <c r="H2327" t="s">
        <v>7999</v>
      </c>
      <c r="I2327">
        <v>2020</v>
      </c>
    </row>
    <row r="2328" spans="1:9" ht="15" customHeight="1" x14ac:dyDescent="0.25">
      <c r="A2328" s="112"/>
      <c r="B2328" s="116"/>
      <c r="C2328" s="58" t="s">
        <v>7237</v>
      </c>
      <c r="D2328" t="s">
        <v>6362</v>
      </c>
      <c r="E2328">
        <v>27.015556</v>
      </c>
      <c r="F2328">
        <v>100.171389</v>
      </c>
      <c r="G2328" t="s">
        <v>7993</v>
      </c>
      <c r="H2328" t="s">
        <v>7994</v>
      </c>
      <c r="I2328">
        <v>2016</v>
      </c>
    </row>
    <row r="2329" spans="1:9" ht="15" customHeight="1" x14ac:dyDescent="0.25">
      <c r="A2329" s="112"/>
      <c r="B2329" s="116"/>
      <c r="C2329" s="62" t="s">
        <v>7236</v>
      </c>
      <c r="D2329" t="s">
        <v>6362</v>
      </c>
      <c r="E2329">
        <v>31.833333</v>
      </c>
      <c r="F2329">
        <v>92.733333000000002</v>
      </c>
      <c r="G2329" t="s">
        <v>7930</v>
      </c>
      <c r="H2329" t="s">
        <v>7849</v>
      </c>
      <c r="I2329">
        <v>2020</v>
      </c>
    </row>
    <row r="2330" spans="1:9" ht="15" customHeight="1" x14ac:dyDescent="0.25">
      <c r="A2330" s="112"/>
      <c r="B2330" s="116"/>
      <c r="C2330" s="58" t="s">
        <v>7235</v>
      </c>
      <c r="D2330" t="s">
        <v>6362</v>
      </c>
      <c r="E2330">
        <v>27.028055999999999</v>
      </c>
      <c r="F2330">
        <v>100.184167</v>
      </c>
      <c r="G2330" t="s">
        <v>7993</v>
      </c>
      <c r="H2330" t="s">
        <v>7994</v>
      </c>
      <c r="I2330">
        <v>2016</v>
      </c>
    </row>
    <row r="2331" spans="1:9" ht="15" customHeight="1" x14ac:dyDescent="0.25">
      <c r="A2331" s="112"/>
      <c r="B2331" s="116"/>
      <c r="C2331" s="19" t="s">
        <v>5276</v>
      </c>
      <c r="D2331" s="20" t="s">
        <v>6362</v>
      </c>
      <c r="E2331">
        <v>8.766667</v>
      </c>
      <c r="F2331">
        <v>-70.883332999999993</v>
      </c>
      <c r="G2331" t="s">
        <v>8131</v>
      </c>
      <c r="H2331" t="s">
        <v>8086</v>
      </c>
      <c r="I2331">
        <v>2019</v>
      </c>
    </row>
    <row r="2332" spans="1:9" ht="15" customHeight="1" x14ac:dyDescent="0.25">
      <c r="A2332" s="112"/>
      <c r="B2332" s="116"/>
      <c r="C2332" s="19" t="s">
        <v>3417</v>
      </c>
      <c r="D2332" s="20" t="s">
        <v>6362</v>
      </c>
      <c r="E2332">
        <v>74.5</v>
      </c>
      <c r="F2332">
        <v>-21</v>
      </c>
      <c r="G2332" t="s">
        <v>8122</v>
      </c>
      <c r="H2332" t="s">
        <v>7830</v>
      </c>
      <c r="I2332">
        <v>2008</v>
      </c>
    </row>
    <row r="2333" spans="1:9" ht="15" customHeight="1" x14ac:dyDescent="0.25">
      <c r="A2333" s="112"/>
      <c r="B2333" s="116"/>
      <c r="C2333" s="19" t="s">
        <v>3580</v>
      </c>
      <c r="D2333" s="20" t="s">
        <v>6362</v>
      </c>
      <c r="E2333">
        <v>81.816666999999995</v>
      </c>
      <c r="F2333">
        <v>-71.3</v>
      </c>
      <c r="G2333" t="s">
        <v>8121</v>
      </c>
      <c r="H2333" t="s">
        <v>7902</v>
      </c>
      <c r="I2333">
        <v>1968</v>
      </c>
    </row>
    <row r="2334" spans="1:9" ht="15" customHeight="1" x14ac:dyDescent="0.25">
      <c r="A2334" s="112"/>
      <c r="B2334" s="116"/>
      <c r="C2334" s="19" t="s">
        <v>3009</v>
      </c>
      <c r="D2334" s="20" t="s">
        <v>6362</v>
      </c>
      <c r="E2334">
        <v>71</v>
      </c>
      <c r="F2334">
        <v>-52</v>
      </c>
      <c r="G2334" t="s">
        <v>8230</v>
      </c>
      <c r="H2334" t="s">
        <v>7970</v>
      </c>
      <c r="I2334">
        <v>2005</v>
      </c>
    </row>
    <row r="2335" spans="1:9" ht="15" customHeight="1" x14ac:dyDescent="0.25">
      <c r="A2335" s="112"/>
      <c r="B2335" s="116"/>
      <c r="C2335" s="19" t="s">
        <v>3413</v>
      </c>
      <c r="D2335" s="20" t="s">
        <v>6362</v>
      </c>
      <c r="E2335">
        <v>74.5</v>
      </c>
      <c r="F2335">
        <v>-21</v>
      </c>
      <c r="G2335" t="s">
        <v>8122</v>
      </c>
      <c r="H2335" t="s">
        <v>7830</v>
      </c>
      <c r="I2335">
        <v>2008</v>
      </c>
    </row>
    <row r="2336" spans="1:9" ht="15" customHeight="1" x14ac:dyDescent="0.25">
      <c r="A2336" s="112"/>
      <c r="B2336" s="116"/>
      <c r="C2336" s="19" t="s">
        <v>887</v>
      </c>
      <c r="D2336" s="20" t="s">
        <v>6362</v>
      </c>
      <c r="E2336">
        <v>-34.166666999999997</v>
      </c>
      <c r="F2336">
        <v>-69.7</v>
      </c>
      <c r="G2336" t="s">
        <v>7969</v>
      </c>
      <c r="H2336" t="s">
        <v>7970</v>
      </c>
      <c r="I2336">
        <v>2002</v>
      </c>
    </row>
    <row r="2337" spans="1:9" ht="15" customHeight="1" x14ac:dyDescent="0.25">
      <c r="A2337" s="112"/>
      <c r="B2337" s="116"/>
      <c r="C2337" s="19" t="s">
        <v>5277</v>
      </c>
      <c r="D2337" s="20" t="s">
        <v>6362</v>
      </c>
      <c r="E2337">
        <v>50.756722000000003</v>
      </c>
      <c r="F2337">
        <v>-115.28533299999999</v>
      </c>
      <c r="G2337" t="s">
        <v>8147</v>
      </c>
      <c r="H2337" t="s">
        <v>7902</v>
      </c>
      <c r="I2337">
        <v>2015</v>
      </c>
    </row>
    <row r="2338" spans="1:9" ht="15" customHeight="1" x14ac:dyDescent="0.25">
      <c r="A2338" s="112"/>
      <c r="B2338" s="116"/>
      <c r="C2338" s="19" t="s">
        <v>2764</v>
      </c>
      <c r="D2338" s="20" t="s">
        <v>6362</v>
      </c>
      <c r="E2338">
        <v>53.816667000000002</v>
      </c>
      <c r="F2338">
        <v>-2.016667</v>
      </c>
      <c r="G2338" t="s">
        <v>8118</v>
      </c>
      <c r="H2338" t="s">
        <v>7845</v>
      </c>
      <c r="I2338">
        <v>2016</v>
      </c>
    </row>
    <row r="2339" spans="1:9" ht="15" customHeight="1" x14ac:dyDescent="0.25">
      <c r="A2339" s="112"/>
      <c r="B2339" s="116"/>
      <c r="C2339" s="58" t="s">
        <v>7238</v>
      </c>
      <c r="D2339" t="s">
        <v>6362</v>
      </c>
      <c r="E2339">
        <v>27.002500000000001</v>
      </c>
      <c r="F2339">
        <v>100.1825</v>
      </c>
      <c r="G2339" t="s">
        <v>7993</v>
      </c>
      <c r="H2339" t="s">
        <v>7994</v>
      </c>
      <c r="I2339">
        <v>2016</v>
      </c>
    </row>
    <row r="2340" spans="1:9" ht="15" customHeight="1" x14ac:dyDescent="0.25">
      <c r="A2340" s="112"/>
      <c r="B2340" s="116"/>
      <c r="C2340" s="19" t="s">
        <v>3570</v>
      </c>
      <c r="D2340" s="20" t="s">
        <v>6362</v>
      </c>
      <c r="E2340">
        <v>-53.1</v>
      </c>
      <c r="F2340">
        <v>73.533332999999999</v>
      </c>
      <c r="G2340" t="s">
        <v>7971</v>
      </c>
      <c r="H2340" t="s">
        <v>7972</v>
      </c>
      <c r="I2340">
        <v>2000</v>
      </c>
    </row>
    <row r="2341" spans="1:9" ht="15" customHeight="1" x14ac:dyDescent="0.25">
      <c r="A2341" s="112"/>
      <c r="B2341" s="116"/>
      <c r="C2341" s="19" t="s">
        <v>4110</v>
      </c>
      <c r="D2341" s="20" t="s">
        <v>6362</v>
      </c>
      <c r="E2341">
        <v>38.516666999999998</v>
      </c>
      <c r="F2341">
        <v>-90.55</v>
      </c>
      <c r="G2341" t="s">
        <v>8001</v>
      </c>
      <c r="H2341" t="s">
        <v>7895</v>
      </c>
      <c r="I2341">
        <v>2018</v>
      </c>
    </row>
    <row r="2342" spans="1:9" ht="15" customHeight="1" x14ac:dyDescent="0.25">
      <c r="A2342" s="112"/>
      <c r="B2342" s="116"/>
      <c r="C2342" s="19" t="s">
        <v>1975</v>
      </c>
      <c r="D2342" s="20" t="s">
        <v>6362</v>
      </c>
      <c r="E2342">
        <v>46.361176999999998</v>
      </c>
      <c r="F2342">
        <v>7.7855030000000003</v>
      </c>
      <c r="G2342" t="s">
        <v>8267</v>
      </c>
      <c r="H2342" t="s">
        <v>8268</v>
      </c>
      <c r="I2342">
        <v>2006</v>
      </c>
    </row>
    <row r="2343" spans="1:9" ht="15" customHeight="1" x14ac:dyDescent="0.25">
      <c r="A2343" s="112"/>
      <c r="B2343" s="116"/>
      <c r="C2343" s="19" t="s">
        <v>5280</v>
      </c>
      <c r="D2343" s="20" t="s">
        <v>6362</v>
      </c>
      <c r="E2343">
        <v>42.583333000000003</v>
      </c>
      <c r="F2343">
        <v>21.183333000000001</v>
      </c>
      <c r="G2343" t="s">
        <v>7889</v>
      </c>
      <c r="H2343" t="s">
        <v>7890</v>
      </c>
      <c r="I2343">
        <v>2015</v>
      </c>
    </row>
    <row r="2344" spans="1:9" ht="15" customHeight="1" x14ac:dyDescent="0.25">
      <c r="A2344" s="112"/>
      <c r="B2344" s="116"/>
      <c r="C2344" s="19" t="s">
        <v>3524</v>
      </c>
      <c r="D2344" s="20" t="s">
        <v>6362</v>
      </c>
      <c r="E2344">
        <v>50</v>
      </c>
      <c r="F2344">
        <v>10</v>
      </c>
      <c r="G2344" t="s">
        <v>7981</v>
      </c>
      <c r="H2344" t="s">
        <v>7902</v>
      </c>
      <c r="I2344">
        <v>2010</v>
      </c>
    </row>
    <row r="2345" spans="1:9" ht="15" customHeight="1" x14ac:dyDescent="0.25">
      <c r="A2345" s="112"/>
      <c r="B2345" s="116"/>
      <c r="C2345" s="19" t="s">
        <v>1976</v>
      </c>
      <c r="D2345" s="20" t="s">
        <v>6362</v>
      </c>
      <c r="E2345">
        <v>46.507778000000002</v>
      </c>
      <c r="F2345">
        <v>9.7744440000000008</v>
      </c>
      <c r="G2345" t="s">
        <v>8269</v>
      </c>
      <c r="H2345" t="s">
        <v>8033</v>
      </c>
      <c r="I2345">
        <v>1995</v>
      </c>
    </row>
    <row r="2346" spans="1:9" ht="15" customHeight="1" x14ac:dyDescent="0.25">
      <c r="A2346" s="112"/>
      <c r="B2346" s="116"/>
      <c r="C2346" s="19" t="s">
        <v>5281</v>
      </c>
      <c r="D2346" s="20" t="s">
        <v>6362</v>
      </c>
      <c r="E2346">
        <v>48.116667</v>
      </c>
      <c r="F2346">
        <v>16.733332999999998</v>
      </c>
      <c r="G2346" t="s">
        <v>7936</v>
      </c>
      <c r="H2346" t="s">
        <v>7837</v>
      </c>
      <c r="I2346">
        <v>2018</v>
      </c>
    </row>
    <row r="2347" spans="1:9" ht="15" customHeight="1" x14ac:dyDescent="0.25">
      <c r="A2347" s="112"/>
      <c r="B2347" s="116"/>
      <c r="C2347" s="58" t="s">
        <v>6594</v>
      </c>
      <c r="D2347" t="s">
        <v>6362</v>
      </c>
      <c r="E2347">
        <v>27.066666999999999</v>
      </c>
      <c r="F2347">
        <v>142.216667</v>
      </c>
      <c r="G2347" t="s">
        <v>7885</v>
      </c>
      <c r="H2347" t="s">
        <v>7820</v>
      </c>
      <c r="I2347">
        <v>2006</v>
      </c>
    </row>
    <row r="2348" spans="1:9" ht="15" customHeight="1" x14ac:dyDescent="0.25">
      <c r="A2348" s="112"/>
      <c r="B2348" s="116"/>
      <c r="C2348" s="58" t="s">
        <v>7239</v>
      </c>
      <c r="D2348" t="s">
        <v>6362</v>
      </c>
      <c r="E2348">
        <v>27.028055999999999</v>
      </c>
      <c r="F2348">
        <v>100.184167</v>
      </c>
      <c r="G2348" t="s">
        <v>7993</v>
      </c>
      <c r="H2348" t="s">
        <v>7994</v>
      </c>
      <c r="I2348">
        <v>2016</v>
      </c>
    </row>
    <row r="2349" spans="1:9" ht="15" customHeight="1" x14ac:dyDescent="0.25">
      <c r="A2349" s="112"/>
      <c r="B2349" s="116"/>
      <c r="C2349" s="19" t="s">
        <v>5279</v>
      </c>
      <c r="D2349" s="20" t="s">
        <v>6362</v>
      </c>
      <c r="E2349">
        <v>45.25</v>
      </c>
      <c r="F2349">
        <v>-110.75</v>
      </c>
      <c r="G2349" t="s">
        <v>7886</v>
      </c>
      <c r="H2349" t="s">
        <v>7835</v>
      </c>
      <c r="I2349">
        <v>2018</v>
      </c>
    </row>
    <row r="2350" spans="1:9" ht="15" customHeight="1" x14ac:dyDescent="0.25">
      <c r="A2350" s="112"/>
      <c r="B2350" s="116"/>
      <c r="C2350" s="19" t="s">
        <v>5278</v>
      </c>
      <c r="D2350" s="20" t="s">
        <v>6362</v>
      </c>
      <c r="E2350">
        <v>45.25</v>
      </c>
      <c r="F2350">
        <v>-110.75</v>
      </c>
      <c r="G2350" t="s">
        <v>7886</v>
      </c>
      <c r="H2350" t="s">
        <v>7835</v>
      </c>
      <c r="I2350">
        <v>2018</v>
      </c>
    </row>
    <row r="2351" spans="1:9" ht="15" customHeight="1" x14ac:dyDescent="0.25">
      <c r="A2351" s="112"/>
      <c r="B2351" s="116"/>
      <c r="C2351" s="58" t="s">
        <v>7714</v>
      </c>
      <c r="D2351" t="s">
        <v>6362</v>
      </c>
      <c r="E2351">
        <v>35.341031000000001</v>
      </c>
      <c r="F2351">
        <v>-111.683217</v>
      </c>
      <c r="G2351" t="s">
        <v>7648</v>
      </c>
      <c r="H2351" s="9" t="s">
        <v>8961</v>
      </c>
      <c r="I2351">
        <v>2021</v>
      </c>
    </row>
    <row r="2352" spans="1:9" ht="15" customHeight="1" x14ac:dyDescent="0.25">
      <c r="A2352" s="112"/>
      <c r="B2352" s="116"/>
      <c r="C2352" s="19" t="s">
        <v>2740</v>
      </c>
      <c r="D2352" s="20" t="s">
        <v>6362</v>
      </c>
      <c r="E2352">
        <v>53.816667000000002</v>
      </c>
      <c r="F2352">
        <v>-2.016667</v>
      </c>
      <c r="G2352" t="s">
        <v>8118</v>
      </c>
      <c r="H2352" t="s">
        <v>7845</v>
      </c>
      <c r="I2352">
        <v>2016</v>
      </c>
    </row>
    <row r="2353" spans="1:9" ht="15" customHeight="1" x14ac:dyDescent="0.25">
      <c r="A2353" s="112"/>
      <c r="B2353" s="116"/>
      <c r="C2353" s="19" t="s">
        <v>5284</v>
      </c>
      <c r="D2353" s="20" t="s">
        <v>6362</v>
      </c>
      <c r="E2353">
        <v>46.216667000000001</v>
      </c>
      <c r="F2353">
        <v>24.783332999999999</v>
      </c>
      <c r="G2353" t="s">
        <v>7991</v>
      </c>
      <c r="H2353" t="s">
        <v>7992</v>
      </c>
      <c r="I2353">
        <v>2019</v>
      </c>
    </row>
    <row r="2354" spans="1:9" ht="15" customHeight="1" x14ac:dyDescent="0.25">
      <c r="A2354" s="112"/>
      <c r="B2354" s="116"/>
      <c r="C2354" s="19" t="s">
        <v>3582</v>
      </c>
      <c r="D2354" s="20" t="s">
        <v>6362</v>
      </c>
      <c r="E2354">
        <v>81.816666999999995</v>
      </c>
      <c r="F2354">
        <v>-71.3</v>
      </c>
      <c r="G2354" t="s">
        <v>8121</v>
      </c>
      <c r="H2354" t="s">
        <v>7902</v>
      </c>
      <c r="I2354">
        <v>1968</v>
      </c>
    </row>
    <row r="2355" spans="1:9" ht="15" customHeight="1" x14ac:dyDescent="0.25">
      <c r="A2355" s="112"/>
      <c r="B2355" s="116"/>
      <c r="C2355" s="19" t="s">
        <v>3581</v>
      </c>
      <c r="D2355" s="20" t="s">
        <v>6362</v>
      </c>
      <c r="E2355">
        <v>81.816666999999995</v>
      </c>
      <c r="F2355">
        <v>-71.3</v>
      </c>
      <c r="G2355" t="s">
        <v>8121</v>
      </c>
      <c r="H2355" t="s">
        <v>7902</v>
      </c>
      <c r="I2355">
        <v>1968</v>
      </c>
    </row>
    <row r="2356" spans="1:9" ht="15" customHeight="1" x14ac:dyDescent="0.25">
      <c r="A2356" s="112"/>
      <c r="B2356" s="116"/>
      <c r="C2356" s="19" t="s">
        <v>5283</v>
      </c>
      <c r="D2356" s="20" t="s">
        <v>6362</v>
      </c>
      <c r="E2356">
        <v>45.25</v>
      </c>
      <c r="F2356">
        <v>-110.75</v>
      </c>
      <c r="G2356" t="s">
        <v>7886</v>
      </c>
      <c r="H2356" t="s">
        <v>7835</v>
      </c>
      <c r="I2356">
        <v>2018</v>
      </c>
    </row>
    <row r="2357" spans="1:9" ht="15" customHeight="1" x14ac:dyDescent="0.25">
      <c r="A2357" s="112"/>
      <c r="B2357" s="116"/>
      <c r="C2357" s="19" t="s">
        <v>5282</v>
      </c>
      <c r="D2357" s="20" t="s">
        <v>6362</v>
      </c>
      <c r="E2357">
        <v>39.774475000000002</v>
      </c>
      <c r="F2357">
        <v>3.1292610000000001</v>
      </c>
      <c r="G2357" t="s">
        <v>7901</v>
      </c>
      <c r="H2357" t="s">
        <v>7902</v>
      </c>
      <c r="I2357">
        <v>2017</v>
      </c>
    </row>
    <row r="2358" spans="1:9" ht="15" customHeight="1" x14ac:dyDescent="0.25">
      <c r="A2358" s="112"/>
      <c r="B2358" s="116"/>
      <c r="C2358" s="19" t="s">
        <v>7186</v>
      </c>
      <c r="D2358" s="20" t="s">
        <v>6362</v>
      </c>
      <c r="E2358">
        <v>45.25</v>
      </c>
      <c r="F2358">
        <v>-110.75</v>
      </c>
      <c r="G2358" t="s">
        <v>7886</v>
      </c>
      <c r="H2358" t="s">
        <v>7835</v>
      </c>
      <c r="I2358">
        <v>2018</v>
      </c>
    </row>
    <row r="2359" spans="1:9" ht="15" customHeight="1" x14ac:dyDescent="0.25">
      <c r="A2359" s="112"/>
      <c r="B2359" s="116"/>
      <c r="C2359" s="19" t="s">
        <v>5285</v>
      </c>
      <c r="D2359" s="20" t="s">
        <v>6362</v>
      </c>
      <c r="E2359">
        <v>39.774475000000002</v>
      </c>
      <c r="F2359">
        <v>3.1292610000000001</v>
      </c>
      <c r="G2359" t="s">
        <v>7901</v>
      </c>
      <c r="H2359" t="s">
        <v>7902</v>
      </c>
      <c r="I2359">
        <v>2017</v>
      </c>
    </row>
    <row r="2360" spans="1:9" ht="15" customHeight="1" x14ac:dyDescent="0.25">
      <c r="A2360" s="112"/>
      <c r="B2360" s="116"/>
      <c r="C2360" s="37" t="s">
        <v>6179</v>
      </c>
      <c r="D2360" s="20" t="s">
        <v>6362</v>
      </c>
      <c r="E2360">
        <v>45.531944000000003</v>
      </c>
      <c r="F2360">
        <v>12.734999999999999</v>
      </c>
      <c r="G2360" t="s">
        <v>7978</v>
      </c>
      <c r="H2360" t="s">
        <v>7812</v>
      </c>
      <c r="I2360">
        <v>2019</v>
      </c>
    </row>
    <row r="2361" spans="1:9" ht="15" customHeight="1" x14ac:dyDescent="0.25">
      <c r="A2361" s="112"/>
      <c r="B2361" s="116"/>
      <c r="C2361" s="19" t="s">
        <v>888</v>
      </c>
      <c r="D2361" s="20" t="s">
        <v>6362</v>
      </c>
      <c r="E2361">
        <v>38</v>
      </c>
      <c r="F2361">
        <v>23.633333</v>
      </c>
      <c r="G2361" t="s">
        <v>7813</v>
      </c>
      <c r="H2361" t="s">
        <v>7814</v>
      </c>
      <c r="I2361">
        <v>1995</v>
      </c>
    </row>
    <row r="2362" spans="1:9" ht="15" customHeight="1" x14ac:dyDescent="0.25">
      <c r="A2362" s="112"/>
      <c r="B2362" s="116"/>
      <c r="C2362" s="19" t="s">
        <v>889</v>
      </c>
      <c r="D2362" s="20" t="s">
        <v>6362</v>
      </c>
      <c r="E2362">
        <v>-22.766667000000002</v>
      </c>
      <c r="F2362">
        <v>-48.416666999999997</v>
      </c>
      <c r="G2362" t="s">
        <v>7862</v>
      </c>
      <c r="H2362" t="s">
        <v>7832</v>
      </c>
      <c r="I2362">
        <v>2006</v>
      </c>
    </row>
    <row r="2363" spans="1:9" ht="15" customHeight="1" x14ac:dyDescent="0.25">
      <c r="A2363" s="112"/>
      <c r="B2363" s="116"/>
      <c r="C2363" s="58" t="s">
        <v>6595</v>
      </c>
      <c r="D2363" t="s">
        <v>6362</v>
      </c>
      <c r="E2363">
        <v>27.066666999999999</v>
      </c>
      <c r="F2363">
        <v>142.216667</v>
      </c>
      <c r="G2363" t="s">
        <v>7885</v>
      </c>
      <c r="H2363" t="s">
        <v>7820</v>
      </c>
      <c r="I2363">
        <v>2006</v>
      </c>
    </row>
    <row r="2364" spans="1:9" ht="15" customHeight="1" x14ac:dyDescent="0.25">
      <c r="A2364" s="112"/>
      <c r="B2364" s="116"/>
      <c r="C2364" s="19" t="s">
        <v>6180</v>
      </c>
      <c r="D2364" s="20" t="s">
        <v>6362</v>
      </c>
      <c r="E2364">
        <v>44.792499999999997</v>
      </c>
      <c r="F2364">
        <v>-87.314722000000003</v>
      </c>
      <c r="G2364" t="s">
        <v>8143</v>
      </c>
      <c r="H2364" t="s">
        <v>8003</v>
      </c>
      <c r="I2364">
        <v>2020</v>
      </c>
    </row>
    <row r="2365" spans="1:9" ht="15" customHeight="1" x14ac:dyDescent="0.25">
      <c r="A2365" s="112"/>
      <c r="B2365" s="116"/>
      <c r="C2365" s="19" t="s">
        <v>3007</v>
      </c>
      <c r="D2365" s="20" t="s">
        <v>6362</v>
      </c>
      <c r="E2365">
        <v>71</v>
      </c>
      <c r="F2365">
        <v>-52</v>
      </c>
      <c r="G2365" t="s">
        <v>8230</v>
      </c>
      <c r="H2365" t="s">
        <v>7970</v>
      </c>
      <c r="I2365">
        <v>2005</v>
      </c>
    </row>
    <row r="2366" spans="1:9" ht="15" customHeight="1" x14ac:dyDescent="0.25">
      <c r="A2366" s="112"/>
      <c r="B2366" s="116"/>
      <c r="C2366" s="19" t="s">
        <v>2760</v>
      </c>
      <c r="D2366" s="20" t="s">
        <v>6362</v>
      </c>
      <c r="E2366">
        <v>53.816667000000002</v>
      </c>
      <c r="F2366">
        <v>-2.016667</v>
      </c>
      <c r="G2366" t="s">
        <v>8118</v>
      </c>
      <c r="H2366" t="s">
        <v>7845</v>
      </c>
      <c r="I2366">
        <v>2016</v>
      </c>
    </row>
    <row r="2367" spans="1:9" ht="15" customHeight="1" x14ac:dyDescent="0.25">
      <c r="A2367" s="112"/>
      <c r="B2367" s="116"/>
      <c r="C2367" s="19" t="s">
        <v>1977</v>
      </c>
      <c r="D2367" s="20" t="s">
        <v>6362</v>
      </c>
      <c r="E2367">
        <v>38.982222</v>
      </c>
      <c r="F2367">
        <v>-77.241667000000007</v>
      </c>
      <c r="G2367" t="s">
        <v>8270</v>
      </c>
      <c r="H2367" t="s">
        <v>7830</v>
      </c>
      <c r="I2367">
        <v>2009</v>
      </c>
    </row>
    <row r="2368" spans="1:9" ht="15" customHeight="1" x14ac:dyDescent="0.25">
      <c r="A2368" s="112"/>
      <c r="B2368" s="116"/>
      <c r="C2368" s="19" t="s">
        <v>1978</v>
      </c>
      <c r="D2368" s="20" t="s">
        <v>6362</v>
      </c>
      <c r="E2368">
        <v>22.067170000000001</v>
      </c>
      <c r="F2368">
        <v>-79.074978000000002</v>
      </c>
      <c r="G2368" t="s">
        <v>8271</v>
      </c>
      <c r="H2368" t="s">
        <v>7902</v>
      </c>
      <c r="I2368">
        <v>2007</v>
      </c>
    </row>
    <row r="2369" spans="1:9" ht="15" customHeight="1" x14ac:dyDescent="0.25">
      <c r="A2369" s="112"/>
      <c r="B2369" s="116"/>
      <c r="C2369" s="19" t="s">
        <v>890</v>
      </c>
      <c r="D2369" s="20" t="s">
        <v>6362</v>
      </c>
      <c r="E2369">
        <v>38</v>
      </c>
      <c r="F2369">
        <v>23.633333</v>
      </c>
      <c r="G2369" t="s">
        <v>7813</v>
      </c>
      <c r="H2369" t="s">
        <v>7814</v>
      </c>
      <c r="I2369">
        <v>1995</v>
      </c>
    </row>
    <row r="2370" spans="1:9" ht="15" customHeight="1" x14ac:dyDescent="0.25">
      <c r="A2370" s="112"/>
      <c r="B2370" s="116"/>
      <c r="C2370" s="19" t="s">
        <v>3541</v>
      </c>
      <c r="D2370" s="20" t="s">
        <v>6362</v>
      </c>
      <c r="E2370">
        <v>50</v>
      </c>
      <c r="F2370">
        <v>10</v>
      </c>
      <c r="G2370" t="s">
        <v>7981</v>
      </c>
      <c r="H2370" t="s">
        <v>7902</v>
      </c>
      <c r="I2370">
        <v>2010</v>
      </c>
    </row>
    <row r="2371" spans="1:9" ht="15" customHeight="1" x14ac:dyDescent="0.25">
      <c r="A2371" s="112"/>
      <c r="B2371" s="116"/>
      <c r="C2371" s="19" t="s">
        <v>7148</v>
      </c>
      <c r="D2371" s="20" t="s">
        <v>6362</v>
      </c>
      <c r="E2371">
        <v>52.716667000000001</v>
      </c>
      <c r="F2371">
        <v>1.5833330000000001</v>
      </c>
      <c r="G2371" t="s">
        <v>7968</v>
      </c>
      <c r="H2371" t="s">
        <v>7946</v>
      </c>
      <c r="I2371">
        <v>2002</v>
      </c>
    </row>
    <row r="2372" spans="1:9" ht="15" customHeight="1" x14ac:dyDescent="0.25">
      <c r="A2372" s="112"/>
      <c r="B2372" s="116"/>
      <c r="C2372" s="58" t="s">
        <v>7240</v>
      </c>
      <c r="D2372" t="s">
        <v>6362</v>
      </c>
      <c r="E2372">
        <v>27.028055999999999</v>
      </c>
      <c r="F2372">
        <v>100.184167</v>
      </c>
      <c r="G2372" t="s">
        <v>7993</v>
      </c>
      <c r="H2372" t="s">
        <v>7994</v>
      </c>
      <c r="I2372">
        <v>2016</v>
      </c>
    </row>
    <row r="2373" spans="1:9" ht="15" customHeight="1" x14ac:dyDescent="0.25">
      <c r="A2373" s="112"/>
      <c r="B2373" s="116"/>
      <c r="C2373" s="19" t="s">
        <v>5286</v>
      </c>
      <c r="D2373" s="20" t="s">
        <v>6362</v>
      </c>
      <c r="E2373">
        <v>45.25</v>
      </c>
      <c r="F2373">
        <v>-110.75</v>
      </c>
      <c r="G2373" t="s">
        <v>7886</v>
      </c>
      <c r="H2373" t="s">
        <v>7835</v>
      </c>
      <c r="I2373">
        <v>2018</v>
      </c>
    </row>
    <row r="2374" spans="1:9" ht="15" customHeight="1" x14ac:dyDescent="0.25">
      <c r="A2374" s="112"/>
      <c r="B2374" s="116"/>
      <c r="C2374" s="19" t="s">
        <v>1980</v>
      </c>
      <c r="D2374" s="20" t="s">
        <v>6362</v>
      </c>
      <c r="E2374">
        <v>37.350555999999997</v>
      </c>
      <c r="F2374">
        <v>-80.543333000000004</v>
      </c>
      <c r="G2374" t="s">
        <v>8270</v>
      </c>
      <c r="H2374" t="s">
        <v>7830</v>
      </c>
      <c r="I2374">
        <v>2009</v>
      </c>
    </row>
    <row r="2375" spans="1:9" ht="15" customHeight="1" x14ac:dyDescent="0.25">
      <c r="A2375" s="112"/>
      <c r="B2375" s="116"/>
      <c r="C2375" s="19" t="s">
        <v>6946</v>
      </c>
      <c r="D2375" s="20" t="s">
        <v>6362</v>
      </c>
      <c r="E2375">
        <v>81.816666999999995</v>
      </c>
      <c r="F2375">
        <v>-71.3</v>
      </c>
      <c r="G2375" t="s">
        <v>8146</v>
      </c>
      <c r="H2375" t="s">
        <v>7849</v>
      </c>
      <c r="I2375">
        <v>1972</v>
      </c>
    </row>
    <row r="2376" spans="1:9" ht="15" customHeight="1" x14ac:dyDescent="0.25">
      <c r="A2376" s="112"/>
      <c r="B2376" s="116"/>
      <c r="C2376" s="19" t="s">
        <v>3934</v>
      </c>
      <c r="D2376" s="20" t="s">
        <v>6362</v>
      </c>
      <c r="E2376">
        <v>34.216667000000001</v>
      </c>
      <c r="F2376">
        <v>-116.95</v>
      </c>
      <c r="G2376" t="s">
        <v>7982</v>
      </c>
      <c r="H2376" t="s">
        <v>7902</v>
      </c>
      <c r="I2376">
        <v>2008</v>
      </c>
    </row>
    <row r="2377" spans="1:9" ht="15" customHeight="1" x14ac:dyDescent="0.25">
      <c r="A2377" s="112"/>
      <c r="B2377" s="116"/>
      <c r="C2377" s="19" t="s">
        <v>1981</v>
      </c>
      <c r="D2377" s="20" t="s">
        <v>6362</v>
      </c>
      <c r="E2377">
        <v>37.354846000000002</v>
      </c>
      <c r="F2377">
        <v>-80.479321999999996</v>
      </c>
      <c r="G2377" t="s">
        <v>8272</v>
      </c>
      <c r="H2377" t="s">
        <v>7830</v>
      </c>
      <c r="I2377">
        <v>2001</v>
      </c>
    </row>
    <row r="2378" spans="1:9" ht="15" customHeight="1" x14ac:dyDescent="0.25">
      <c r="A2378" s="112"/>
      <c r="B2378" s="116"/>
      <c r="C2378" s="19" t="s">
        <v>5287</v>
      </c>
      <c r="D2378" s="20" t="s">
        <v>6362</v>
      </c>
      <c r="E2378">
        <v>42.583333000000003</v>
      </c>
      <c r="F2378">
        <v>21.183333000000001</v>
      </c>
      <c r="G2378" t="s">
        <v>7889</v>
      </c>
      <c r="H2378" t="s">
        <v>7890</v>
      </c>
      <c r="I2378">
        <v>2015</v>
      </c>
    </row>
    <row r="2379" spans="1:9" ht="15" customHeight="1" x14ac:dyDescent="0.25">
      <c r="A2379" s="112"/>
      <c r="B2379" s="116"/>
      <c r="C2379" s="19" t="s">
        <v>3174</v>
      </c>
      <c r="D2379" s="20" t="s">
        <v>6362</v>
      </c>
      <c r="E2379">
        <v>46.433332999999998</v>
      </c>
      <c r="F2379">
        <v>9.9333329999999993</v>
      </c>
      <c r="G2379" t="s">
        <v>7984</v>
      </c>
      <c r="H2379" t="s">
        <v>7902</v>
      </c>
      <c r="I2379">
        <v>2010</v>
      </c>
    </row>
    <row r="2380" spans="1:9" ht="15" customHeight="1" x14ac:dyDescent="0.25">
      <c r="A2380" s="112"/>
      <c r="B2380" s="116"/>
      <c r="C2380" s="19" t="s">
        <v>5288</v>
      </c>
      <c r="D2380" s="20" t="s">
        <v>6362</v>
      </c>
      <c r="E2380">
        <v>39.774475000000002</v>
      </c>
      <c r="F2380">
        <v>3.1292610000000001</v>
      </c>
      <c r="G2380" t="s">
        <v>7901</v>
      </c>
      <c r="H2380" t="s">
        <v>7902</v>
      </c>
      <c r="I2380">
        <v>2017</v>
      </c>
    </row>
    <row r="2381" spans="1:9" ht="15" customHeight="1" x14ac:dyDescent="0.25">
      <c r="A2381" s="112"/>
      <c r="B2381" s="116"/>
      <c r="C2381" s="19" t="s">
        <v>2783</v>
      </c>
      <c r="D2381" s="20" t="s">
        <v>6362</v>
      </c>
      <c r="E2381">
        <v>53.816667000000002</v>
      </c>
      <c r="F2381">
        <v>-2.016667</v>
      </c>
      <c r="G2381" t="s">
        <v>8118</v>
      </c>
      <c r="H2381" t="s">
        <v>7845</v>
      </c>
      <c r="I2381">
        <v>2016</v>
      </c>
    </row>
    <row r="2382" spans="1:9" ht="15" customHeight="1" x14ac:dyDescent="0.25">
      <c r="A2382" s="112"/>
      <c r="B2382" s="116"/>
      <c r="C2382" s="19" t="s">
        <v>5548</v>
      </c>
      <c r="D2382" s="20" t="s">
        <v>6362</v>
      </c>
      <c r="E2382">
        <v>42.583333000000003</v>
      </c>
      <c r="F2382">
        <v>21.183333000000001</v>
      </c>
      <c r="G2382" t="s">
        <v>7889</v>
      </c>
      <c r="H2382" t="s">
        <v>7890</v>
      </c>
      <c r="I2382">
        <v>2015</v>
      </c>
    </row>
    <row r="2383" spans="1:9" ht="15" customHeight="1" x14ac:dyDescent="0.25">
      <c r="A2383" s="112"/>
      <c r="B2383" s="116"/>
      <c r="C2383" s="19" t="s">
        <v>3421</v>
      </c>
      <c r="D2383" s="20" t="s">
        <v>6362</v>
      </c>
      <c r="E2383">
        <v>74.5</v>
      </c>
      <c r="F2383">
        <v>-21</v>
      </c>
      <c r="G2383" t="s">
        <v>8122</v>
      </c>
      <c r="H2383" t="s">
        <v>7830</v>
      </c>
      <c r="I2383">
        <v>2008</v>
      </c>
    </row>
    <row r="2384" spans="1:9" x14ac:dyDescent="0.25">
      <c r="A2384" s="112"/>
      <c r="B2384" s="116"/>
      <c r="C2384" s="58" t="s">
        <v>7715</v>
      </c>
      <c r="D2384" t="s">
        <v>6362</v>
      </c>
      <c r="E2384">
        <v>4.2039169999999997</v>
      </c>
      <c r="F2384">
        <v>9.17</v>
      </c>
      <c r="G2384" t="s">
        <v>8953</v>
      </c>
      <c r="H2384" s="9" t="s">
        <v>7967</v>
      </c>
      <c r="I2384">
        <v>2022</v>
      </c>
    </row>
    <row r="2385" spans="1:9" ht="15" customHeight="1" x14ac:dyDescent="0.25">
      <c r="A2385" s="112"/>
      <c r="B2385" s="116"/>
      <c r="C2385" s="19" t="s">
        <v>2784</v>
      </c>
      <c r="D2385" s="20" t="s">
        <v>6362</v>
      </c>
      <c r="E2385">
        <v>53.816667000000002</v>
      </c>
      <c r="F2385">
        <v>-2.016667</v>
      </c>
      <c r="G2385" t="s">
        <v>8118</v>
      </c>
      <c r="H2385" t="s">
        <v>7845</v>
      </c>
      <c r="I2385">
        <v>2016</v>
      </c>
    </row>
    <row r="2386" spans="1:9" ht="15" customHeight="1" x14ac:dyDescent="0.25">
      <c r="A2386" s="112"/>
      <c r="B2386" s="116"/>
      <c r="C2386" s="19" t="s">
        <v>3897</v>
      </c>
      <c r="D2386" s="20" t="s">
        <v>6362</v>
      </c>
      <c r="E2386">
        <v>36.1</v>
      </c>
      <c r="F2386">
        <v>137.55000000000001</v>
      </c>
      <c r="G2386" t="s">
        <v>7989</v>
      </c>
      <c r="H2386" t="s">
        <v>7990</v>
      </c>
      <c r="I2386">
        <v>2016</v>
      </c>
    </row>
    <row r="2387" spans="1:9" ht="15" customHeight="1" x14ac:dyDescent="0.25">
      <c r="A2387" s="112"/>
      <c r="B2387" s="116"/>
      <c r="C2387" s="19" t="s">
        <v>891</v>
      </c>
      <c r="D2387" s="20" t="s">
        <v>6362</v>
      </c>
      <c r="E2387">
        <v>36.019392000000003</v>
      </c>
      <c r="F2387">
        <v>-78.982821000000001</v>
      </c>
      <c r="G2387" t="s">
        <v>8273</v>
      </c>
      <c r="H2387" t="s">
        <v>7830</v>
      </c>
      <c r="I2387">
        <v>1985</v>
      </c>
    </row>
    <row r="2388" spans="1:9" ht="15" customHeight="1" x14ac:dyDescent="0.25">
      <c r="A2388" s="112"/>
      <c r="B2388" s="116"/>
      <c r="C2388" s="58" t="s">
        <v>6596</v>
      </c>
      <c r="D2388" t="s">
        <v>6362</v>
      </c>
      <c r="E2388">
        <v>27.066666999999999</v>
      </c>
      <c r="F2388">
        <v>142.216667</v>
      </c>
      <c r="G2388" t="s">
        <v>7885</v>
      </c>
      <c r="H2388" t="s">
        <v>7820</v>
      </c>
      <c r="I2388">
        <v>2006</v>
      </c>
    </row>
    <row r="2389" spans="1:9" ht="15" customHeight="1" x14ac:dyDescent="0.25">
      <c r="A2389" s="112"/>
      <c r="B2389" s="116"/>
      <c r="C2389" s="19" t="s">
        <v>3012</v>
      </c>
      <c r="D2389" s="20" t="s">
        <v>6362</v>
      </c>
      <c r="E2389">
        <v>71</v>
      </c>
      <c r="F2389">
        <v>-52</v>
      </c>
      <c r="G2389" t="s">
        <v>8230</v>
      </c>
      <c r="H2389" t="s">
        <v>7970</v>
      </c>
      <c r="I2389">
        <v>2005</v>
      </c>
    </row>
    <row r="2390" spans="1:9" ht="15" customHeight="1" x14ac:dyDescent="0.25">
      <c r="A2390" s="112" t="s">
        <v>68</v>
      </c>
      <c r="B2390" s="113">
        <v>1168</v>
      </c>
      <c r="C2390" s="19" t="s">
        <v>892</v>
      </c>
      <c r="D2390" s="20" t="s">
        <v>6362</v>
      </c>
      <c r="E2390">
        <v>22.25</v>
      </c>
      <c r="F2390">
        <v>114.183333</v>
      </c>
      <c r="G2390" t="s">
        <v>7892</v>
      </c>
      <c r="H2390" t="s">
        <v>7893</v>
      </c>
      <c r="I2390">
        <v>2001</v>
      </c>
    </row>
    <row r="2391" spans="1:9" ht="15" customHeight="1" x14ac:dyDescent="0.25">
      <c r="A2391" s="112"/>
      <c r="B2391" s="113"/>
      <c r="C2391" s="19" t="s">
        <v>3676</v>
      </c>
      <c r="D2391" s="20" t="s">
        <v>6362</v>
      </c>
      <c r="E2391">
        <v>35.066667000000002</v>
      </c>
      <c r="F2391">
        <v>135.683333</v>
      </c>
      <c r="G2391" t="s">
        <v>7896</v>
      </c>
      <c r="H2391" t="s">
        <v>7832</v>
      </c>
      <c r="I2391">
        <v>1990</v>
      </c>
    </row>
    <row r="2392" spans="1:9" ht="15" customHeight="1" x14ac:dyDescent="0.25">
      <c r="A2392" s="112"/>
      <c r="B2392" s="113"/>
      <c r="C2392" s="58" t="s">
        <v>6597</v>
      </c>
      <c r="D2392" t="s">
        <v>6362</v>
      </c>
      <c r="E2392">
        <v>27.066666999999999</v>
      </c>
      <c r="F2392">
        <v>142.216667</v>
      </c>
      <c r="G2392" t="s">
        <v>7885</v>
      </c>
      <c r="H2392" t="s">
        <v>7820</v>
      </c>
      <c r="I2392">
        <v>2006</v>
      </c>
    </row>
    <row r="2393" spans="1:9" ht="15" customHeight="1" x14ac:dyDescent="0.25">
      <c r="A2393" s="112"/>
      <c r="B2393" s="113"/>
      <c r="C2393" s="58" t="s">
        <v>7304</v>
      </c>
      <c r="D2393" t="s">
        <v>6362</v>
      </c>
      <c r="E2393">
        <v>36.147382999999998</v>
      </c>
      <c r="F2393">
        <v>-82.046566999999996</v>
      </c>
      <c r="G2393" t="s">
        <v>8274</v>
      </c>
      <c r="H2393" t="s">
        <v>7820</v>
      </c>
      <c r="I2393">
        <v>2018</v>
      </c>
    </row>
    <row r="2394" spans="1:9" ht="15" customHeight="1" x14ac:dyDescent="0.25">
      <c r="A2394" s="112"/>
      <c r="B2394" s="113"/>
      <c r="C2394" s="58" t="s">
        <v>7305</v>
      </c>
      <c r="D2394" t="s">
        <v>6362</v>
      </c>
      <c r="E2394">
        <v>36.147382999999998</v>
      </c>
      <c r="F2394">
        <v>-82.046566999999996</v>
      </c>
      <c r="G2394" t="s">
        <v>8274</v>
      </c>
      <c r="H2394" t="s">
        <v>7820</v>
      </c>
      <c r="I2394">
        <v>2018</v>
      </c>
    </row>
    <row r="2395" spans="1:9" ht="15" customHeight="1" x14ac:dyDescent="0.25">
      <c r="A2395" s="112"/>
      <c r="B2395" s="113"/>
      <c r="C2395" s="58" t="s">
        <v>7306</v>
      </c>
      <c r="D2395" t="s">
        <v>6362</v>
      </c>
      <c r="E2395">
        <v>45.166666999999997</v>
      </c>
      <c r="F2395">
        <v>141.23333299999999</v>
      </c>
      <c r="G2395" t="s">
        <v>8274</v>
      </c>
      <c r="H2395" t="s">
        <v>7820</v>
      </c>
      <c r="I2395">
        <v>2018</v>
      </c>
    </row>
    <row r="2396" spans="1:9" ht="15" customHeight="1" x14ac:dyDescent="0.25">
      <c r="A2396" s="112"/>
      <c r="B2396" s="113"/>
      <c r="C2396" s="19" t="s">
        <v>3677</v>
      </c>
      <c r="D2396" s="20" t="s">
        <v>6362</v>
      </c>
      <c r="E2396">
        <v>35.066667000000002</v>
      </c>
      <c r="F2396">
        <v>135.683333</v>
      </c>
      <c r="G2396" t="s">
        <v>7896</v>
      </c>
      <c r="H2396" t="s">
        <v>7832</v>
      </c>
      <c r="I2396">
        <v>1990</v>
      </c>
    </row>
    <row r="2397" spans="1:9" ht="15" customHeight="1" x14ac:dyDescent="0.25">
      <c r="A2397" s="112"/>
      <c r="B2397" s="113"/>
      <c r="C2397" s="19" t="s">
        <v>5289</v>
      </c>
      <c r="D2397" s="20" t="s">
        <v>6362</v>
      </c>
      <c r="E2397">
        <v>8.191694</v>
      </c>
      <c r="F2397">
        <v>37.059249999999999</v>
      </c>
      <c r="G2397" t="s">
        <v>7831</v>
      </c>
      <c r="H2397" t="s">
        <v>7832</v>
      </c>
      <c r="I2397">
        <v>2005</v>
      </c>
    </row>
    <row r="2398" spans="1:9" ht="15" customHeight="1" x14ac:dyDescent="0.25">
      <c r="A2398" s="112"/>
      <c r="B2398" s="113"/>
      <c r="C2398" s="19" t="s">
        <v>6181</v>
      </c>
      <c r="D2398" s="20" t="s">
        <v>6362</v>
      </c>
      <c r="E2398">
        <v>-3.0666669999999998</v>
      </c>
      <c r="F2398">
        <v>37.35</v>
      </c>
      <c r="G2398" t="s">
        <v>7846</v>
      </c>
      <c r="H2398" t="s">
        <v>7847</v>
      </c>
      <c r="I2398">
        <v>2020</v>
      </c>
    </row>
    <row r="2399" spans="1:9" ht="15" customHeight="1" x14ac:dyDescent="0.25">
      <c r="A2399" s="112"/>
      <c r="B2399" s="113"/>
      <c r="C2399" s="19" t="s">
        <v>2556</v>
      </c>
      <c r="D2399" s="20" t="s">
        <v>6362</v>
      </c>
      <c r="E2399">
        <v>4.0333329999999998</v>
      </c>
      <c r="F2399">
        <v>113.833333</v>
      </c>
      <c r="G2399" t="s">
        <v>7833</v>
      </c>
      <c r="H2399" t="s">
        <v>7814</v>
      </c>
      <c r="I2399">
        <v>1998</v>
      </c>
    </row>
    <row r="2400" spans="1:9" ht="15" customHeight="1" x14ac:dyDescent="0.25">
      <c r="A2400" s="112"/>
      <c r="B2400" s="113"/>
      <c r="C2400" s="19" t="s">
        <v>893</v>
      </c>
      <c r="D2400" s="20" t="s">
        <v>6362</v>
      </c>
      <c r="E2400">
        <v>-30.333333</v>
      </c>
      <c r="F2400">
        <v>-50.833333000000003</v>
      </c>
      <c r="G2400" t="s">
        <v>7932</v>
      </c>
      <c r="H2400" t="s">
        <v>7853</v>
      </c>
      <c r="I2400">
        <v>2008</v>
      </c>
    </row>
    <row r="2401" spans="1:9" ht="15" customHeight="1" x14ac:dyDescent="0.25">
      <c r="A2401" s="112"/>
      <c r="B2401" s="113"/>
      <c r="C2401" s="19" t="s">
        <v>7085</v>
      </c>
      <c r="D2401" s="20" t="s">
        <v>6362</v>
      </c>
      <c r="E2401">
        <v>-22.8</v>
      </c>
      <c r="F2401">
        <v>-47.033332999999999</v>
      </c>
      <c r="G2401" t="s">
        <v>7865</v>
      </c>
      <c r="H2401" t="s">
        <v>7866</v>
      </c>
      <c r="I2401">
        <v>2006</v>
      </c>
    </row>
    <row r="2402" spans="1:9" ht="15" customHeight="1" x14ac:dyDescent="0.25">
      <c r="A2402" s="112"/>
      <c r="B2402" s="113"/>
      <c r="C2402" s="58" t="s">
        <v>6598</v>
      </c>
      <c r="D2402" t="s">
        <v>6362</v>
      </c>
      <c r="E2402">
        <v>26.15</v>
      </c>
      <c r="F2402">
        <v>-97.983333000000002</v>
      </c>
      <c r="G2402" t="s">
        <v>7834</v>
      </c>
      <c r="H2402" t="s">
        <v>7835</v>
      </c>
      <c r="I2402">
        <v>2007</v>
      </c>
    </row>
    <row r="2403" spans="1:9" ht="15" customHeight="1" x14ac:dyDescent="0.25">
      <c r="A2403" s="112"/>
      <c r="B2403" s="113"/>
      <c r="C2403" s="19" t="s">
        <v>5290</v>
      </c>
      <c r="D2403" s="20" t="s">
        <v>6362</v>
      </c>
      <c r="E2403">
        <v>-10.793611</v>
      </c>
      <c r="F2403">
        <v>-42.823611</v>
      </c>
      <c r="G2403" t="s">
        <v>8141</v>
      </c>
      <c r="H2403" t="s">
        <v>7866</v>
      </c>
      <c r="I2403">
        <v>2008</v>
      </c>
    </row>
    <row r="2404" spans="1:9" ht="15" customHeight="1" x14ac:dyDescent="0.25">
      <c r="A2404" s="112"/>
      <c r="B2404" s="113"/>
      <c r="C2404" s="58" t="s">
        <v>6599</v>
      </c>
      <c r="D2404" t="s">
        <v>6362</v>
      </c>
      <c r="E2404">
        <v>26.15</v>
      </c>
      <c r="F2404">
        <v>-97.983333000000002</v>
      </c>
      <c r="G2404" t="s">
        <v>7834</v>
      </c>
      <c r="H2404" t="s">
        <v>7835</v>
      </c>
      <c r="I2404">
        <v>2007</v>
      </c>
    </row>
    <row r="2405" spans="1:9" ht="15" customHeight="1" x14ac:dyDescent="0.25">
      <c r="A2405" s="112"/>
      <c r="B2405" s="113"/>
      <c r="C2405" s="19" t="s">
        <v>5291</v>
      </c>
      <c r="D2405" s="20" t="s">
        <v>6362</v>
      </c>
      <c r="E2405">
        <v>45.25</v>
      </c>
      <c r="F2405">
        <v>-110.75</v>
      </c>
      <c r="G2405" t="s">
        <v>7886</v>
      </c>
      <c r="H2405" t="s">
        <v>7835</v>
      </c>
      <c r="I2405">
        <v>2018</v>
      </c>
    </row>
    <row r="2406" spans="1:9" ht="15" customHeight="1" x14ac:dyDescent="0.25">
      <c r="A2406" s="112"/>
      <c r="B2406" s="113"/>
      <c r="C2406" s="19" t="s">
        <v>3922</v>
      </c>
      <c r="D2406" s="20" t="s">
        <v>6362</v>
      </c>
      <c r="E2406">
        <v>36.1</v>
      </c>
      <c r="F2406">
        <v>137.55000000000001</v>
      </c>
      <c r="G2406" t="s">
        <v>7989</v>
      </c>
      <c r="H2406" t="s">
        <v>7990</v>
      </c>
      <c r="I2406">
        <v>2016</v>
      </c>
    </row>
    <row r="2407" spans="1:9" ht="15" customHeight="1" x14ac:dyDescent="0.25">
      <c r="A2407" s="112"/>
      <c r="B2407" s="113"/>
      <c r="C2407" s="58" t="s">
        <v>7241</v>
      </c>
      <c r="D2407" t="s">
        <v>6362</v>
      </c>
      <c r="E2407">
        <v>27.002777999999999</v>
      </c>
      <c r="F2407">
        <v>100.20138900000001</v>
      </c>
      <c r="G2407" t="s">
        <v>7993</v>
      </c>
      <c r="H2407" t="s">
        <v>7994</v>
      </c>
      <c r="I2407">
        <v>2016</v>
      </c>
    </row>
    <row r="2408" spans="1:9" ht="15" customHeight="1" x14ac:dyDescent="0.25">
      <c r="A2408" s="112"/>
      <c r="B2408" s="113"/>
      <c r="C2408" s="19" t="s">
        <v>894</v>
      </c>
      <c r="D2408" s="20" t="s">
        <v>6362</v>
      </c>
      <c r="E2408">
        <v>-22.766667000000002</v>
      </c>
      <c r="F2408">
        <v>-48.416666999999997</v>
      </c>
      <c r="G2408" t="s">
        <v>7862</v>
      </c>
      <c r="H2408" t="s">
        <v>7832</v>
      </c>
      <c r="I2408">
        <v>2006</v>
      </c>
    </row>
    <row r="2409" spans="1:9" ht="15" customHeight="1" x14ac:dyDescent="0.25">
      <c r="A2409" s="112"/>
      <c r="B2409" s="113"/>
      <c r="C2409" s="19" t="s">
        <v>895</v>
      </c>
      <c r="D2409" s="20" t="s">
        <v>6362</v>
      </c>
      <c r="E2409">
        <v>-22.766667000000002</v>
      </c>
      <c r="F2409">
        <v>-48.416666999999997</v>
      </c>
      <c r="G2409" t="s">
        <v>7862</v>
      </c>
      <c r="H2409" t="s">
        <v>7832</v>
      </c>
      <c r="I2409">
        <v>2006</v>
      </c>
    </row>
    <row r="2410" spans="1:9" ht="15" customHeight="1" x14ac:dyDescent="0.25">
      <c r="A2410" s="112"/>
      <c r="B2410" s="113"/>
      <c r="C2410" s="19" t="s">
        <v>3105</v>
      </c>
      <c r="D2410" s="20" t="s">
        <v>6362</v>
      </c>
      <c r="E2410">
        <v>-20.42774</v>
      </c>
      <c r="F2410">
        <v>57.450059000000003</v>
      </c>
      <c r="G2410" t="s">
        <v>7877</v>
      </c>
      <c r="H2410" t="s">
        <v>7878</v>
      </c>
      <c r="I2410">
        <v>2009</v>
      </c>
    </row>
    <row r="2411" spans="1:9" x14ac:dyDescent="0.25">
      <c r="A2411" s="112"/>
      <c r="B2411" s="113"/>
      <c r="C2411" s="58" t="s">
        <v>7716</v>
      </c>
      <c r="D2411" t="s">
        <v>6362</v>
      </c>
      <c r="E2411">
        <v>4.2039169999999997</v>
      </c>
      <c r="F2411">
        <v>9.17</v>
      </c>
      <c r="G2411" t="s">
        <v>8953</v>
      </c>
      <c r="H2411" s="9" t="s">
        <v>7967</v>
      </c>
      <c r="I2411">
        <v>2022</v>
      </c>
    </row>
    <row r="2412" spans="1:9" ht="15" customHeight="1" x14ac:dyDescent="0.25">
      <c r="A2412" s="112"/>
      <c r="B2412" s="113"/>
      <c r="C2412" s="58" t="s">
        <v>7450</v>
      </c>
      <c r="D2412" t="s">
        <v>6362</v>
      </c>
      <c r="E2412">
        <v>21.609444</v>
      </c>
      <c r="F2412">
        <v>-88.036666999999994</v>
      </c>
      <c r="G2412" t="s">
        <v>7931</v>
      </c>
      <c r="H2412" t="s">
        <v>7864</v>
      </c>
      <c r="I2412">
        <v>2013</v>
      </c>
    </row>
    <row r="2413" spans="1:9" ht="15" customHeight="1" x14ac:dyDescent="0.25">
      <c r="A2413" s="112"/>
      <c r="B2413" s="113"/>
      <c r="C2413" s="19" t="s">
        <v>3378</v>
      </c>
      <c r="D2413" s="20" t="s">
        <v>6363</v>
      </c>
      <c r="E2413">
        <v>26.15</v>
      </c>
      <c r="F2413">
        <v>-97.983333000000002</v>
      </c>
      <c r="G2413" t="s">
        <v>7834</v>
      </c>
      <c r="H2413" t="s">
        <v>7835</v>
      </c>
      <c r="I2413">
        <v>2007</v>
      </c>
    </row>
    <row r="2414" spans="1:9" ht="15" customHeight="1" x14ac:dyDescent="0.25">
      <c r="A2414" s="112"/>
      <c r="B2414" s="113"/>
      <c r="C2414" s="19" t="s">
        <v>3249</v>
      </c>
      <c r="D2414" s="20" t="s">
        <v>6362</v>
      </c>
      <c r="E2414">
        <v>-36.416666999999997</v>
      </c>
      <c r="F2414">
        <v>148.33333300000001</v>
      </c>
      <c r="G2414" t="s">
        <v>7964</v>
      </c>
      <c r="H2414" t="s">
        <v>7907</v>
      </c>
      <c r="I2414">
        <v>1988</v>
      </c>
    </row>
    <row r="2415" spans="1:9" ht="15" customHeight="1" x14ac:dyDescent="0.25">
      <c r="A2415" s="112"/>
      <c r="B2415" s="113"/>
      <c r="C2415" s="19" t="s">
        <v>896</v>
      </c>
      <c r="D2415" s="20" t="s">
        <v>6362</v>
      </c>
      <c r="E2415">
        <v>-22.766667000000002</v>
      </c>
      <c r="F2415">
        <v>-48.416666999999997</v>
      </c>
      <c r="G2415" t="s">
        <v>7862</v>
      </c>
      <c r="H2415" t="s">
        <v>7832</v>
      </c>
      <c r="I2415">
        <v>2006</v>
      </c>
    </row>
    <row r="2416" spans="1:9" ht="15" customHeight="1" x14ac:dyDescent="0.25">
      <c r="A2416" s="112"/>
      <c r="B2416" s="113"/>
      <c r="C2416" s="19" t="s">
        <v>4156</v>
      </c>
      <c r="D2416" s="20" t="s">
        <v>6362</v>
      </c>
      <c r="E2416">
        <v>30.333333</v>
      </c>
      <c r="F2416">
        <v>130.566667</v>
      </c>
      <c r="G2416" t="s">
        <v>7888</v>
      </c>
      <c r="H2416" t="s">
        <v>7884</v>
      </c>
      <c r="I2416">
        <v>1988</v>
      </c>
    </row>
    <row r="2417" spans="1:17" ht="15" customHeight="1" x14ac:dyDescent="0.25">
      <c r="A2417" s="115" t="s">
        <v>69</v>
      </c>
      <c r="B2417" s="119">
        <v>8</v>
      </c>
      <c r="C2417" s="39" t="s">
        <v>897</v>
      </c>
      <c r="D2417" s="20" t="s">
        <v>6362</v>
      </c>
      <c r="E2417" s="9" t="s">
        <v>1979</v>
      </c>
      <c r="F2417" s="9" t="s">
        <v>1979</v>
      </c>
      <c r="G2417" t="s">
        <v>8275</v>
      </c>
      <c r="H2417" t="s">
        <v>7832</v>
      </c>
      <c r="I2417">
        <v>2014</v>
      </c>
    </row>
    <row r="2418" spans="1:17" ht="15" customHeight="1" x14ac:dyDescent="0.25">
      <c r="A2418" s="115"/>
      <c r="B2418" s="119"/>
      <c r="C2418" s="39" t="s">
        <v>898</v>
      </c>
      <c r="D2418" s="20" t="s">
        <v>6362</v>
      </c>
      <c r="E2418" s="9" t="s">
        <v>1979</v>
      </c>
      <c r="F2418" s="9" t="s">
        <v>1979</v>
      </c>
      <c r="G2418" t="s">
        <v>8275</v>
      </c>
      <c r="H2418" t="s">
        <v>7832</v>
      </c>
      <c r="I2418">
        <v>2014</v>
      </c>
    </row>
    <row r="2419" spans="1:17" ht="15" customHeight="1" x14ac:dyDescent="0.25">
      <c r="A2419" s="115"/>
      <c r="B2419" s="119"/>
      <c r="C2419" s="39" t="s">
        <v>899</v>
      </c>
      <c r="D2419" s="20" t="s">
        <v>6362</v>
      </c>
      <c r="E2419" s="9" t="s">
        <v>1979</v>
      </c>
      <c r="F2419" s="9" t="s">
        <v>1979</v>
      </c>
      <c r="G2419" t="s">
        <v>8275</v>
      </c>
      <c r="H2419" t="s">
        <v>7832</v>
      </c>
      <c r="I2419">
        <v>2014</v>
      </c>
    </row>
    <row r="2420" spans="1:17" ht="15" customHeight="1" x14ac:dyDescent="0.25">
      <c r="A2420" s="115"/>
      <c r="B2420" s="119"/>
      <c r="C2420" s="39" t="s">
        <v>900</v>
      </c>
      <c r="D2420" s="20" t="s">
        <v>6362</v>
      </c>
      <c r="E2420" s="9" t="s">
        <v>1979</v>
      </c>
      <c r="F2420" s="9" t="s">
        <v>1979</v>
      </c>
      <c r="G2420" t="s">
        <v>8275</v>
      </c>
      <c r="H2420" t="s">
        <v>7832</v>
      </c>
      <c r="I2420">
        <v>2014</v>
      </c>
    </row>
    <row r="2421" spans="1:17" ht="15" customHeight="1" x14ac:dyDescent="0.25">
      <c r="A2421" s="42" t="s">
        <v>70</v>
      </c>
      <c r="B2421" s="54">
        <v>1</v>
      </c>
      <c r="C2421" s="19" t="s">
        <v>5292</v>
      </c>
      <c r="D2421" s="30" t="s">
        <v>6362</v>
      </c>
      <c r="E2421">
        <v>-35.016666999999998</v>
      </c>
      <c r="F2421">
        <v>117.88333299999999</v>
      </c>
      <c r="G2421" t="s">
        <v>8276</v>
      </c>
      <c r="H2421" t="s">
        <v>8114</v>
      </c>
      <c r="I2421">
        <v>1984</v>
      </c>
    </row>
    <row r="2422" spans="1:17" ht="15" customHeight="1" x14ac:dyDescent="0.25">
      <c r="A2422" s="112" t="s">
        <v>71</v>
      </c>
      <c r="B2422" s="113">
        <v>71</v>
      </c>
      <c r="C2422" s="19" t="s">
        <v>5975</v>
      </c>
      <c r="D2422" s="30" t="s">
        <v>6363</v>
      </c>
      <c r="E2422">
        <v>26.383333</v>
      </c>
      <c r="F2422">
        <v>110.516667</v>
      </c>
      <c r="G2422" t="s">
        <v>8277</v>
      </c>
      <c r="H2422" t="s">
        <v>7820</v>
      </c>
      <c r="I2422">
        <v>1999</v>
      </c>
    </row>
    <row r="2423" spans="1:17" ht="15" customHeight="1" x14ac:dyDescent="0.25">
      <c r="A2423" s="112"/>
      <c r="B2423" s="113"/>
      <c r="C2423" s="39" t="s">
        <v>2355</v>
      </c>
      <c r="D2423" s="25" t="s">
        <v>6362</v>
      </c>
      <c r="E2423">
        <v>-20.544167000000002</v>
      </c>
      <c r="F2423">
        <v>-54.398333000000001</v>
      </c>
      <c r="G2423" t="s">
        <v>7848</v>
      </c>
      <c r="H2423" t="s">
        <v>7849</v>
      </c>
      <c r="I2423">
        <v>2018</v>
      </c>
    </row>
    <row r="2424" spans="1:17" ht="15" customHeight="1" x14ac:dyDescent="0.25">
      <c r="A2424" s="112"/>
      <c r="B2424" s="113"/>
      <c r="C2424" s="19" t="s">
        <v>5976</v>
      </c>
      <c r="D2424" s="20" t="s">
        <v>6363</v>
      </c>
      <c r="E2424">
        <v>35.566667000000002</v>
      </c>
      <c r="F2424">
        <v>136.75</v>
      </c>
      <c r="G2424" t="s">
        <v>8278</v>
      </c>
      <c r="H2424" t="s">
        <v>7990</v>
      </c>
      <c r="I2424">
        <v>2001</v>
      </c>
    </row>
    <row r="2425" spans="1:17" ht="15" customHeight="1" x14ac:dyDescent="0.25">
      <c r="A2425" s="115" t="s">
        <v>72</v>
      </c>
      <c r="B2425" s="114">
        <v>535</v>
      </c>
      <c r="C2425" s="19" t="s">
        <v>901</v>
      </c>
      <c r="D2425" s="20" t="s">
        <v>6362</v>
      </c>
      <c r="E2425" s="2">
        <v>-22.766667000000002</v>
      </c>
      <c r="F2425" s="2">
        <v>-48.416666999999997</v>
      </c>
      <c r="G2425" s="2" t="s">
        <v>7862</v>
      </c>
      <c r="H2425" s="2" t="s">
        <v>7832</v>
      </c>
      <c r="I2425" s="2">
        <v>2006</v>
      </c>
      <c r="J2425" s="2"/>
      <c r="K2425" s="2"/>
      <c r="L2425" s="2"/>
      <c r="M2425" s="2"/>
      <c r="N2425" s="2"/>
      <c r="O2425" s="2"/>
      <c r="P2425" s="2"/>
      <c r="Q2425" s="2"/>
    </row>
    <row r="2426" spans="1:17" ht="15" customHeight="1" x14ac:dyDescent="0.25">
      <c r="A2426" s="115"/>
      <c r="B2426" s="114"/>
      <c r="C2426" s="19" t="s">
        <v>3106</v>
      </c>
      <c r="D2426" s="20" t="s">
        <v>6362</v>
      </c>
      <c r="E2426" s="2">
        <v>-20.42774</v>
      </c>
      <c r="F2426" s="2">
        <v>57.450059000000003</v>
      </c>
      <c r="G2426" s="2" t="s">
        <v>7877</v>
      </c>
      <c r="H2426" s="2" t="s">
        <v>7878</v>
      </c>
      <c r="I2426" s="2">
        <v>2009</v>
      </c>
      <c r="J2426" s="2"/>
      <c r="K2426" s="2"/>
      <c r="L2426" s="2"/>
      <c r="M2426" s="2"/>
      <c r="N2426" s="2"/>
      <c r="O2426" s="2"/>
      <c r="P2426" s="2"/>
      <c r="Q2426" s="2"/>
    </row>
    <row r="2427" spans="1:17" ht="15" customHeight="1" x14ac:dyDescent="0.25">
      <c r="A2427" s="115"/>
      <c r="B2427" s="114"/>
      <c r="C2427" s="58" t="s">
        <v>7586</v>
      </c>
      <c r="D2427" t="s">
        <v>6362</v>
      </c>
      <c r="E2427" s="2">
        <v>-7.3765559999999999</v>
      </c>
      <c r="F2427" s="2">
        <v>-39.304805999999999</v>
      </c>
      <c r="G2427" s="2" t="s">
        <v>7958</v>
      </c>
      <c r="H2427" s="2" t="s">
        <v>7907</v>
      </c>
      <c r="I2427" s="2">
        <v>2021</v>
      </c>
      <c r="J2427" s="2"/>
      <c r="K2427" s="2"/>
      <c r="L2427" s="2"/>
      <c r="M2427" s="2"/>
      <c r="N2427" s="2"/>
      <c r="O2427" s="2"/>
      <c r="P2427" s="2"/>
      <c r="Q2427" s="2"/>
    </row>
    <row r="2428" spans="1:17" ht="15" customHeight="1" x14ac:dyDescent="0.25">
      <c r="A2428" s="115"/>
      <c r="B2428" s="114"/>
      <c r="C2428" s="19" t="s">
        <v>4422</v>
      </c>
      <c r="D2428" s="29" t="s">
        <v>6362</v>
      </c>
      <c r="E2428" s="2">
        <v>-15.866667</v>
      </c>
      <c r="F2428" s="2">
        <v>-47.85</v>
      </c>
      <c r="G2428" s="2" t="s">
        <v>8279</v>
      </c>
      <c r="H2428" s="2" t="s">
        <v>8038</v>
      </c>
      <c r="I2428" s="2">
        <v>1997</v>
      </c>
      <c r="J2428" s="2"/>
      <c r="K2428" s="2"/>
      <c r="L2428" s="2"/>
      <c r="M2428" s="2"/>
      <c r="N2428" s="2"/>
      <c r="O2428" s="2"/>
      <c r="P2428" s="2"/>
      <c r="Q2428" s="2"/>
    </row>
    <row r="2429" spans="1:17" ht="15" customHeight="1" x14ac:dyDescent="0.25">
      <c r="A2429" s="115"/>
      <c r="B2429" s="114"/>
      <c r="C2429" s="19" t="s">
        <v>4423</v>
      </c>
      <c r="D2429" s="29" t="s">
        <v>6362</v>
      </c>
      <c r="E2429" s="2">
        <v>-15.866667</v>
      </c>
      <c r="F2429" s="2">
        <v>-47.85</v>
      </c>
      <c r="G2429" s="2" t="s">
        <v>8279</v>
      </c>
      <c r="H2429" s="2" t="s">
        <v>8038</v>
      </c>
      <c r="I2429" s="2">
        <v>1997</v>
      </c>
      <c r="J2429" s="2"/>
      <c r="K2429" s="2"/>
      <c r="L2429" s="2"/>
      <c r="M2429" s="2"/>
      <c r="N2429" s="2"/>
      <c r="O2429" s="2"/>
      <c r="P2429" s="2"/>
      <c r="Q2429" s="2"/>
    </row>
    <row r="2430" spans="1:17" ht="15" customHeight="1" x14ac:dyDescent="0.25">
      <c r="A2430" s="115"/>
      <c r="B2430" s="114"/>
      <c r="C2430" s="19" t="s">
        <v>5293</v>
      </c>
      <c r="D2430" s="20" t="s">
        <v>6362</v>
      </c>
      <c r="E2430" s="2">
        <v>-7.1333330000000004</v>
      </c>
      <c r="F2430" s="2">
        <v>-34.85</v>
      </c>
      <c r="G2430" s="2" t="s">
        <v>7960</v>
      </c>
      <c r="H2430" s="2" t="s">
        <v>7835</v>
      </c>
      <c r="I2430" s="2">
        <v>2009</v>
      </c>
      <c r="J2430" s="2"/>
      <c r="K2430" s="2"/>
      <c r="L2430" s="2"/>
      <c r="M2430" s="2"/>
      <c r="N2430" s="2"/>
      <c r="O2430" s="2"/>
      <c r="P2430" s="2"/>
      <c r="Q2430" s="2"/>
    </row>
    <row r="2431" spans="1:17" ht="15" customHeight="1" x14ac:dyDescent="0.25">
      <c r="A2431" s="115"/>
      <c r="B2431" s="114"/>
      <c r="C2431" s="19" t="s">
        <v>4213</v>
      </c>
      <c r="D2431" s="20" t="s">
        <v>6362</v>
      </c>
      <c r="E2431" s="9">
        <v>-20.476803</v>
      </c>
      <c r="F2431" s="9">
        <v>164.36779999999999</v>
      </c>
      <c r="G2431" s="1" t="s">
        <v>7824</v>
      </c>
      <c r="H2431" s="1" t="s">
        <v>7814</v>
      </c>
      <c r="I2431" s="1">
        <v>2004</v>
      </c>
      <c r="J2431" s="2"/>
      <c r="K2431" s="2"/>
      <c r="L2431" s="2"/>
      <c r="M2431" s="2"/>
      <c r="N2431" s="2"/>
      <c r="O2431" s="2"/>
      <c r="P2431" s="2"/>
      <c r="Q2431" s="2"/>
    </row>
    <row r="2432" spans="1:17" ht="15" customHeight="1" x14ac:dyDescent="0.25">
      <c r="A2432" s="115"/>
      <c r="B2432" s="114"/>
      <c r="C2432" s="58" t="s">
        <v>6956</v>
      </c>
      <c r="D2432" t="s">
        <v>6362</v>
      </c>
      <c r="E2432" s="2">
        <v>-21.533332999999999</v>
      </c>
      <c r="F2432" s="2">
        <v>165.716667</v>
      </c>
      <c r="G2432" s="2" t="s">
        <v>7950</v>
      </c>
      <c r="H2432" s="2" t="s">
        <v>7893</v>
      </c>
      <c r="I2432" s="2">
        <v>1983</v>
      </c>
      <c r="J2432" s="2"/>
      <c r="K2432" s="2"/>
      <c r="L2432" s="2"/>
      <c r="M2432" s="2"/>
      <c r="N2432" s="2"/>
      <c r="O2432" s="2"/>
      <c r="P2432" s="2"/>
      <c r="Q2432" s="2"/>
    </row>
    <row r="2433" spans="1:17" ht="15" customHeight="1" x14ac:dyDescent="0.25">
      <c r="A2433" s="115"/>
      <c r="B2433" s="114"/>
      <c r="C2433" s="19" t="s">
        <v>902</v>
      </c>
      <c r="D2433" s="20" t="s">
        <v>6362</v>
      </c>
      <c r="E2433" s="2">
        <v>-22.766667000000002</v>
      </c>
      <c r="F2433" s="2">
        <v>-48.416666999999997</v>
      </c>
      <c r="G2433" s="2" t="s">
        <v>7862</v>
      </c>
      <c r="H2433" s="2" t="s">
        <v>7832</v>
      </c>
      <c r="I2433" s="2">
        <v>2006</v>
      </c>
      <c r="J2433" s="2"/>
      <c r="K2433" s="2"/>
      <c r="L2433" s="2"/>
      <c r="M2433" s="2"/>
      <c r="N2433" s="2"/>
      <c r="O2433" s="2"/>
      <c r="P2433" s="2"/>
      <c r="Q2433" s="2"/>
    </row>
    <row r="2434" spans="1:17" ht="15" customHeight="1" x14ac:dyDescent="0.25">
      <c r="A2434" s="115"/>
      <c r="B2434" s="114"/>
      <c r="C2434" s="58" t="s">
        <v>6600</v>
      </c>
      <c r="D2434" t="s">
        <v>6362</v>
      </c>
      <c r="E2434">
        <v>-31.65</v>
      </c>
      <c r="F2434">
        <v>-52.55</v>
      </c>
      <c r="G2434" s="2" t="s">
        <v>7836</v>
      </c>
      <c r="H2434" s="2" t="s">
        <v>7837</v>
      </c>
      <c r="I2434" s="2">
        <v>2017</v>
      </c>
      <c r="J2434" s="2"/>
      <c r="K2434" s="2"/>
      <c r="L2434" s="2"/>
      <c r="M2434" s="2"/>
      <c r="N2434" s="2"/>
      <c r="O2434" s="2"/>
      <c r="P2434" s="2"/>
      <c r="Q2434" s="2"/>
    </row>
    <row r="2435" spans="1:17" ht="15" customHeight="1" x14ac:dyDescent="0.25">
      <c r="A2435" s="115"/>
      <c r="B2435" s="114"/>
      <c r="C2435" s="19" t="s">
        <v>7154</v>
      </c>
      <c r="D2435" s="20" t="s">
        <v>6362</v>
      </c>
      <c r="E2435" s="2">
        <v>4.0333329999999998</v>
      </c>
      <c r="F2435" s="2">
        <v>113.833333</v>
      </c>
      <c r="G2435" s="2" t="s">
        <v>7833</v>
      </c>
      <c r="H2435" s="2" t="s">
        <v>7814</v>
      </c>
      <c r="I2435" s="2">
        <v>1998</v>
      </c>
      <c r="J2435" s="2"/>
      <c r="K2435" s="2"/>
      <c r="L2435" s="2"/>
      <c r="M2435" s="2"/>
      <c r="N2435" s="2"/>
      <c r="O2435" s="2"/>
      <c r="P2435" s="2"/>
      <c r="Q2435" s="2"/>
    </row>
    <row r="2436" spans="1:17" ht="15" customHeight="1" x14ac:dyDescent="0.25">
      <c r="A2436" s="115"/>
      <c r="B2436" s="114"/>
      <c r="C2436" s="19" t="s">
        <v>2401</v>
      </c>
      <c r="D2436" s="20" t="s">
        <v>6362</v>
      </c>
      <c r="E2436">
        <v>-18.280556000000001</v>
      </c>
      <c r="F2436" s="96">
        <v>-52.048056000000003</v>
      </c>
      <c r="G2436" s="2" t="s">
        <v>7848</v>
      </c>
      <c r="H2436" s="2" t="s">
        <v>7849</v>
      </c>
      <c r="I2436" s="2">
        <v>2018</v>
      </c>
      <c r="J2436" s="2"/>
      <c r="K2436" s="2"/>
      <c r="L2436" s="2"/>
      <c r="M2436" s="2"/>
      <c r="N2436" s="2"/>
      <c r="O2436" s="2"/>
      <c r="P2436" s="2"/>
      <c r="Q2436" s="2"/>
    </row>
    <row r="2437" spans="1:17" ht="15" customHeight="1" x14ac:dyDescent="0.25">
      <c r="A2437" s="112" t="s">
        <v>73</v>
      </c>
      <c r="B2437" s="113">
        <v>201</v>
      </c>
      <c r="C2437" s="19" t="s">
        <v>2910</v>
      </c>
      <c r="D2437" s="20" t="s">
        <v>6362</v>
      </c>
      <c r="E2437" s="2">
        <v>41.3</v>
      </c>
      <c r="F2437" s="2">
        <v>1.9</v>
      </c>
      <c r="G2437" s="2" t="s">
        <v>7937</v>
      </c>
      <c r="H2437" s="2" t="s">
        <v>7845</v>
      </c>
      <c r="I2437" s="2">
        <v>2018</v>
      </c>
      <c r="J2437" s="2"/>
      <c r="K2437" s="2"/>
      <c r="L2437" s="2"/>
      <c r="M2437" s="2"/>
      <c r="N2437" s="2"/>
      <c r="O2437" s="2"/>
      <c r="P2437" s="2"/>
      <c r="Q2437" s="2"/>
    </row>
    <row r="2438" spans="1:17" ht="15" customHeight="1" x14ac:dyDescent="0.25">
      <c r="A2438" s="112"/>
      <c r="B2438" s="113"/>
      <c r="C2438" s="19" t="s">
        <v>3281</v>
      </c>
      <c r="D2438" s="20" t="s">
        <v>6362</v>
      </c>
      <c r="E2438" s="2">
        <v>32.383333</v>
      </c>
      <c r="F2438" s="2">
        <v>35.133333</v>
      </c>
      <c r="G2438" s="2" t="s">
        <v>7974</v>
      </c>
      <c r="H2438" s="2" t="s">
        <v>7975</v>
      </c>
      <c r="I2438" s="2">
        <v>2015</v>
      </c>
      <c r="J2438" s="2"/>
      <c r="K2438" s="2"/>
      <c r="L2438" s="2"/>
      <c r="M2438" s="2"/>
      <c r="N2438" s="2"/>
      <c r="O2438" s="2"/>
      <c r="P2438" s="2"/>
      <c r="Q2438" s="2"/>
    </row>
    <row r="2439" spans="1:17" ht="15" customHeight="1" x14ac:dyDescent="0.25">
      <c r="A2439" s="112"/>
      <c r="B2439" s="113"/>
      <c r="C2439" s="19" t="s">
        <v>903</v>
      </c>
      <c r="D2439" s="20" t="s">
        <v>6362</v>
      </c>
      <c r="E2439">
        <v>37.299999999999997</v>
      </c>
      <c r="F2439">
        <v>-6.5</v>
      </c>
      <c r="G2439" t="s">
        <v>8280</v>
      </c>
      <c r="H2439" t="s">
        <v>7963</v>
      </c>
      <c r="I2439">
        <v>2001</v>
      </c>
    </row>
    <row r="2440" spans="1:17" ht="15" customHeight="1" x14ac:dyDescent="0.25">
      <c r="A2440" s="112"/>
      <c r="B2440" s="113"/>
      <c r="C2440" s="19" t="s">
        <v>904</v>
      </c>
      <c r="D2440" s="20" t="s">
        <v>6362</v>
      </c>
      <c r="E2440">
        <v>38</v>
      </c>
      <c r="F2440">
        <v>23.633333</v>
      </c>
      <c r="G2440" t="s">
        <v>7813</v>
      </c>
      <c r="H2440" t="s">
        <v>7814</v>
      </c>
      <c r="I2440">
        <v>1995</v>
      </c>
    </row>
    <row r="2441" spans="1:17" ht="15" customHeight="1" x14ac:dyDescent="0.25">
      <c r="A2441" s="112"/>
      <c r="B2441" s="113"/>
      <c r="C2441" s="19" t="s">
        <v>3968</v>
      </c>
      <c r="D2441" s="20" t="s">
        <v>6362</v>
      </c>
      <c r="E2441">
        <v>37.883333</v>
      </c>
      <c r="F2441">
        <v>-122.3</v>
      </c>
      <c r="G2441" t="s">
        <v>7933</v>
      </c>
      <c r="H2441" t="s">
        <v>7934</v>
      </c>
      <c r="I2441">
        <v>2002</v>
      </c>
    </row>
    <row r="2442" spans="1:17" ht="15" customHeight="1" x14ac:dyDescent="0.25">
      <c r="A2442" s="112"/>
      <c r="B2442" s="113"/>
      <c r="C2442" s="19" t="s">
        <v>905</v>
      </c>
      <c r="D2442" s="20" t="s">
        <v>6362</v>
      </c>
      <c r="E2442">
        <v>38</v>
      </c>
      <c r="F2442">
        <v>23.633333</v>
      </c>
      <c r="G2442" t="s">
        <v>7813</v>
      </c>
      <c r="H2442" t="s">
        <v>7814</v>
      </c>
      <c r="I2442">
        <v>1995</v>
      </c>
    </row>
    <row r="2443" spans="1:17" ht="15" customHeight="1" x14ac:dyDescent="0.25">
      <c r="A2443" s="112"/>
      <c r="B2443" s="113"/>
      <c r="C2443" s="19" t="s">
        <v>5294</v>
      </c>
      <c r="D2443" s="20" t="s">
        <v>6362</v>
      </c>
      <c r="E2443">
        <v>28.2</v>
      </c>
      <c r="F2443">
        <v>-16.633333</v>
      </c>
      <c r="G2443" t="s">
        <v>8281</v>
      </c>
      <c r="H2443" t="s">
        <v>8282</v>
      </c>
      <c r="I2443">
        <v>2019</v>
      </c>
    </row>
    <row r="2444" spans="1:17" ht="15" customHeight="1" x14ac:dyDescent="0.25">
      <c r="A2444" s="112"/>
      <c r="B2444" s="113"/>
      <c r="C2444" s="19" t="s">
        <v>2826</v>
      </c>
      <c r="D2444" s="20" t="s">
        <v>6363</v>
      </c>
      <c r="E2444">
        <v>38</v>
      </c>
      <c r="F2444">
        <v>23.633333</v>
      </c>
      <c r="G2444" t="s">
        <v>7813</v>
      </c>
      <c r="H2444" t="s">
        <v>7814</v>
      </c>
      <c r="I2444">
        <v>1995</v>
      </c>
    </row>
    <row r="2445" spans="1:17" ht="15" customHeight="1" x14ac:dyDescent="0.25">
      <c r="A2445" s="112"/>
      <c r="B2445" s="113"/>
      <c r="C2445" s="37" t="s">
        <v>6182</v>
      </c>
      <c r="D2445" s="20" t="s">
        <v>6363</v>
      </c>
      <c r="E2445">
        <v>45.531944000000003</v>
      </c>
      <c r="F2445">
        <v>12.734999999999999</v>
      </c>
      <c r="G2445" t="s">
        <v>7978</v>
      </c>
      <c r="H2445" t="s">
        <v>7812</v>
      </c>
      <c r="I2445">
        <v>2019</v>
      </c>
    </row>
    <row r="2446" spans="1:17" ht="15" customHeight="1" x14ac:dyDescent="0.25">
      <c r="A2446" s="112"/>
      <c r="B2446" s="113"/>
      <c r="C2446" s="19" t="s">
        <v>2827</v>
      </c>
      <c r="D2446" s="20" t="s">
        <v>6363</v>
      </c>
      <c r="E2446">
        <v>38</v>
      </c>
      <c r="F2446">
        <v>23.633333</v>
      </c>
      <c r="G2446" t="s">
        <v>7813</v>
      </c>
      <c r="H2446" t="s">
        <v>7814</v>
      </c>
      <c r="I2446">
        <v>1995</v>
      </c>
    </row>
    <row r="2447" spans="1:17" ht="15" customHeight="1" x14ac:dyDescent="0.25">
      <c r="A2447" s="112"/>
      <c r="B2447" s="113"/>
      <c r="C2447" s="19" t="s">
        <v>906</v>
      </c>
      <c r="D2447" s="20" t="s">
        <v>6363</v>
      </c>
      <c r="E2447">
        <v>37.016666999999998</v>
      </c>
      <c r="F2447">
        <v>-6.55</v>
      </c>
      <c r="G2447" t="s">
        <v>8071</v>
      </c>
      <c r="H2447" t="s">
        <v>7849</v>
      </c>
      <c r="I2447">
        <v>1988</v>
      </c>
    </row>
    <row r="2448" spans="1:17" ht="15" customHeight="1" x14ac:dyDescent="0.25">
      <c r="A2448" s="112"/>
      <c r="B2448" s="113"/>
      <c r="C2448" s="19" t="s">
        <v>907</v>
      </c>
      <c r="D2448" s="20" t="s">
        <v>6363</v>
      </c>
      <c r="E2448">
        <v>37.016666999999998</v>
      </c>
      <c r="F2448">
        <v>-6.55</v>
      </c>
      <c r="G2448" t="s">
        <v>8071</v>
      </c>
      <c r="H2448" t="s">
        <v>7849</v>
      </c>
      <c r="I2448">
        <v>1988</v>
      </c>
    </row>
    <row r="2449" spans="1:9" ht="15" customHeight="1" x14ac:dyDescent="0.25">
      <c r="A2449" s="112"/>
      <c r="B2449" s="113"/>
      <c r="C2449" s="19" t="s">
        <v>5295</v>
      </c>
      <c r="D2449" s="20" t="s">
        <v>6363</v>
      </c>
      <c r="E2449">
        <v>-30</v>
      </c>
      <c r="F2449">
        <v>-51.3</v>
      </c>
      <c r="G2449" t="s">
        <v>7863</v>
      </c>
      <c r="H2449" t="s">
        <v>7864</v>
      </c>
      <c r="I2449">
        <v>2019</v>
      </c>
    </row>
    <row r="2450" spans="1:9" ht="15" customHeight="1" x14ac:dyDescent="0.25">
      <c r="A2450" s="112"/>
      <c r="B2450" s="113"/>
      <c r="C2450" s="19" t="s">
        <v>908</v>
      </c>
      <c r="D2450" s="20" t="s">
        <v>6363</v>
      </c>
      <c r="E2450">
        <v>37.016666999999998</v>
      </c>
      <c r="F2450">
        <v>-6.55</v>
      </c>
      <c r="G2450" t="s">
        <v>8071</v>
      </c>
      <c r="H2450" t="s">
        <v>7849</v>
      </c>
      <c r="I2450">
        <v>1988</v>
      </c>
    </row>
    <row r="2451" spans="1:9" ht="15" customHeight="1" x14ac:dyDescent="0.25">
      <c r="A2451" s="112"/>
      <c r="B2451" s="113"/>
      <c r="C2451" s="19" t="s">
        <v>5296</v>
      </c>
      <c r="D2451" s="20" t="s">
        <v>6363</v>
      </c>
      <c r="E2451">
        <v>42.583333000000003</v>
      </c>
      <c r="F2451">
        <v>21.183333000000001</v>
      </c>
      <c r="G2451" t="s">
        <v>7889</v>
      </c>
      <c r="H2451" t="s">
        <v>7890</v>
      </c>
      <c r="I2451">
        <v>2015</v>
      </c>
    </row>
    <row r="2452" spans="1:9" ht="15" customHeight="1" x14ac:dyDescent="0.25">
      <c r="A2452" s="112"/>
      <c r="B2452" s="113"/>
      <c r="C2452" s="19" t="s">
        <v>3282</v>
      </c>
      <c r="D2452" s="20" t="s">
        <v>6362</v>
      </c>
      <c r="E2452">
        <v>32.383333</v>
      </c>
      <c r="F2452">
        <v>35.133333</v>
      </c>
      <c r="G2452" t="s">
        <v>7974</v>
      </c>
      <c r="H2452" t="s">
        <v>7975</v>
      </c>
      <c r="I2452">
        <v>2015</v>
      </c>
    </row>
    <row r="2453" spans="1:9" ht="15" customHeight="1" x14ac:dyDescent="0.25">
      <c r="A2453" s="112" t="s">
        <v>74</v>
      </c>
      <c r="B2453" s="113">
        <v>257</v>
      </c>
      <c r="C2453" s="19" t="s">
        <v>867</v>
      </c>
      <c r="D2453" s="20" t="s">
        <v>6362</v>
      </c>
      <c r="E2453">
        <v>17.7000613135734</v>
      </c>
      <c r="F2453">
        <v>82.299881979732007</v>
      </c>
      <c r="G2453" t="s">
        <v>8283</v>
      </c>
      <c r="H2453" t="s">
        <v>8284</v>
      </c>
      <c r="I2453">
        <v>2016</v>
      </c>
    </row>
    <row r="2454" spans="1:9" ht="15" customHeight="1" x14ac:dyDescent="0.25">
      <c r="A2454" s="112"/>
      <c r="B2454" s="113"/>
      <c r="C2454" s="19" t="s">
        <v>6183</v>
      </c>
      <c r="D2454" s="20" t="s">
        <v>6362</v>
      </c>
      <c r="E2454">
        <v>39.824722000000001</v>
      </c>
      <c r="F2454">
        <v>-81.748889000000005</v>
      </c>
      <c r="G2454" t="s">
        <v>7979</v>
      </c>
      <c r="H2454" t="s">
        <v>7980</v>
      </c>
      <c r="I2454">
        <v>2013</v>
      </c>
    </row>
    <row r="2455" spans="1:9" ht="15" customHeight="1" x14ac:dyDescent="0.25">
      <c r="A2455" s="112"/>
      <c r="B2455" s="113"/>
      <c r="C2455" s="48" t="s">
        <v>2245</v>
      </c>
      <c r="D2455" s="20" t="s">
        <v>6362</v>
      </c>
      <c r="E2455">
        <v>-21.701111000000001</v>
      </c>
      <c r="F2455" s="96">
        <v>-57.884999999999998</v>
      </c>
      <c r="G2455" t="s">
        <v>7848</v>
      </c>
      <c r="H2455" t="s">
        <v>7849</v>
      </c>
      <c r="I2455">
        <v>2018</v>
      </c>
    </row>
    <row r="2456" spans="1:9" ht="15" customHeight="1" x14ac:dyDescent="0.25">
      <c r="A2456" s="112"/>
      <c r="B2456" s="113"/>
      <c r="C2456" s="19" t="s">
        <v>5297</v>
      </c>
      <c r="D2456" s="20" t="s">
        <v>6362</v>
      </c>
      <c r="E2456">
        <v>14.166667</v>
      </c>
      <c r="F2456">
        <v>121.216667</v>
      </c>
      <c r="G2456" t="s">
        <v>7922</v>
      </c>
      <c r="H2456" t="s">
        <v>7923</v>
      </c>
      <c r="I2456">
        <v>2018</v>
      </c>
    </row>
    <row r="2457" spans="1:9" ht="15" customHeight="1" x14ac:dyDescent="0.25">
      <c r="A2457" s="112"/>
      <c r="B2457" s="113"/>
      <c r="C2457" s="19" t="s">
        <v>864</v>
      </c>
      <c r="D2457" s="20" t="s">
        <v>6362</v>
      </c>
      <c r="E2457">
        <v>-8.1498960390442008</v>
      </c>
      <c r="F2457">
        <v>-35.000075220592301</v>
      </c>
      <c r="G2457" t="s">
        <v>8243</v>
      </c>
      <c r="H2457" t="s">
        <v>8244</v>
      </c>
      <c r="I2457">
        <v>2006</v>
      </c>
    </row>
    <row r="2458" spans="1:9" ht="15" customHeight="1" x14ac:dyDescent="0.25">
      <c r="A2458" s="112"/>
      <c r="B2458" s="113"/>
      <c r="C2458" s="64" t="s">
        <v>3651</v>
      </c>
      <c r="D2458" s="20" t="s">
        <v>6362</v>
      </c>
      <c r="E2458">
        <v>8.35</v>
      </c>
      <c r="F2458">
        <v>80.349999999999994</v>
      </c>
      <c r="G2458" t="s">
        <v>7928</v>
      </c>
      <c r="H2458" t="s">
        <v>7929</v>
      </c>
      <c r="I2458">
        <v>1979</v>
      </c>
    </row>
    <row r="2459" spans="1:9" ht="15" customHeight="1" x14ac:dyDescent="0.25">
      <c r="A2459" s="112"/>
      <c r="B2459" s="113"/>
      <c r="C2459" s="48" t="s">
        <v>4424</v>
      </c>
      <c r="D2459" s="29" t="s">
        <v>6362</v>
      </c>
      <c r="E2459">
        <v>50.436083000000004</v>
      </c>
      <c r="F2459">
        <v>-110.526833</v>
      </c>
      <c r="G2459" t="s">
        <v>8285</v>
      </c>
      <c r="H2459" t="s">
        <v>7841</v>
      </c>
      <c r="I2459">
        <v>2015</v>
      </c>
    </row>
    <row r="2460" spans="1:9" ht="15" customHeight="1" x14ac:dyDescent="0.25">
      <c r="A2460" s="112"/>
      <c r="B2460" s="113"/>
      <c r="C2460" s="48" t="s">
        <v>4425</v>
      </c>
      <c r="D2460" s="29" t="s">
        <v>6362</v>
      </c>
      <c r="E2460">
        <v>50.436083000000004</v>
      </c>
      <c r="F2460">
        <v>-110.526833</v>
      </c>
      <c r="G2460" t="s">
        <v>8285</v>
      </c>
      <c r="H2460" t="s">
        <v>7841</v>
      </c>
      <c r="I2460">
        <v>2015</v>
      </c>
    </row>
    <row r="2461" spans="1:9" ht="15" customHeight="1" x14ac:dyDescent="0.25">
      <c r="A2461" s="112" t="s">
        <v>75</v>
      </c>
      <c r="B2461" s="113">
        <v>85</v>
      </c>
      <c r="C2461" s="19" t="s">
        <v>4157</v>
      </c>
      <c r="D2461" s="20" t="s">
        <v>6362</v>
      </c>
      <c r="E2461">
        <v>30.333333</v>
      </c>
      <c r="F2461">
        <v>130.566667</v>
      </c>
      <c r="G2461" t="s">
        <v>7888</v>
      </c>
      <c r="H2461" t="s">
        <v>7884</v>
      </c>
      <c r="I2461">
        <v>1988</v>
      </c>
    </row>
    <row r="2462" spans="1:9" ht="15" customHeight="1" x14ac:dyDescent="0.25">
      <c r="A2462" s="112"/>
      <c r="B2462" s="113"/>
      <c r="C2462" s="19" t="s">
        <v>909</v>
      </c>
      <c r="D2462" s="20" t="s">
        <v>6362</v>
      </c>
      <c r="E2462">
        <v>-22.918192000000001</v>
      </c>
      <c r="F2462">
        <v>-44.601480000000002</v>
      </c>
      <c r="G2462" t="s">
        <v>7943</v>
      </c>
      <c r="H2462" t="s">
        <v>7944</v>
      </c>
      <c r="I2462">
        <v>2006</v>
      </c>
    </row>
    <row r="2463" spans="1:9" ht="15" customHeight="1" x14ac:dyDescent="0.25">
      <c r="A2463" s="112" t="s">
        <v>76</v>
      </c>
      <c r="B2463" s="113">
        <v>1047</v>
      </c>
      <c r="C2463" s="19" t="s">
        <v>4039</v>
      </c>
      <c r="D2463" s="20" t="s">
        <v>6362</v>
      </c>
      <c r="E2463">
        <v>8.6666670000000003</v>
      </c>
      <c r="F2463">
        <v>77.5</v>
      </c>
      <c r="G2463" t="s">
        <v>7879</v>
      </c>
      <c r="H2463" t="s">
        <v>7814</v>
      </c>
      <c r="I2463">
        <v>2003</v>
      </c>
    </row>
    <row r="2464" spans="1:9" ht="15" customHeight="1" x14ac:dyDescent="0.25">
      <c r="A2464" s="112"/>
      <c r="B2464" s="113"/>
      <c r="C2464" s="58" t="s">
        <v>6601</v>
      </c>
      <c r="D2464" t="s">
        <v>6363</v>
      </c>
      <c r="E2464">
        <v>-31.65</v>
      </c>
      <c r="F2464">
        <v>-52.55</v>
      </c>
      <c r="G2464" t="s">
        <v>7836</v>
      </c>
      <c r="H2464" t="s">
        <v>7837</v>
      </c>
      <c r="I2464">
        <v>2017</v>
      </c>
    </row>
    <row r="2465" spans="1:9" ht="15" customHeight="1" x14ac:dyDescent="0.25">
      <c r="A2465" s="112"/>
      <c r="B2465" s="113"/>
      <c r="C2465" s="58" t="s">
        <v>6957</v>
      </c>
      <c r="D2465" t="s">
        <v>6363</v>
      </c>
      <c r="E2465">
        <v>-21.533332999999999</v>
      </c>
      <c r="F2465">
        <v>165.716667</v>
      </c>
      <c r="G2465" t="s">
        <v>7950</v>
      </c>
      <c r="H2465" t="s">
        <v>7893</v>
      </c>
      <c r="I2465">
        <v>1983</v>
      </c>
    </row>
    <row r="2466" spans="1:9" ht="15" customHeight="1" x14ac:dyDescent="0.25">
      <c r="A2466" s="112"/>
      <c r="B2466" s="113"/>
      <c r="C2466" s="37" t="s">
        <v>3107</v>
      </c>
      <c r="D2466" s="20" t="s">
        <v>6363</v>
      </c>
      <c r="E2466">
        <v>-20.42774</v>
      </c>
      <c r="F2466">
        <v>57.450059000000003</v>
      </c>
      <c r="G2466" t="s">
        <v>7877</v>
      </c>
      <c r="H2466" t="s">
        <v>7878</v>
      </c>
      <c r="I2466">
        <v>2009</v>
      </c>
    </row>
    <row r="2467" spans="1:9" ht="15" customHeight="1" x14ac:dyDescent="0.25">
      <c r="A2467" s="112"/>
      <c r="B2467" s="113"/>
      <c r="C2467" s="58" t="s">
        <v>6602</v>
      </c>
      <c r="D2467" t="s">
        <v>6362</v>
      </c>
      <c r="E2467">
        <v>27.066666999999999</v>
      </c>
      <c r="F2467">
        <v>142.216667</v>
      </c>
      <c r="G2467" t="s">
        <v>7885</v>
      </c>
      <c r="H2467" t="s">
        <v>7820</v>
      </c>
      <c r="I2467">
        <v>2006</v>
      </c>
    </row>
    <row r="2468" spans="1:9" ht="15" customHeight="1" x14ac:dyDescent="0.25">
      <c r="A2468" s="112"/>
      <c r="B2468" s="113"/>
      <c r="C2468" s="19" t="s">
        <v>910</v>
      </c>
      <c r="D2468" s="20" t="s">
        <v>6363</v>
      </c>
      <c r="E2468">
        <v>5.5833329999999997</v>
      </c>
      <c r="F2468">
        <v>-61.716667000000001</v>
      </c>
      <c r="G2468" t="s">
        <v>8015</v>
      </c>
      <c r="H2468" t="s">
        <v>7944</v>
      </c>
      <c r="I2468">
        <v>1990</v>
      </c>
    </row>
    <row r="2469" spans="1:9" ht="15" customHeight="1" x14ac:dyDescent="0.25">
      <c r="A2469" s="112"/>
      <c r="B2469" s="113"/>
      <c r="C2469" s="19" t="s">
        <v>911</v>
      </c>
      <c r="D2469" s="20" t="s">
        <v>6363</v>
      </c>
      <c r="E2469">
        <v>5.5833329999999997</v>
      </c>
      <c r="F2469">
        <v>-61.716667000000001</v>
      </c>
      <c r="G2469" t="s">
        <v>8015</v>
      </c>
      <c r="H2469" t="s">
        <v>7944</v>
      </c>
      <c r="I2469">
        <v>1990</v>
      </c>
    </row>
    <row r="2470" spans="1:9" ht="15" customHeight="1" x14ac:dyDescent="0.25">
      <c r="A2470" s="112"/>
      <c r="B2470" s="113"/>
      <c r="C2470" s="58" t="s">
        <v>6958</v>
      </c>
      <c r="D2470" t="s">
        <v>6362</v>
      </c>
      <c r="E2470">
        <v>-21.533332999999999</v>
      </c>
      <c r="F2470">
        <v>165.716667</v>
      </c>
      <c r="G2470" t="s">
        <v>7950</v>
      </c>
      <c r="H2470" t="s">
        <v>7893</v>
      </c>
      <c r="I2470">
        <v>1983</v>
      </c>
    </row>
    <row r="2471" spans="1:9" ht="15" customHeight="1" x14ac:dyDescent="0.25">
      <c r="A2471" s="112"/>
      <c r="B2471" s="113"/>
      <c r="C2471" s="19" t="s">
        <v>4042</v>
      </c>
      <c r="D2471" s="20" t="s">
        <v>6362</v>
      </c>
      <c r="E2471">
        <v>8.6666670000000003</v>
      </c>
      <c r="F2471">
        <v>77.5</v>
      </c>
      <c r="G2471" t="s">
        <v>7879</v>
      </c>
      <c r="H2471" t="s">
        <v>7814</v>
      </c>
      <c r="I2471">
        <v>2003</v>
      </c>
    </row>
    <row r="2472" spans="1:9" ht="15" customHeight="1" x14ac:dyDescent="0.25">
      <c r="A2472" s="112"/>
      <c r="B2472" s="113"/>
      <c r="C2472" s="19" t="s">
        <v>2613</v>
      </c>
      <c r="D2472" s="20" t="s">
        <v>6362</v>
      </c>
      <c r="E2472">
        <v>4.0333329999999998</v>
      </c>
      <c r="F2472">
        <v>113.833333</v>
      </c>
      <c r="G2472" t="s">
        <v>7833</v>
      </c>
      <c r="H2472" t="s">
        <v>7814</v>
      </c>
      <c r="I2472">
        <v>1998</v>
      </c>
    </row>
    <row r="2473" spans="1:9" ht="15" customHeight="1" x14ac:dyDescent="0.25">
      <c r="A2473" s="112"/>
      <c r="B2473" s="113"/>
      <c r="C2473" s="58" t="s">
        <v>6959</v>
      </c>
      <c r="D2473" t="s">
        <v>6362</v>
      </c>
      <c r="E2473">
        <v>-21.533332999999999</v>
      </c>
      <c r="F2473">
        <v>165.716667</v>
      </c>
      <c r="G2473" t="s">
        <v>7950</v>
      </c>
      <c r="H2473" t="s">
        <v>7893</v>
      </c>
      <c r="I2473">
        <v>1983</v>
      </c>
    </row>
    <row r="2474" spans="1:9" ht="15" customHeight="1" x14ac:dyDescent="0.25">
      <c r="A2474" s="112"/>
      <c r="B2474" s="113"/>
      <c r="C2474" s="19" t="s">
        <v>2614</v>
      </c>
      <c r="D2474" s="20" t="s">
        <v>6362</v>
      </c>
      <c r="E2474">
        <v>4.0333329999999998</v>
      </c>
      <c r="F2474">
        <v>113.833333</v>
      </c>
      <c r="G2474" t="s">
        <v>7833</v>
      </c>
      <c r="H2474" t="s">
        <v>7814</v>
      </c>
      <c r="I2474">
        <v>1998</v>
      </c>
    </row>
    <row r="2475" spans="1:9" ht="15" customHeight="1" x14ac:dyDescent="0.25">
      <c r="A2475" s="112"/>
      <c r="B2475" s="113"/>
      <c r="C2475" s="19" t="s">
        <v>3882</v>
      </c>
      <c r="D2475" s="20" t="s">
        <v>6362</v>
      </c>
      <c r="E2475">
        <v>12.066667000000001</v>
      </c>
      <c r="F2475">
        <v>79.883332999999993</v>
      </c>
      <c r="G2475" t="s">
        <v>8251</v>
      </c>
      <c r="H2475" t="s">
        <v>8069</v>
      </c>
      <c r="I2475">
        <v>2010</v>
      </c>
    </row>
    <row r="2476" spans="1:9" ht="15" customHeight="1" x14ac:dyDescent="0.25">
      <c r="A2476" s="112"/>
      <c r="B2476" s="113"/>
      <c r="C2476" s="19" t="s">
        <v>4043</v>
      </c>
      <c r="D2476" s="20" t="s">
        <v>6362</v>
      </c>
      <c r="E2476">
        <v>8.6666670000000003</v>
      </c>
      <c r="F2476">
        <v>77.5</v>
      </c>
      <c r="G2476" t="s">
        <v>7879</v>
      </c>
      <c r="H2476" t="s">
        <v>7814</v>
      </c>
      <c r="I2476">
        <v>2003</v>
      </c>
    </row>
    <row r="2477" spans="1:9" ht="15" customHeight="1" x14ac:dyDescent="0.25">
      <c r="A2477" s="112"/>
      <c r="B2477" s="113"/>
      <c r="C2477" s="19" t="s">
        <v>5298</v>
      </c>
      <c r="D2477" s="20" t="s">
        <v>6362</v>
      </c>
      <c r="E2477">
        <v>-2.9659909999999998</v>
      </c>
      <c r="F2477">
        <v>-59.928055999999998</v>
      </c>
      <c r="G2477" t="s">
        <v>8286</v>
      </c>
      <c r="H2477" t="s">
        <v>7851</v>
      </c>
      <c r="I2477">
        <v>1999</v>
      </c>
    </row>
    <row r="2478" spans="1:9" ht="15" customHeight="1" x14ac:dyDescent="0.25">
      <c r="A2478" s="112"/>
      <c r="B2478" s="113"/>
      <c r="C2478" s="19" t="s">
        <v>4242</v>
      </c>
      <c r="D2478" s="20" t="s">
        <v>6362</v>
      </c>
      <c r="E2478" s="9">
        <v>-20.476803</v>
      </c>
      <c r="F2478" s="9">
        <v>164.36779999999999</v>
      </c>
      <c r="G2478" s="9" t="s">
        <v>7824</v>
      </c>
      <c r="H2478" s="9" t="s">
        <v>7814</v>
      </c>
      <c r="I2478" s="9">
        <v>2004</v>
      </c>
    </row>
    <row r="2479" spans="1:9" ht="15" customHeight="1" x14ac:dyDescent="0.25">
      <c r="A2479" s="112"/>
      <c r="B2479" s="113"/>
      <c r="C2479" s="19" t="s">
        <v>4243</v>
      </c>
      <c r="D2479" s="20" t="s">
        <v>6362</v>
      </c>
      <c r="E2479" s="9">
        <v>-20.476803</v>
      </c>
      <c r="F2479" s="9">
        <v>164.36779999999999</v>
      </c>
      <c r="G2479" s="9" t="s">
        <v>7824</v>
      </c>
      <c r="H2479" s="9" t="s">
        <v>7814</v>
      </c>
      <c r="I2479" s="9">
        <v>2004</v>
      </c>
    </row>
    <row r="2480" spans="1:9" ht="15" customHeight="1" x14ac:dyDescent="0.25">
      <c r="A2480" s="112"/>
      <c r="B2480" s="113"/>
      <c r="C2480" s="19" t="s">
        <v>5299</v>
      </c>
      <c r="D2480" s="20" t="s">
        <v>6362</v>
      </c>
      <c r="E2480">
        <v>-3.0089969999999999</v>
      </c>
      <c r="F2480">
        <v>-60.066682999999998</v>
      </c>
      <c r="G2480" t="s">
        <v>8287</v>
      </c>
      <c r="H2480" t="s">
        <v>8033</v>
      </c>
      <c r="I2480">
        <v>1996</v>
      </c>
    </row>
    <row r="2481" spans="1:9" s="10" customFormat="1" ht="15" customHeight="1" x14ac:dyDescent="0.25">
      <c r="A2481" s="115" t="s">
        <v>77</v>
      </c>
      <c r="B2481" s="129">
        <v>284</v>
      </c>
      <c r="C2481" s="19" t="s">
        <v>1983</v>
      </c>
      <c r="D2481" s="25" t="s">
        <v>6362</v>
      </c>
      <c r="E2481" s="10">
        <v>-31.35</v>
      </c>
      <c r="F2481" s="10">
        <v>19.133333</v>
      </c>
      <c r="G2481" s="10" t="s">
        <v>8288</v>
      </c>
      <c r="H2481" s="10" t="s">
        <v>7820</v>
      </c>
      <c r="I2481" s="10">
        <v>2008</v>
      </c>
    </row>
    <row r="2482" spans="1:9" s="10" customFormat="1" ht="15" customHeight="1" x14ac:dyDescent="0.25">
      <c r="A2482" s="115"/>
      <c r="B2482" s="129"/>
      <c r="C2482" s="19" t="s">
        <v>1984</v>
      </c>
      <c r="D2482" s="25" t="s">
        <v>6362</v>
      </c>
      <c r="E2482" s="10">
        <v>-31.366667</v>
      </c>
      <c r="F2482" s="10">
        <v>19.100000000000001</v>
      </c>
      <c r="G2482" s="10" t="s">
        <v>8288</v>
      </c>
      <c r="H2482" s="10" t="s">
        <v>7820</v>
      </c>
      <c r="I2482" s="10">
        <v>2008</v>
      </c>
    </row>
    <row r="2483" spans="1:9" s="10" customFormat="1" ht="15" customHeight="1" x14ac:dyDescent="0.25">
      <c r="A2483" s="115"/>
      <c r="B2483" s="129"/>
      <c r="C2483" s="19" t="s">
        <v>1985</v>
      </c>
      <c r="D2483" s="25" t="s">
        <v>6362</v>
      </c>
      <c r="E2483">
        <v>-31.35</v>
      </c>
      <c r="F2483">
        <v>19.133333</v>
      </c>
      <c r="G2483" s="10" t="s">
        <v>8288</v>
      </c>
      <c r="H2483" s="10" t="s">
        <v>7820</v>
      </c>
      <c r="I2483" s="10">
        <v>2008</v>
      </c>
    </row>
    <row r="2484" spans="1:9" s="10" customFormat="1" ht="15" customHeight="1" x14ac:dyDescent="0.25">
      <c r="A2484" s="115"/>
      <c r="B2484" s="129"/>
      <c r="C2484" s="19" t="s">
        <v>3689</v>
      </c>
      <c r="D2484" s="20" t="s">
        <v>6362</v>
      </c>
      <c r="E2484" s="10">
        <v>35.066667000000002</v>
      </c>
      <c r="F2484" s="10">
        <v>135.683333</v>
      </c>
      <c r="G2484" s="10" t="s">
        <v>7896</v>
      </c>
      <c r="H2484" s="10" t="s">
        <v>7832</v>
      </c>
      <c r="I2484" s="10">
        <v>1990</v>
      </c>
    </row>
    <row r="2485" spans="1:9" s="10" customFormat="1" ht="15" customHeight="1" x14ac:dyDescent="0.25">
      <c r="A2485" s="115"/>
      <c r="B2485" s="129"/>
      <c r="C2485" s="19" t="s">
        <v>3497</v>
      </c>
      <c r="D2485" s="20" t="s">
        <v>6362</v>
      </c>
      <c r="E2485" s="10">
        <v>35.944139</v>
      </c>
      <c r="F2485" s="10">
        <v>-79.04974</v>
      </c>
      <c r="G2485" s="10" t="s">
        <v>8189</v>
      </c>
      <c r="H2485" s="10" t="s">
        <v>8190</v>
      </c>
      <c r="I2485" s="10">
        <v>1986</v>
      </c>
    </row>
    <row r="2486" spans="1:9" s="10" customFormat="1" ht="15" customHeight="1" x14ac:dyDescent="0.25">
      <c r="A2486" s="115"/>
      <c r="B2486" s="129"/>
      <c r="C2486" s="19" t="s">
        <v>4745</v>
      </c>
      <c r="D2486" s="20" t="s">
        <v>6362</v>
      </c>
      <c r="E2486" s="10">
        <v>-37.566667000000002</v>
      </c>
      <c r="F2486" s="10">
        <v>145.1</v>
      </c>
      <c r="G2486" s="10" t="s">
        <v>8289</v>
      </c>
      <c r="H2486" s="10" t="s">
        <v>7895</v>
      </c>
      <c r="I2486" s="10">
        <v>1998</v>
      </c>
    </row>
    <row r="2487" spans="1:9" s="10" customFormat="1" ht="15" customHeight="1" x14ac:dyDescent="0.25">
      <c r="A2487" s="42" t="s">
        <v>79</v>
      </c>
      <c r="B2487" s="57">
        <v>8</v>
      </c>
      <c r="C2487" s="19" t="s">
        <v>5300</v>
      </c>
      <c r="D2487" s="31" t="s">
        <v>6362</v>
      </c>
      <c r="E2487" s="10">
        <v>-42.378523999999999</v>
      </c>
      <c r="F2487" s="10">
        <v>-74.009111000000004</v>
      </c>
      <c r="G2487" s="10" t="s">
        <v>8290</v>
      </c>
      <c r="H2487" s="10" t="s">
        <v>8291</v>
      </c>
      <c r="I2487" s="10">
        <v>1993</v>
      </c>
    </row>
    <row r="2488" spans="1:9" s="10" customFormat="1" ht="15" customHeight="1" x14ac:dyDescent="0.25">
      <c r="A2488" s="112" t="s">
        <v>80</v>
      </c>
      <c r="B2488" s="113">
        <v>480</v>
      </c>
      <c r="C2488" s="19" t="s">
        <v>5301</v>
      </c>
      <c r="D2488" s="20" t="s">
        <v>6362</v>
      </c>
      <c r="E2488" s="10">
        <v>11.05</v>
      </c>
      <c r="F2488" s="10">
        <v>8.6333330000000004</v>
      </c>
      <c r="G2488" s="10" t="s">
        <v>7951</v>
      </c>
      <c r="H2488" s="10" t="s">
        <v>7952</v>
      </c>
      <c r="I2488" s="10">
        <v>2019</v>
      </c>
    </row>
    <row r="2489" spans="1:9" s="10" customFormat="1" ht="15" customHeight="1" x14ac:dyDescent="0.25">
      <c r="A2489" s="112"/>
      <c r="B2489" s="113"/>
      <c r="C2489" s="19" t="s">
        <v>3813</v>
      </c>
      <c r="D2489" s="20" t="s">
        <v>6362</v>
      </c>
      <c r="E2489" s="10">
        <v>17.916667</v>
      </c>
      <c r="F2489" s="10">
        <v>-76.191666999999995</v>
      </c>
      <c r="G2489" s="10" t="s">
        <v>7869</v>
      </c>
      <c r="H2489" s="10" t="s">
        <v>7851</v>
      </c>
      <c r="I2489" s="10">
        <v>1974</v>
      </c>
    </row>
    <row r="2490" spans="1:9" s="10" customFormat="1" ht="15" customHeight="1" x14ac:dyDescent="0.25">
      <c r="A2490" s="112"/>
      <c r="B2490" s="113"/>
      <c r="C2490" s="19" t="s">
        <v>5303</v>
      </c>
      <c r="D2490" s="20" t="s">
        <v>6362</v>
      </c>
      <c r="E2490" s="10">
        <v>11.05</v>
      </c>
      <c r="F2490" s="10">
        <v>8.6333330000000004</v>
      </c>
      <c r="G2490" s="10" t="s">
        <v>7951</v>
      </c>
      <c r="H2490" s="10" t="s">
        <v>7952</v>
      </c>
      <c r="I2490" s="10">
        <v>2019</v>
      </c>
    </row>
    <row r="2491" spans="1:9" s="10" customFormat="1" ht="15" customHeight="1" x14ac:dyDescent="0.25">
      <c r="A2491" s="112"/>
      <c r="B2491" s="113"/>
      <c r="C2491" s="19" t="s">
        <v>5302</v>
      </c>
      <c r="D2491" s="20" t="s">
        <v>6362</v>
      </c>
      <c r="E2491" s="10">
        <v>11.05</v>
      </c>
      <c r="F2491" s="10">
        <v>8.6333330000000004</v>
      </c>
      <c r="G2491" s="10" t="s">
        <v>7951</v>
      </c>
      <c r="H2491" s="10" t="s">
        <v>7952</v>
      </c>
      <c r="I2491" s="10">
        <v>2019</v>
      </c>
    </row>
    <row r="2492" spans="1:9" s="10" customFormat="1" ht="15" customHeight="1" x14ac:dyDescent="0.25">
      <c r="A2492" s="112"/>
      <c r="B2492" s="113"/>
      <c r="C2492" s="19" t="s">
        <v>3608</v>
      </c>
      <c r="D2492" s="25" t="s">
        <v>6362</v>
      </c>
      <c r="E2492" s="10">
        <v>-15.766667</v>
      </c>
      <c r="F2492" s="10">
        <v>-56.083333000000003</v>
      </c>
      <c r="G2492" s="10" t="s">
        <v>7949</v>
      </c>
      <c r="H2492" s="10" t="s">
        <v>7835</v>
      </c>
      <c r="I2492" s="10">
        <v>2000</v>
      </c>
    </row>
    <row r="2493" spans="1:9" ht="15" customHeight="1" x14ac:dyDescent="0.25">
      <c r="A2493" s="112"/>
      <c r="B2493" s="113"/>
      <c r="C2493" s="19" t="s">
        <v>913</v>
      </c>
      <c r="D2493" s="20" t="s">
        <v>6362</v>
      </c>
      <c r="E2493">
        <v>19.503402000000001</v>
      </c>
      <c r="F2493">
        <v>-105.046611</v>
      </c>
      <c r="G2493" t="s">
        <v>7850</v>
      </c>
      <c r="H2493" t="s">
        <v>7851</v>
      </c>
      <c r="I2493">
        <v>1990</v>
      </c>
    </row>
    <row r="2494" spans="1:9" ht="15" customHeight="1" x14ac:dyDescent="0.25">
      <c r="A2494" s="112"/>
      <c r="B2494" s="113"/>
      <c r="C2494" s="62" t="s">
        <v>7451</v>
      </c>
      <c r="D2494" s="8" t="s">
        <v>6362</v>
      </c>
      <c r="E2494">
        <v>11.149044</v>
      </c>
      <c r="F2494">
        <v>-3.0601310000000002</v>
      </c>
      <c r="G2494" t="s">
        <v>7947</v>
      </c>
      <c r="H2494" t="s">
        <v>7948</v>
      </c>
      <c r="I2494">
        <v>2020</v>
      </c>
    </row>
    <row r="2495" spans="1:9" ht="15" customHeight="1" x14ac:dyDescent="0.25">
      <c r="A2495" s="112"/>
      <c r="B2495" s="113"/>
      <c r="C2495" s="58" t="s">
        <v>6603</v>
      </c>
      <c r="D2495" t="s">
        <v>6362</v>
      </c>
      <c r="E2495">
        <v>-31.65</v>
      </c>
      <c r="F2495">
        <v>-52.55</v>
      </c>
      <c r="G2495" t="s">
        <v>7836</v>
      </c>
      <c r="H2495" t="s">
        <v>7837</v>
      </c>
      <c r="I2495">
        <v>2017</v>
      </c>
    </row>
    <row r="2496" spans="1:9" ht="15" customHeight="1" x14ac:dyDescent="0.25">
      <c r="A2496" s="112"/>
      <c r="B2496" s="113"/>
      <c r="C2496" s="19" t="s">
        <v>2291</v>
      </c>
      <c r="D2496" s="20" t="s">
        <v>6363</v>
      </c>
      <c r="E2496">
        <v>-19.581111</v>
      </c>
      <c r="F2496">
        <v>-57.039444000000003</v>
      </c>
      <c r="G2496" t="s">
        <v>7848</v>
      </c>
      <c r="H2496" t="s">
        <v>7849</v>
      </c>
      <c r="I2496">
        <v>2018</v>
      </c>
    </row>
    <row r="2497" spans="1:9" ht="15" customHeight="1" x14ac:dyDescent="0.25">
      <c r="A2497" s="112"/>
      <c r="B2497" s="113"/>
      <c r="C2497" s="62" t="s">
        <v>7452</v>
      </c>
      <c r="D2497" t="s">
        <v>6362</v>
      </c>
      <c r="E2497">
        <v>11.109719</v>
      </c>
      <c r="F2497">
        <v>-1.485328</v>
      </c>
      <c r="G2497" t="s">
        <v>7947</v>
      </c>
      <c r="H2497" t="s">
        <v>7948</v>
      </c>
      <c r="I2497">
        <v>2020</v>
      </c>
    </row>
    <row r="2498" spans="1:9" ht="15" customHeight="1" x14ac:dyDescent="0.25">
      <c r="A2498" s="112"/>
      <c r="B2498" s="113"/>
      <c r="C2498" s="19" t="s">
        <v>5305</v>
      </c>
      <c r="D2498" s="20" t="s">
        <v>6362</v>
      </c>
      <c r="E2498">
        <v>11.05</v>
      </c>
      <c r="F2498">
        <v>8.6333330000000004</v>
      </c>
      <c r="G2498" t="s">
        <v>7951</v>
      </c>
      <c r="H2498" t="s">
        <v>7952</v>
      </c>
      <c r="I2498">
        <v>2019</v>
      </c>
    </row>
    <row r="2499" spans="1:9" ht="15" customHeight="1" x14ac:dyDescent="0.25">
      <c r="A2499" s="112"/>
      <c r="B2499" s="113"/>
      <c r="C2499" s="19" t="s">
        <v>5304</v>
      </c>
      <c r="D2499" s="20" t="s">
        <v>6362</v>
      </c>
      <c r="E2499">
        <v>11.05</v>
      </c>
      <c r="F2499">
        <v>8.6333330000000004</v>
      </c>
      <c r="G2499" t="s">
        <v>7951</v>
      </c>
      <c r="H2499" t="s">
        <v>7952</v>
      </c>
      <c r="I2499">
        <v>2019</v>
      </c>
    </row>
    <row r="2500" spans="1:9" ht="15" customHeight="1" x14ac:dyDescent="0.25">
      <c r="A2500" s="112"/>
      <c r="B2500" s="113"/>
      <c r="C2500" s="58" t="s">
        <v>7453</v>
      </c>
      <c r="D2500" t="s">
        <v>6362</v>
      </c>
      <c r="E2500">
        <v>11.109719</v>
      </c>
      <c r="F2500">
        <v>-1.485328</v>
      </c>
      <c r="G2500" t="s">
        <v>7947</v>
      </c>
      <c r="H2500" t="s">
        <v>7948</v>
      </c>
      <c r="I2500">
        <v>2020</v>
      </c>
    </row>
    <row r="2501" spans="1:9" ht="15" customHeight="1" x14ac:dyDescent="0.25">
      <c r="A2501" s="112"/>
      <c r="B2501" s="113"/>
      <c r="C2501" s="19" t="s">
        <v>3814</v>
      </c>
      <c r="D2501" s="20" t="s">
        <v>6362</v>
      </c>
      <c r="E2501">
        <v>17.916667</v>
      </c>
      <c r="F2501">
        <v>-76.191666999999995</v>
      </c>
      <c r="G2501" t="s">
        <v>7869</v>
      </c>
      <c r="H2501" t="s">
        <v>7851</v>
      </c>
      <c r="I2501">
        <v>1974</v>
      </c>
    </row>
    <row r="2502" spans="1:9" ht="15" customHeight="1" x14ac:dyDescent="0.25">
      <c r="A2502" s="112"/>
      <c r="B2502" s="113"/>
      <c r="C2502" s="19" t="s">
        <v>5306</v>
      </c>
      <c r="D2502" s="20" t="s">
        <v>6362</v>
      </c>
      <c r="E2502">
        <v>11.05</v>
      </c>
      <c r="F2502">
        <v>8.6333330000000004</v>
      </c>
      <c r="G2502" t="s">
        <v>7951</v>
      </c>
      <c r="H2502" t="s">
        <v>7952</v>
      </c>
      <c r="I2502">
        <v>2019</v>
      </c>
    </row>
    <row r="2503" spans="1:9" ht="15" customHeight="1" x14ac:dyDescent="0.25">
      <c r="A2503" s="112"/>
      <c r="B2503" s="113"/>
      <c r="C2503" s="19" t="s">
        <v>2192</v>
      </c>
      <c r="D2503" s="20" t="s">
        <v>6362</v>
      </c>
      <c r="E2503">
        <v>12.566655000000001</v>
      </c>
      <c r="F2503">
        <v>-81.705754999999996</v>
      </c>
      <c r="G2503" t="s">
        <v>8292</v>
      </c>
      <c r="H2503" t="s">
        <v>7915</v>
      </c>
      <c r="I2503">
        <v>2012</v>
      </c>
    </row>
    <row r="2504" spans="1:9" ht="15" customHeight="1" x14ac:dyDescent="0.25">
      <c r="A2504" s="112"/>
      <c r="B2504" s="113"/>
      <c r="C2504" s="19" t="s">
        <v>5307</v>
      </c>
      <c r="D2504" s="20" t="s">
        <v>6362</v>
      </c>
      <c r="E2504">
        <v>-19.113333000000001</v>
      </c>
      <c r="F2504">
        <v>-51.734166999999999</v>
      </c>
      <c r="G2504" t="s">
        <v>8013</v>
      </c>
      <c r="H2504" t="s">
        <v>8014</v>
      </c>
      <c r="I2504">
        <v>2008</v>
      </c>
    </row>
    <row r="2505" spans="1:9" ht="15" customHeight="1" x14ac:dyDescent="0.25">
      <c r="A2505" s="112"/>
      <c r="B2505" s="113"/>
      <c r="C2505" s="19" t="s">
        <v>2967</v>
      </c>
      <c r="D2505" s="20" t="s">
        <v>6362</v>
      </c>
      <c r="E2505">
        <v>-31.65</v>
      </c>
      <c r="F2505">
        <v>-52.55</v>
      </c>
      <c r="G2505" t="s">
        <v>8082</v>
      </c>
      <c r="H2505" t="s">
        <v>8083</v>
      </c>
      <c r="I2505">
        <v>2009</v>
      </c>
    </row>
    <row r="2506" spans="1:9" ht="15" customHeight="1" x14ac:dyDescent="0.25">
      <c r="A2506" s="112"/>
      <c r="B2506" s="113"/>
      <c r="C2506" s="19" t="s">
        <v>5309</v>
      </c>
      <c r="D2506" s="20" t="s">
        <v>6362</v>
      </c>
      <c r="E2506">
        <v>-19.113333000000001</v>
      </c>
      <c r="F2506">
        <v>-51.734166999999999</v>
      </c>
      <c r="G2506" t="s">
        <v>8013</v>
      </c>
      <c r="H2506" t="s">
        <v>8014</v>
      </c>
      <c r="I2506">
        <v>2008</v>
      </c>
    </row>
    <row r="2507" spans="1:9" ht="15" customHeight="1" x14ac:dyDescent="0.25">
      <c r="A2507" s="112"/>
      <c r="B2507" s="113"/>
      <c r="C2507" s="58" t="s">
        <v>6604</v>
      </c>
      <c r="D2507" t="s">
        <v>6362</v>
      </c>
      <c r="E2507">
        <v>-31.65</v>
      </c>
      <c r="F2507">
        <v>-52.55</v>
      </c>
      <c r="G2507" t="s">
        <v>7836</v>
      </c>
      <c r="H2507" t="s">
        <v>7837</v>
      </c>
      <c r="I2507">
        <v>2017</v>
      </c>
    </row>
    <row r="2508" spans="1:9" ht="15" customHeight="1" x14ac:dyDescent="0.25">
      <c r="A2508" s="112"/>
      <c r="B2508" s="113"/>
      <c r="C2508" s="58" t="s">
        <v>7454</v>
      </c>
      <c r="D2508" t="s">
        <v>6362</v>
      </c>
      <c r="E2508">
        <v>11.149044</v>
      </c>
      <c r="F2508">
        <v>-3.0601310000000002</v>
      </c>
      <c r="G2508" t="s">
        <v>7947</v>
      </c>
      <c r="H2508" t="s">
        <v>7948</v>
      </c>
      <c r="I2508">
        <v>2020</v>
      </c>
    </row>
    <row r="2509" spans="1:9" ht="15" customHeight="1" x14ac:dyDescent="0.25">
      <c r="A2509" s="112"/>
      <c r="B2509" s="113"/>
      <c r="C2509" s="19" t="s">
        <v>5308</v>
      </c>
      <c r="D2509" s="20" t="s">
        <v>6362</v>
      </c>
      <c r="E2509">
        <v>11.05</v>
      </c>
      <c r="F2509">
        <v>8.6333330000000004</v>
      </c>
      <c r="G2509" t="s">
        <v>7951</v>
      </c>
      <c r="H2509" t="s">
        <v>7952</v>
      </c>
      <c r="I2509">
        <v>2019</v>
      </c>
    </row>
    <row r="2510" spans="1:9" ht="15" customHeight="1" x14ac:dyDescent="0.25">
      <c r="A2510" s="112" t="s">
        <v>81</v>
      </c>
      <c r="B2510" s="113">
        <v>728</v>
      </c>
      <c r="C2510" s="58" t="s">
        <v>6605</v>
      </c>
      <c r="D2510" t="s">
        <v>6363</v>
      </c>
      <c r="E2510">
        <v>26.15</v>
      </c>
      <c r="F2510">
        <v>-97.983333000000002</v>
      </c>
      <c r="G2510" t="s">
        <v>7834</v>
      </c>
      <c r="H2510" t="s">
        <v>7835</v>
      </c>
      <c r="I2510">
        <v>2007</v>
      </c>
    </row>
    <row r="2511" spans="1:9" ht="15" customHeight="1" x14ac:dyDescent="0.25">
      <c r="A2511" s="112"/>
      <c r="B2511" s="113"/>
      <c r="C2511" s="19" t="s">
        <v>3048</v>
      </c>
      <c r="D2511" s="20" t="s">
        <v>6363</v>
      </c>
      <c r="E2511">
        <v>0.283333</v>
      </c>
      <c r="F2511">
        <v>37.866667</v>
      </c>
      <c r="G2511" t="s">
        <v>7829</v>
      </c>
      <c r="H2511" t="s">
        <v>7830</v>
      </c>
      <c r="I2511">
        <v>2011</v>
      </c>
    </row>
    <row r="2512" spans="1:9" ht="15" customHeight="1" x14ac:dyDescent="0.25">
      <c r="A2512" s="112"/>
      <c r="B2512" s="113"/>
      <c r="C2512" s="19" t="s">
        <v>914</v>
      </c>
      <c r="D2512" s="20" t="s">
        <v>6363</v>
      </c>
      <c r="E2512">
        <v>-24.2</v>
      </c>
      <c r="F2512">
        <v>-48.433332999999998</v>
      </c>
      <c r="G2512" t="s">
        <v>7858</v>
      </c>
      <c r="H2512" t="s">
        <v>7835</v>
      </c>
      <c r="I2512">
        <v>2010</v>
      </c>
    </row>
    <row r="2513" spans="1:9" ht="15" customHeight="1" x14ac:dyDescent="0.25">
      <c r="A2513" s="112"/>
      <c r="B2513" s="113"/>
      <c r="C2513" s="19" t="s">
        <v>4426</v>
      </c>
      <c r="D2513" s="29" t="s">
        <v>6363</v>
      </c>
      <c r="E2513">
        <v>32.720534000000001</v>
      </c>
      <c r="F2513">
        <v>74.866850999999997</v>
      </c>
      <c r="G2513" t="s">
        <v>8293</v>
      </c>
      <c r="H2513" t="s">
        <v>8294</v>
      </c>
      <c r="I2513">
        <v>2008</v>
      </c>
    </row>
    <row r="2514" spans="1:9" ht="15" customHeight="1" x14ac:dyDescent="0.25">
      <c r="A2514" s="112"/>
      <c r="B2514" s="113"/>
      <c r="C2514" s="19" t="s">
        <v>3678</v>
      </c>
      <c r="D2514" s="20" t="s">
        <v>6363</v>
      </c>
      <c r="E2514">
        <v>35.066667000000002</v>
      </c>
      <c r="F2514">
        <v>135.683333</v>
      </c>
      <c r="G2514" t="s">
        <v>7896</v>
      </c>
      <c r="H2514" t="s">
        <v>7832</v>
      </c>
      <c r="I2514">
        <v>1990</v>
      </c>
    </row>
    <row r="2515" spans="1:9" ht="15" customHeight="1" x14ac:dyDescent="0.25">
      <c r="A2515" s="112"/>
      <c r="B2515" s="113"/>
      <c r="C2515" s="19" t="s">
        <v>4309</v>
      </c>
      <c r="D2515" s="20" t="s">
        <v>6363</v>
      </c>
      <c r="E2515">
        <v>0.283333</v>
      </c>
      <c r="F2515">
        <v>34.9</v>
      </c>
      <c r="G2515" t="s">
        <v>7811</v>
      </c>
      <c r="H2515" t="s">
        <v>7812</v>
      </c>
      <c r="I2515">
        <v>2010</v>
      </c>
    </row>
    <row r="2516" spans="1:9" ht="15" customHeight="1" x14ac:dyDescent="0.25">
      <c r="A2516" s="112"/>
      <c r="B2516" s="113"/>
      <c r="C2516" s="19" t="s">
        <v>915</v>
      </c>
      <c r="D2516" s="20" t="s">
        <v>6363</v>
      </c>
      <c r="E2516">
        <v>-22.766667000000002</v>
      </c>
      <c r="F2516">
        <v>-48.416666999999997</v>
      </c>
      <c r="G2516" t="s">
        <v>7862</v>
      </c>
      <c r="H2516" t="s">
        <v>7832</v>
      </c>
      <c r="I2516">
        <v>2006</v>
      </c>
    </row>
    <row r="2517" spans="1:9" ht="15" customHeight="1" x14ac:dyDescent="0.25">
      <c r="A2517" s="112"/>
      <c r="B2517" s="113"/>
      <c r="C2517" s="19" t="s">
        <v>6185</v>
      </c>
      <c r="D2517" s="20" t="s">
        <v>6363</v>
      </c>
      <c r="E2517">
        <v>-3.0666669999999998</v>
      </c>
      <c r="F2517">
        <v>37.35</v>
      </c>
      <c r="G2517" t="s">
        <v>7846</v>
      </c>
      <c r="H2517" t="s">
        <v>7847</v>
      </c>
      <c r="I2517">
        <v>2020</v>
      </c>
    </row>
    <row r="2518" spans="1:9" ht="15" customHeight="1" x14ac:dyDescent="0.25">
      <c r="A2518" s="112"/>
      <c r="B2518" s="113"/>
      <c r="C2518" s="19" t="s">
        <v>6184</v>
      </c>
      <c r="D2518" s="20" t="s">
        <v>6363</v>
      </c>
      <c r="E2518">
        <v>-3.0666669999999998</v>
      </c>
      <c r="F2518">
        <v>37.35</v>
      </c>
      <c r="G2518" t="s">
        <v>7846</v>
      </c>
      <c r="H2518" t="s">
        <v>7847</v>
      </c>
      <c r="I2518">
        <v>2020</v>
      </c>
    </row>
    <row r="2519" spans="1:9" ht="15" customHeight="1" x14ac:dyDescent="0.25">
      <c r="A2519" s="112"/>
      <c r="B2519" s="113"/>
      <c r="C2519" s="19" t="s">
        <v>2248</v>
      </c>
      <c r="D2519" s="20" t="s">
        <v>6362</v>
      </c>
      <c r="E2519">
        <v>-21.701111000000001</v>
      </c>
      <c r="F2519" s="96">
        <v>-57.884999999999998</v>
      </c>
      <c r="G2519" t="s">
        <v>7848</v>
      </c>
      <c r="H2519" t="s">
        <v>7849</v>
      </c>
      <c r="I2519">
        <v>2018</v>
      </c>
    </row>
    <row r="2520" spans="1:9" ht="15" customHeight="1" x14ac:dyDescent="0.25">
      <c r="A2520" s="112"/>
      <c r="B2520" s="113"/>
      <c r="C2520" s="19" t="s">
        <v>916</v>
      </c>
      <c r="D2520" s="20" t="s">
        <v>6363</v>
      </c>
      <c r="E2520">
        <v>-24.2</v>
      </c>
      <c r="F2520">
        <v>-48.433332999999998</v>
      </c>
      <c r="G2520" t="s">
        <v>7858</v>
      </c>
      <c r="H2520" t="s">
        <v>7835</v>
      </c>
      <c r="I2520">
        <v>2010</v>
      </c>
    </row>
    <row r="2521" spans="1:9" ht="15" customHeight="1" x14ac:dyDescent="0.25">
      <c r="A2521" s="112"/>
      <c r="B2521" s="113"/>
      <c r="C2521" s="19" t="s">
        <v>5990</v>
      </c>
      <c r="D2521" s="20" t="s">
        <v>6363</v>
      </c>
      <c r="E2521">
        <v>0.283333</v>
      </c>
      <c r="F2521">
        <v>37.866667</v>
      </c>
      <c r="G2521" t="s">
        <v>7829</v>
      </c>
      <c r="H2521" t="s">
        <v>7830</v>
      </c>
      <c r="I2521">
        <v>2011</v>
      </c>
    </row>
    <row r="2522" spans="1:9" ht="15" customHeight="1" x14ac:dyDescent="0.25">
      <c r="A2522" s="112"/>
      <c r="B2522" s="113"/>
      <c r="C2522" s="19" t="s">
        <v>5310</v>
      </c>
      <c r="D2522" s="20" t="s">
        <v>6363</v>
      </c>
      <c r="E2522">
        <v>8.191694</v>
      </c>
      <c r="F2522">
        <v>37.059249999999999</v>
      </c>
      <c r="G2522" t="s">
        <v>7831</v>
      </c>
      <c r="H2522" t="s">
        <v>7832</v>
      </c>
      <c r="I2522">
        <v>2005</v>
      </c>
    </row>
    <row r="2523" spans="1:9" ht="15" customHeight="1" x14ac:dyDescent="0.25">
      <c r="A2523" s="112"/>
      <c r="B2523" s="113"/>
      <c r="C2523" s="58" t="s">
        <v>7242</v>
      </c>
      <c r="D2523" t="s">
        <v>6363</v>
      </c>
      <c r="E2523">
        <v>27.002777999999999</v>
      </c>
      <c r="F2523">
        <v>100.20138900000001</v>
      </c>
      <c r="G2523" t="s">
        <v>7993</v>
      </c>
      <c r="H2523" t="s">
        <v>7994</v>
      </c>
      <c r="I2523">
        <v>2016</v>
      </c>
    </row>
    <row r="2524" spans="1:9" ht="15" customHeight="1" x14ac:dyDescent="0.25">
      <c r="A2524" s="112"/>
      <c r="B2524" s="113"/>
      <c r="C2524" s="19" t="s">
        <v>917</v>
      </c>
      <c r="D2524" s="20" t="s">
        <v>6363</v>
      </c>
      <c r="E2524">
        <v>-24.2</v>
      </c>
      <c r="F2524">
        <v>-48.433332999999998</v>
      </c>
      <c r="G2524" t="s">
        <v>7858</v>
      </c>
      <c r="H2524" t="s">
        <v>7835</v>
      </c>
      <c r="I2524">
        <v>2010</v>
      </c>
    </row>
    <row r="2525" spans="1:9" ht="15" customHeight="1" x14ac:dyDescent="0.25">
      <c r="A2525" s="112"/>
      <c r="B2525" s="113"/>
      <c r="C2525" s="58" t="s">
        <v>6606</v>
      </c>
      <c r="D2525" t="s">
        <v>6363</v>
      </c>
      <c r="E2525">
        <v>-31.65</v>
      </c>
      <c r="F2525">
        <v>-52.55</v>
      </c>
      <c r="G2525" t="s">
        <v>7836</v>
      </c>
      <c r="H2525" t="s">
        <v>7837</v>
      </c>
      <c r="I2525">
        <v>2017</v>
      </c>
    </row>
    <row r="2526" spans="1:9" ht="15" customHeight="1" x14ac:dyDescent="0.25">
      <c r="A2526" s="112"/>
      <c r="B2526" s="113"/>
      <c r="C2526" s="58" t="s">
        <v>6607</v>
      </c>
      <c r="D2526" t="s">
        <v>6363</v>
      </c>
      <c r="E2526">
        <v>27.066666999999999</v>
      </c>
      <c r="F2526">
        <v>142.216667</v>
      </c>
      <c r="G2526" t="s">
        <v>7885</v>
      </c>
      <c r="H2526" t="s">
        <v>7820</v>
      </c>
      <c r="I2526">
        <v>2006</v>
      </c>
    </row>
    <row r="2527" spans="1:9" x14ac:dyDescent="0.25">
      <c r="A2527" s="112"/>
      <c r="B2527" s="113"/>
      <c r="C2527" s="62" t="s">
        <v>7717</v>
      </c>
      <c r="D2527" t="s">
        <v>6363</v>
      </c>
      <c r="E2527">
        <v>4.2039169999999997</v>
      </c>
      <c r="F2527">
        <v>9.17</v>
      </c>
      <c r="G2527" t="s">
        <v>8953</v>
      </c>
      <c r="H2527" s="9" t="s">
        <v>7967</v>
      </c>
      <c r="I2527">
        <v>2022</v>
      </c>
    </row>
    <row r="2528" spans="1:9" ht="15" customHeight="1" x14ac:dyDescent="0.25">
      <c r="A2528" s="112"/>
      <c r="B2528" s="113"/>
      <c r="C2528" s="19" t="s">
        <v>4310</v>
      </c>
      <c r="D2528" s="20" t="s">
        <v>6363</v>
      </c>
      <c r="E2528">
        <v>0.283333</v>
      </c>
      <c r="F2528">
        <v>34.9</v>
      </c>
      <c r="G2528" t="s">
        <v>7811</v>
      </c>
      <c r="H2528" t="s">
        <v>7812</v>
      </c>
      <c r="I2528">
        <v>2010</v>
      </c>
    </row>
    <row r="2529" spans="1:17" ht="15" customHeight="1" x14ac:dyDescent="0.25">
      <c r="A2529" s="112"/>
      <c r="B2529" s="113"/>
      <c r="C2529" s="19" t="s">
        <v>1986</v>
      </c>
      <c r="D2529" s="20" t="s">
        <v>6363</v>
      </c>
      <c r="E2529">
        <v>43.04</v>
      </c>
      <c r="F2529">
        <v>-89.43</v>
      </c>
      <c r="G2529" t="s">
        <v>8295</v>
      </c>
      <c r="H2529" t="s">
        <v>7830</v>
      </c>
      <c r="I2529">
        <v>2012</v>
      </c>
    </row>
    <row r="2530" spans="1:17" ht="15" customHeight="1" x14ac:dyDescent="0.25">
      <c r="A2530" s="112"/>
      <c r="B2530" s="113"/>
      <c r="C2530" s="58" t="s">
        <v>6609</v>
      </c>
      <c r="D2530" t="s">
        <v>6362</v>
      </c>
      <c r="E2530">
        <v>-31.65</v>
      </c>
      <c r="F2530">
        <v>-52.55</v>
      </c>
      <c r="G2530" t="s">
        <v>7836</v>
      </c>
      <c r="H2530" t="s">
        <v>7837</v>
      </c>
      <c r="I2530">
        <v>2017</v>
      </c>
    </row>
    <row r="2531" spans="1:17" ht="15" customHeight="1" x14ac:dyDescent="0.25">
      <c r="A2531" s="112"/>
      <c r="B2531" s="113"/>
      <c r="C2531" s="58" t="s">
        <v>6608</v>
      </c>
      <c r="D2531" t="s">
        <v>6362</v>
      </c>
      <c r="E2531">
        <v>-31.65</v>
      </c>
      <c r="F2531">
        <v>-52.55</v>
      </c>
      <c r="G2531" t="s">
        <v>7836</v>
      </c>
      <c r="H2531" t="s">
        <v>7837</v>
      </c>
      <c r="I2531">
        <v>2017</v>
      </c>
    </row>
    <row r="2532" spans="1:17" ht="15" customHeight="1" x14ac:dyDescent="0.25">
      <c r="A2532" s="112"/>
      <c r="B2532" s="113"/>
      <c r="C2532" s="19" t="s">
        <v>2277</v>
      </c>
      <c r="D2532" s="20" t="s">
        <v>6362</v>
      </c>
      <c r="E2532">
        <v>-21.701111000000001</v>
      </c>
      <c r="F2532" s="96">
        <v>-57.884999999999998</v>
      </c>
      <c r="G2532" t="s">
        <v>7848</v>
      </c>
      <c r="H2532" t="s">
        <v>7849</v>
      </c>
      <c r="I2532">
        <v>2018</v>
      </c>
    </row>
    <row r="2533" spans="1:17" ht="15" customHeight="1" x14ac:dyDescent="0.25">
      <c r="A2533" s="115" t="s">
        <v>83</v>
      </c>
      <c r="B2533" s="119">
        <v>267</v>
      </c>
      <c r="C2533" s="19" t="s">
        <v>918</v>
      </c>
      <c r="D2533" s="20" t="s">
        <v>6362</v>
      </c>
      <c r="E2533">
        <v>-22.766667000000002</v>
      </c>
      <c r="F2533">
        <v>-48.416666999999997</v>
      </c>
      <c r="G2533" t="s">
        <v>7862</v>
      </c>
      <c r="H2533" t="s">
        <v>7832</v>
      </c>
      <c r="I2533">
        <v>2006</v>
      </c>
    </row>
    <row r="2534" spans="1:17" ht="15" customHeight="1" x14ac:dyDescent="0.25">
      <c r="A2534" s="115"/>
      <c r="B2534" s="119"/>
      <c r="C2534" s="19" t="s">
        <v>5311</v>
      </c>
      <c r="D2534" s="20" t="s">
        <v>6362</v>
      </c>
      <c r="E2534">
        <v>5.6</v>
      </c>
      <c r="F2534">
        <v>-0.183333</v>
      </c>
      <c r="G2534" t="s">
        <v>8296</v>
      </c>
      <c r="H2534" t="s">
        <v>7882</v>
      </c>
      <c r="I2534">
        <v>1962</v>
      </c>
    </row>
    <row r="2535" spans="1:17" ht="15" customHeight="1" x14ac:dyDescent="0.25">
      <c r="A2535" s="118"/>
      <c r="B2535" s="120"/>
      <c r="C2535" s="19" t="s">
        <v>919</v>
      </c>
      <c r="D2535" s="20" t="s">
        <v>6362</v>
      </c>
      <c r="E2535" s="2">
        <v>-19.177831000000001</v>
      </c>
      <c r="F2535" s="2">
        <v>-48.396096999999997</v>
      </c>
      <c r="G2535" t="s">
        <v>7852</v>
      </c>
      <c r="H2535" t="s">
        <v>7853</v>
      </c>
      <c r="I2535">
        <v>2016</v>
      </c>
    </row>
    <row r="2536" spans="1:17" ht="15" customHeight="1" x14ac:dyDescent="0.25">
      <c r="A2536" s="112" t="s">
        <v>84</v>
      </c>
      <c r="B2536" s="116">
        <v>1296</v>
      </c>
      <c r="C2536" s="19" t="s">
        <v>2281</v>
      </c>
      <c r="D2536" s="20" t="s">
        <v>6362</v>
      </c>
      <c r="E2536">
        <v>-19.581111</v>
      </c>
      <c r="F2536">
        <v>-57.039444000000003</v>
      </c>
      <c r="G2536" t="s">
        <v>7848</v>
      </c>
      <c r="H2536" t="s">
        <v>7849</v>
      </c>
      <c r="I2536">
        <v>2018</v>
      </c>
    </row>
    <row r="2537" spans="1:17" ht="15" customHeight="1" x14ac:dyDescent="0.25">
      <c r="A2537" s="112"/>
      <c r="B2537" s="116"/>
      <c r="C2537" s="19" t="s">
        <v>3519</v>
      </c>
      <c r="D2537" s="20" t="s">
        <v>6362</v>
      </c>
      <c r="E2537">
        <v>50</v>
      </c>
      <c r="F2537">
        <v>10</v>
      </c>
      <c r="G2537" t="s">
        <v>7981</v>
      </c>
      <c r="H2537" t="s">
        <v>7902</v>
      </c>
      <c r="I2537">
        <v>2010</v>
      </c>
    </row>
    <row r="2538" spans="1:17" ht="15" customHeight="1" x14ac:dyDescent="0.25">
      <c r="A2538" s="112"/>
      <c r="B2538" s="116"/>
      <c r="C2538" s="37" t="s">
        <v>6186</v>
      </c>
      <c r="D2538" s="20" t="s">
        <v>6362</v>
      </c>
      <c r="E2538">
        <v>45.531944000000003</v>
      </c>
      <c r="F2538">
        <v>12.734999999999999</v>
      </c>
      <c r="G2538" t="s">
        <v>7978</v>
      </c>
      <c r="H2538" t="s">
        <v>7812</v>
      </c>
      <c r="I2538">
        <v>2019</v>
      </c>
    </row>
    <row r="2539" spans="1:17" ht="15" customHeight="1" x14ac:dyDescent="0.25">
      <c r="A2539" s="112"/>
      <c r="B2539" s="116"/>
      <c r="C2539" s="19" t="s">
        <v>2817</v>
      </c>
      <c r="D2539" s="20" t="s">
        <v>6362</v>
      </c>
      <c r="E2539">
        <v>38</v>
      </c>
      <c r="F2539">
        <v>23.633333</v>
      </c>
      <c r="G2539" t="s">
        <v>7813</v>
      </c>
      <c r="H2539" t="s">
        <v>7814</v>
      </c>
      <c r="I2539">
        <v>1995</v>
      </c>
    </row>
    <row r="2540" spans="1:17" ht="15" customHeight="1" x14ac:dyDescent="0.25">
      <c r="A2540" s="112"/>
      <c r="B2540" s="116"/>
      <c r="C2540" s="19" t="s">
        <v>920</v>
      </c>
      <c r="D2540" s="20" t="s">
        <v>6362</v>
      </c>
      <c r="E2540" s="2">
        <v>37.866667</v>
      </c>
      <c r="F2540" s="2">
        <v>-122.25</v>
      </c>
      <c r="G2540" s="2" t="s">
        <v>8125</v>
      </c>
      <c r="H2540" s="2" t="s">
        <v>8126</v>
      </c>
      <c r="I2540" s="2">
        <v>2008</v>
      </c>
      <c r="J2540" s="2"/>
      <c r="K2540" s="2"/>
      <c r="L2540" s="2"/>
      <c r="M2540" s="2"/>
      <c r="N2540" s="2"/>
      <c r="O2540" s="2"/>
      <c r="P2540" s="2"/>
      <c r="Q2540" s="2"/>
    </row>
    <row r="2541" spans="1:17" ht="15" customHeight="1" x14ac:dyDescent="0.25">
      <c r="A2541" s="112"/>
      <c r="B2541" s="116"/>
      <c r="C2541" s="19" t="s">
        <v>921</v>
      </c>
      <c r="D2541" s="20" t="s">
        <v>6362</v>
      </c>
      <c r="E2541" s="2">
        <v>38</v>
      </c>
      <c r="F2541" s="2">
        <v>23.633333</v>
      </c>
      <c r="G2541" s="2" t="s">
        <v>7813</v>
      </c>
      <c r="H2541" s="2" t="s">
        <v>7814</v>
      </c>
      <c r="I2541" s="2">
        <v>1995</v>
      </c>
      <c r="J2541" s="2"/>
      <c r="K2541" s="2"/>
      <c r="L2541" s="2"/>
      <c r="M2541" s="2"/>
      <c r="N2541" s="2"/>
      <c r="O2541" s="2"/>
      <c r="P2541" s="2"/>
      <c r="Q2541" s="2"/>
    </row>
    <row r="2542" spans="1:17" ht="15" customHeight="1" x14ac:dyDescent="0.25">
      <c r="A2542" s="112"/>
      <c r="B2542" s="116"/>
      <c r="C2542" s="19" t="s">
        <v>922</v>
      </c>
      <c r="D2542" s="20" t="s">
        <v>6362</v>
      </c>
      <c r="E2542" s="2">
        <v>-22.918192000000001</v>
      </c>
      <c r="F2542" s="2">
        <v>-44.601480000000002</v>
      </c>
      <c r="G2542" s="2" t="s">
        <v>7943</v>
      </c>
      <c r="H2542" s="2" t="s">
        <v>7944</v>
      </c>
      <c r="I2542" s="2">
        <v>2006</v>
      </c>
      <c r="J2542" s="2"/>
      <c r="K2542" s="2"/>
      <c r="L2542" s="2"/>
      <c r="M2542" s="2"/>
      <c r="N2542" s="2"/>
      <c r="O2542" s="2"/>
      <c r="P2542" s="2"/>
      <c r="Q2542" s="2"/>
    </row>
    <row r="2543" spans="1:17" ht="15" customHeight="1" x14ac:dyDescent="0.25">
      <c r="A2543" s="112"/>
      <c r="B2543" s="116"/>
      <c r="C2543" s="19" t="s">
        <v>3305</v>
      </c>
      <c r="D2543" s="20" t="s">
        <v>6362</v>
      </c>
      <c r="E2543" s="2">
        <v>32.383333</v>
      </c>
      <c r="F2543" s="2">
        <v>35.133333</v>
      </c>
      <c r="G2543" s="2" t="s">
        <v>7974</v>
      </c>
      <c r="H2543" s="2" t="s">
        <v>7975</v>
      </c>
      <c r="I2543" s="2">
        <v>2015</v>
      </c>
      <c r="J2543" s="2"/>
      <c r="K2543" s="2"/>
      <c r="L2543" s="2"/>
      <c r="M2543" s="2"/>
      <c r="N2543" s="2"/>
      <c r="O2543" s="2"/>
      <c r="P2543" s="2"/>
      <c r="Q2543" s="2"/>
    </row>
    <row r="2544" spans="1:17" ht="15" customHeight="1" x14ac:dyDescent="0.25">
      <c r="A2544" s="112"/>
      <c r="B2544" s="116"/>
      <c r="C2544" s="19" t="s">
        <v>6932</v>
      </c>
      <c r="D2544" s="20" t="s">
        <v>6362</v>
      </c>
      <c r="E2544" s="2">
        <v>4.0333329999999998</v>
      </c>
      <c r="F2544" s="2">
        <v>113.833333</v>
      </c>
      <c r="G2544" s="2" t="s">
        <v>7833</v>
      </c>
      <c r="H2544" s="2" t="s">
        <v>7814</v>
      </c>
      <c r="I2544" s="2">
        <v>1998</v>
      </c>
      <c r="J2544" s="2"/>
      <c r="K2544" s="2"/>
      <c r="L2544" s="2"/>
      <c r="M2544" s="2"/>
      <c r="N2544" s="2"/>
      <c r="O2544" s="2"/>
      <c r="P2544" s="2"/>
      <c r="Q2544" s="2"/>
    </row>
    <row r="2545" spans="1:17" ht="15" customHeight="1" x14ac:dyDescent="0.25">
      <c r="A2545" s="112"/>
      <c r="B2545" s="116"/>
      <c r="C2545" s="19" t="s">
        <v>3049</v>
      </c>
      <c r="D2545" s="20" t="s">
        <v>6362</v>
      </c>
      <c r="E2545" s="2">
        <v>0.283333</v>
      </c>
      <c r="F2545" s="2">
        <v>37.866667</v>
      </c>
      <c r="G2545" s="2" t="s">
        <v>7829</v>
      </c>
      <c r="H2545" s="2" t="s">
        <v>7830</v>
      </c>
      <c r="I2545" s="2">
        <v>2011</v>
      </c>
      <c r="J2545" s="2"/>
      <c r="K2545" s="2"/>
      <c r="L2545" s="2"/>
      <c r="M2545" s="2"/>
      <c r="N2545" s="2"/>
      <c r="O2545" s="2"/>
      <c r="P2545" s="2"/>
      <c r="Q2545" s="2"/>
    </row>
    <row r="2546" spans="1:17" ht="15" customHeight="1" x14ac:dyDescent="0.25">
      <c r="A2546" s="112"/>
      <c r="B2546" s="116"/>
      <c r="C2546" s="19" t="s">
        <v>2402</v>
      </c>
      <c r="D2546" s="20" t="s">
        <v>6362</v>
      </c>
      <c r="E2546">
        <v>-18.280556000000001</v>
      </c>
      <c r="F2546" s="96">
        <v>-52.048056000000003</v>
      </c>
      <c r="G2546" s="2" t="s">
        <v>7848</v>
      </c>
      <c r="H2546" s="2" t="s">
        <v>7849</v>
      </c>
      <c r="I2546" s="2">
        <v>2018</v>
      </c>
      <c r="J2546" s="2"/>
      <c r="K2546" s="2"/>
      <c r="L2546" s="2"/>
      <c r="M2546" s="2"/>
      <c r="N2546" s="2"/>
      <c r="O2546" s="2"/>
      <c r="P2546" s="2"/>
      <c r="Q2546" s="2"/>
    </row>
    <row r="2547" spans="1:17" ht="15" customHeight="1" x14ac:dyDescent="0.25">
      <c r="A2547" s="112"/>
      <c r="B2547" s="116"/>
      <c r="C2547" s="19" t="s">
        <v>923</v>
      </c>
      <c r="D2547" s="20" t="s">
        <v>6362</v>
      </c>
      <c r="E2547" s="2">
        <v>-30.333333</v>
      </c>
      <c r="F2547" s="2">
        <v>-50.833333000000003</v>
      </c>
      <c r="G2547" s="2" t="s">
        <v>7932</v>
      </c>
      <c r="H2547" s="2" t="s">
        <v>7853</v>
      </c>
      <c r="I2547" s="2">
        <v>2008</v>
      </c>
      <c r="J2547" s="2"/>
      <c r="K2547" s="2"/>
      <c r="L2547" s="2"/>
      <c r="M2547" s="2"/>
      <c r="N2547" s="2"/>
      <c r="O2547" s="2"/>
      <c r="P2547" s="2"/>
      <c r="Q2547" s="2"/>
    </row>
    <row r="2548" spans="1:17" ht="15" customHeight="1" x14ac:dyDescent="0.25">
      <c r="A2548" s="112"/>
      <c r="B2548" s="116"/>
      <c r="C2548" s="19" t="s">
        <v>5312</v>
      </c>
      <c r="D2548" s="20" t="s">
        <v>6362</v>
      </c>
      <c r="E2548" s="2">
        <v>-12.941632999999999</v>
      </c>
      <c r="F2548" s="2">
        <v>-38.354759999999999</v>
      </c>
      <c r="G2548" s="2" t="s">
        <v>8012</v>
      </c>
      <c r="H2548" s="2" t="s">
        <v>7853</v>
      </c>
      <c r="I2548" s="2">
        <v>2006</v>
      </c>
      <c r="J2548" s="2"/>
      <c r="K2548" s="2"/>
      <c r="L2548" s="2"/>
      <c r="M2548" s="2"/>
      <c r="N2548" s="2"/>
      <c r="O2548" s="2"/>
      <c r="P2548" s="2"/>
      <c r="Q2548" s="2"/>
    </row>
    <row r="2549" spans="1:17" ht="15" customHeight="1" x14ac:dyDescent="0.25">
      <c r="A2549" s="112"/>
      <c r="B2549" s="116"/>
      <c r="C2549" s="19" t="s">
        <v>3815</v>
      </c>
      <c r="D2549" s="20" t="s">
        <v>6362</v>
      </c>
      <c r="E2549" s="2">
        <v>17.916667</v>
      </c>
      <c r="F2549" s="2">
        <v>-76.191666999999995</v>
      </c>
      <c r="G2549" s="2" t="s">
        <v>7869</v>
      </c>
      <c r="H2549" s="2" t="s">
        <v>7851</v>
      </c>
      <c r="I2549" s="2">
        <v>1974</v>
      </c>
      <c r="J2549" s="2"/>
      <c r="K2549" s="2"/>
      <c r="L2549" s="2"/>
      <c r="M2549" s="2"/>
      <c r="N2549" s="2"/>
      <c r="O2549" s="2"/>
      <c r="P2549" s="2"/>
      <c r="Q2549" s="2"/>
    </row>
    <row r="2550" spans="1:17" ht="15" customHeight="1" x14ac:dyDescent="0.25">
      <c r="A2550" s="112"/>
      <c r="B2550" s="116"/>
      <c r="C2550" s="19" t="s">
        <v>5313</v>
      </c>
      <c r="D2550" s="20" t="s">
        <v>6362</v>
      </c>
      <c r="E2550" s="2">
        <v>-30</v>
      </c>
      <c r="F2550" s="2">
        <v>-51.3</v>
      </c>
      <c r="G2550" s="2" t="s">
        <v>7863</v>
      </c>
      <c r="H2550" s="2" t="s">
        <v>7864</v>
      </c>
      <c r="I2550" s="2">
        <v>2019</v>
      </c>
      <c r="J2550" s="2"/>
      <c r="K2550" s="2"/>
      <c r="L2550" s="2"/>
      <c r="M2550" s="2"/>
      <c r="N2550" s="2"/>
      <c r="O2550" s="2"/>
      <c r="P2550" s="2"/>
      <c r="Q2550" s="2"/>
    </row>
    <row r="2551" spans="1:17" ht="15" customHeight="1" x14ac:dyDescent="0.25">
      <c r="A2551" s="112"/>
      <c r="B2551" s="116"/>
      <c r="C2551" s="19" t="s">
        <v>924</v>
      </c>
      <c r="D2551" s="20" t="s">
        <v>6362</v>
      </c>
      <c r="E2551" s="2">
        <v>-22.918192000000001</v>
      </c>
      <c r="F2551" s="2">
        <v>-44.601480000000002</v>
      </c>
      <c r="G2551" s="2" t="s">
        <v>7943</v>
      </c>
      <c r="H2551" s="2" t="s">
        <v>7944</v>
      </c>
      <c r="I2551" s="2">
        <v>2006</v>
      </c>
      <c r="J2551" s="2"/>
      <c r="K2551" s="2"/>
      <c r="L2551" s="2"/>
      <c r="M2551" s="2"/>
      <c r="N2551" s="2"/>
      <c r="O2551" s="2"/>
      <c r="P2551" s="2"/>
      <c r="Q2551" s="2"/>
    </row>
    <row r="2552" spans="1:17" ht="15" customHeight="1" x14ac:dyDescent="0.25">
      <c r="A2552" s="112"/>
      <c r="B2552" s="116"/>
      <c r="C2552" s="19" t="s">
        <v>3816</v>
      </c>
      <c r="D2552" s="20" t="s">
        <v>6362</v>
      </c>
      <c r="E2552" s="2">
        <v>17.916667</v>
      </c>
      <c r="F2552" s="2">
        <v>-76.191666999999995</v>
      </c>
      <c r="G2552" s="2" t="s">
        <v>7869</v>
      </c>
      <c r="H2552" s="2" t="s">
        <v>7851</v>
      </c>
      <c r="I2552" s="2">
        <v>1974</v>
      </c>
      <c r="J2552" s="2"/>
      <c r="K2552" s="2"/>
      <c r="L2552" s="2"/>
      <c r="M2552" s="2"/>
      <c r="N2552" s="2"/>
      <c r="O2552" s="2"/>
      <c r="P2552" s="2"/>
      <c r="Q2552" s="2"/>
    </row>
    <row r="2553" spans="1:17" ht="15" customHeight="1" x14ac:dyDescent="0.25">
      <c r="A2553" s="112"/>
      <c r="B2553" s="116"/>
      <c r="C2553" s="19" t="s">
        <v>1987</v>
      </c>
      <c r="D2553" s="20" t="s">
        <v>6362</v>
      </c>
      <c r="E2553" s="2">
        <v>19.503402000000001</v>
      </c>
      <c r="F2553" s="2">
        <v>-105.046611</v>
      </c>
      <c r="G2553" s="2" t="s">
        <v>8297</v>
      </c>
      <c r="H2553" s="2" t="s">
        <v>8020</v>
      </c>
      <c r="I2553" s="2">
        <v>2011</v>
      </c>
      <c r="J2553" s="2"/>
      <c r="K2553" s="2"/>
      <c r="L2553" s="2"/>
      <c r="M2553" s="2"/>
      <c r="N2553" s="2"/>
      <c r="O2553" s="2"/>
      <c r="P2553" s="2"/>
      <c r="Q2553" s="2"/>
    </row>
    <row r="2554" spans="1:17" ht="15" customHeight="1" x14ac:dyDescent="0.25">
      <c r="A2554" s="112"/>
      <c r="B2554" s="116"/>
      <c r="C2554" s="19" t="s">
        <v>1988</v>
      </c>
      <c r="D2554" s="20" t="s">
        <v>6362</v>
      </c>
      <c r="E2554" s="2">
        <v>19.503402000000001</v>
      </c>
      <c r="F2554" s="2">
        <v>-105.046611</v>
      </c>
      <c r="G2554" s="2" t="s">
        <v>8297</v>
      </c>
      <c r="H2554" s="2" t="s">
        <v>8020</v>
      </c>
      <c r="I2554" s="2">
        <v>2011</v>
      </c>
      <c r="J2554" s="2"/>
      <c r="K2554" s="2"/>
      <c r="L2554" s="2"/>
      <c r="M2554" s="2"/>
      <c r="N2554" s="2"/>
      <c r="O2554" s="2"/>
      <c r="P2554" s="2"/>
      <c r="Q2554" s="2"/>
    </row>
    <row r="2555" spans="1:17" ht="15" customHeight="1" x14ac:dyDescent="0.25">
      <c r="A2555" s="112"/>
      <c r="B2555" s="116"/>
      <c r="C2555" s="19" t="s">
        <v>1989</v>
      </c>
      <c r="D2555" s="20" t="s">
        <v>6362</v>
      </c>
      <c r="E2555">
        <v>19.497682999999999</v>
      </c>
      <c r="F2555">
        <v>-105.046047</v>
      </c>
      <c r="G2555" s="2" t="s">
        <v>8298</v>
      </c>
      <c r="H2555" s="2" t="s">
        <v>8020</v>
      </c>
      <c r="I2555" s="2">
        <v>2011</v>
      </c>
      <c r="J2555" s="2"/>
      <c r="K2555" s="2"/>
      <c r="L2555" s="2"/>
      <c r="M2555" s="2"/>
      <c r="N2555" s="2"/>
      <c r="O2555" s="2"/>
      <c r="P2555" s="2"/>
      <c r="Q2555" s="2"/>
    </row>
    <row r="2556" spans="1:17" ht="15" customHeight="1" x14ac:dyDescent="0.25">
      <c r="A2556" s="112"/>
      <c r="B2556" s="116"/>
      <c r="C2556" s="19" t="s">
        <v>6187</v>
      </c>
      <c r="D2556" s="20" t="s">
        <v>6362</v>
      </c>
      <c r="E2556" s="2">
        <v>-3.0666669999999998</v>
      </c>
      <c r="F2556" s="2">
        <v>37.35</v>
      </c>
      <c r="G2556" s="2" t="s">
        <v>7846</v>
      </c>
      <c r="H2556" s="2" t="s">
        <v>7847</v>
      </c>
      <c r="I2556" s="2">
        <v>2020</v>
      </c>
      <c r="J2556" s="2"/>
      <c r="K2556" s="2"/>
      <c r="L2556" s="2"/>
      <c r="M2556" s="2"/>
      <c r="N2556" s="2"/>
      <c r="O2556" s="2"/>
      <c r="P2556" s="2"/>
      <c r="Q2556" s="2"/>
    </row>
    <row r="2557" spans="1:17" ht="15" customHeight="1" x14ac:dyDescent="0.25">
      <c r="A2557" s="112"/>
      <c r="B2557" s="116"/>
      <c r="C2557" s="19" t="s">
        <v>925</v>
      </c>
      <c r="D2557" s="20" t="s">
        <v>6362</v>
      </c>
      <c r="E2557" s="2">
        <v>19.503402000000001</v>
      </c>
      <c r="F2557" s="2">
        <v>-105.046611</v>
      </c>
      <c r="G2557" s="2" t="s">
        <v>7850</v>
      </c>
      <c r="H2557" s="2" t="s">
        <v>7851</v>
      </c>
      <c r="I2557" s="2">
        <v>1990</v>
      </c>
      <c r="J2557" s="2"/>
      <c r="K2557" s="2"/>
      <c r="L2557" s="2"/>
      <c r="M2557" s="2"/>
      <c r="N2557" s="2"/>
      <c r="O2557" s="2"/>
      <c r="P2557" s="2"/>
      <c r="Q2557" s="2"/>
    </row>
    <row r="2558" spans="1:17" ht="15" customHeight="1" x14ac:dyDescent="0.25">
      <c r="A2558" s="112"/>
      <c r="B2558" s="116"/>
      <c r="C2558" s="19" t="s">
        <v>5314</v>
      </c>
      <c r="D2558" s="20" t="s">
        <v>6362</v>
      </c>
      <c r="E2558" s="2">
        <v>-9.9427780000000006</v>
      </c>
      <c r="F2558" s="2">
        <v>-38.988056</v>
      </c>
      <c r="G2558" s="2" t="s">
        <v>7842</v>
      </c>
      <c r="H2558" s="2" t="s">
        <v>7843</v>
      </c>
      <c r="I2558" s="2">
        <v>2010</v>
      </c>
      <c r="J2558" s="2"/>
      <c r="K2558" s="2"/>
      <c r="L2558" s="2"/>
      <c r="M2558" s="2"/>
      <c r="N2558" s="2"/>
      <c r="O2558" s="2"/>
      <c r="P2558" s="2"/>
      <c r="Q2558" s="2"/>
    </row>
    <row r="2559" spans="1:17" ht="15" customHeight="1" x14ac:dyDescent="0.25">
      <c r="A2559" s="112"/>
      <c r="B2559" s="116"/>
      <c r="C2559" s="19" t="s">
        <v>3452</v>
      </c>
      <c r="D2559" s="20" t="s">
        <v>6362</v>
      </c>
      <c r="E2559" s="2">
        <v>5</v>
      </c>
      <c r="F2559" s="2">
        <v>117.833333</v>
      </c>
      <c r="G2559" s="2" t="s">
        <v>7954</v>
      </c>
      <c r="H2559" s="2" t="s">
        <v>7955</v>
      </c>
      <c r="I2559" s="2">
        <v>2010</v>
      </c>
      <c r="J2559" s="2"/>
      <c r="K2559" s="2"/>
      <c r="L2559" s="2"/>
      <c r="M2559" s="2"/>
      <c r="N2559" s="2"/>
      <c r="O2559" s="2"/>
      <c r="P2559" s="2"/>
      <c r="Q2559" s="2"/>
    </row>
    <row r="2560" spans="1:17" ht="15" customHeight="1" x14ac:dyDescent="0.25">
      <c r="A2560" s="112"/>
      <c r="B2560" s="116"/>
      <c r="C2560" s="19" t="s">
        <v>926</v>
      </c>
      <c r="D2560" s="20" t="s">
        <v>6362</v>
      </c>
      <c r="E2560" s="2">
        <v>-22.766667000000002</v>
      </c>
      <c r="F2560" s="2">
        <v>-48.416666999999997</v>
      </c>
      <c r="G2560" s="2" t="s">
        <v>7862</v>
      </c>
      <c r="H2560" s="2" t="s">
        <v>7832</v>
      </c>
      <c r="I2560" s="2">
        <v>2006</v>
      </c>
      <c r="J2560" s="2"/>
      <c r="K2560" s="2"/>
      <c r="L2560" s="2"/>
      <c r="M2560" s="2"/>
      <c r="N2560" s="2"/>
      <c r="O2560" s="2"/>
      <c r="P2560" s="2"/>
      <c r="Q2560" s="2"/>
    </row>
    <row r="2561" spans="1:17" ht="15" customHeight="1" x14ac:dyDescent="0.25">
      <c r="A2561" s="112"/>
      <c r="B2561" s="116"/>
      <c r="C2561" s="19" t="s">
        <v>927</v>
      </c>
      <c r="D2561" s="20" t="s">
        <v>6362</v>
      </c>
      <c r="E2561" s="2">
        <v>31.1</v>
      </c>
      <c r="F2561" s="2">
        <v>30.933333000000001</v>
      </c>
      <c r="G2561" s="2" t="s">
        <v>7908</v>
      </c>
      <c r="H2561" s="2" t="s">
        <v>7909</v>
      </c>
      <c r="I2561" s="2">
        <v>2019</v>
      </c>
      <c r="J2561" s="2"/>
      <c r="K2561" s="2"/>
      <c r="L2561" s="2"/>
      <c r="M2561" s="2"/>
      <c r="N2561" s="2"/>
      <c r="O2561" s="2"/>
      <c r="P2561" s="2"/>
      <c r="Q2561" s="2"/>
    </row>
    <row r="2562" spans="1:17" ht="15" customHeight="1" x14ac:dyDescent="0.25">
      <c r="A2562" s="112"/>
      <c r="B2562" s="116"/>
      <c r="C2562" s="19" t="s">
        <v>1990</v>
      </c>
      <c r="D2562" s="20" t="s">
        <v>6362</v>
      </c>
      <c r="E2562" s="2">
        <v>19.503402000000001</v>
      </c>
      <c r="F2562" s="2">
        <v>-105.046611</v>
      </c>
      <c r="G2562" s="2" t="s">
        <v>8297</v>
      </c>
      <c r="H2562" s="2" t="s">
        <v>8020</v>
      </c>
      <c r="I2562" s="2">
        <v>2011</v>
      </c>
      <c r="J2562" s="2"/>
      <c r="K2562" s="2"/>
      <c r="L2562" s="2"/>
      <c r="M2562" s="2"/>
      <c r="N2562" s="2"/>
      <c r="O2562" s="2"/>
      <c r="P2562" s="2"/>
      <c r="Q2562" s="2"/>
    </row>
    <row r="2563" spans="1:17" ht="15" customHeight="1" x14ac:dyDescent="0.25">
      <c r="A2563" s="112"/>
      <c r="B2563" s="116"/>
      <c r="C2563" s="19" t="s">
        <v>1991</v>
      </c>
      <c r="D2563" s="20" t="s">
        <v>6362</v>
      </c>
      <c r="E2563" s="2">
        <v>19.503402000000001</v>
      </c>
      <c r="F2563" s="2">
        <v>-105.046611</v>
      </c>
      <c r="G2563" s="2" t="s">
        <v>8297</v>
      </c>
      <c r="H2563" s="2" t="s">
        <v>8020</v>
      </c>
      <c r="I2563" s="2">
        <v>2011</v>
      </c>
      <c r="J2563" s="2"/>
      <c r="K2563" s="2"/>
      <c r="L2563" s="2"/>
      <c r="M2563" s="2"/>
      <c r="N2563" s="2"/>
      <c r="O2563" s="2"/>
      <c r="P2563" s="2"/>
      <c r="Q2563" s="2"/>
    </row>
    <row r="2564" spans="1:17" ht="15" customHeight="1" x14ac:dyDescent="0.25">
      <c r="A2564" s="112"/>
      <c r="B2564" s="116"/>
      <c r="C2564" s="19" t="s">
        <v>1992</v>
      </c>
      <c r="D2564" s="20" t="s">
        <v>6362</v>
      </c>
      <c r="E2564" s="2">
        <v>19.503402000000001</v>
      </c>
      <c r="F2564" s="2">
        <v>-105.046611</v>
      </c>
      <c r="G2564" s="2" t="s">
        <v>8297</v>
      </c>
      <c r="H2564" s="2" t="s">
        <v>8020</v>
      </c>
      <c r="I2564" s="2">
        <v>2011</v>
      </c>
      <c r="J2564" s="2"/>
      <c r="K2564" s="2"/>
      <c r="L2564" s="2"/>
      <c r="M2564" s="2"/>
      <c r="N2564" s="2"/>
      <c r="O2564" s="2"/>
      <c r="P2564" s="2"/>
      <c r="Q2564" s="2"/>
    </row>
    <row r="2565" spans="1:17" ht="15" customHeight="1" x14ac:dyDescent="0.25">
      <c r="A2565" s="112"/>
      <c r="B2565" s="116"/>
      <c r="C2565" s="19" t="s">
        <v>3050</v>
      </c>
      <c r="D2565" s="20" t="s">
        <v>6362</v>
      </c>
      <c r="E2565" s="2">
        <v>0.283333</v>
      </c>
      <c r="F2565" s="2">
        <v>37.866667</v>
      </c>
      <c r="G2565" s="2" t="s">
        <v>7829</v>
      </c>
      <c r="H2565" s="2" t="s">
        <v>7830</v>
      </c>
      <c r="I2565" s="2">
        <v>2011</v>
      </c>
      <c r="J2565" s="2"/>
      <c r="K2565" s="2"/>
      <c r="L2565" s="2"/>
      <c r="M2565" s="2"/>
      <c r="N2565" s="2"/>
      <c r="O2565" s="2"/>
      <c r="P2565" s="2"/>
      <c r="Q2565" s="2"/>
    </row>
    <row r="2566" spans="1:17" ht="15" customHeight="1" x14ac:dyDescent="0.25">
      <c r="A2566" s="112"/>
      <c r="B2566" s="116"/>
      <c r="C2566" s="58" t="s">
        <v>6610</v>
      </c>
      <c r="D2566" t="s">
        <v>6362</v>
      </c>
      <c r="E2566" s="2">
        <v>27.066666999999999</v>
      </c>
      <c r="F2566" s="2">
        <v>142.216667</v>
      </c>
      <c r="G2566" s="2" t="s">
        <v>7885</v>
      </c>
      <c r="H2566" s="2" t="s">
        <v>7820</v>
      </c>
      <c r="I2566" s="2">
        <v>2006</v>
      </c>
      <c r="J2566" s="2"/>
      <c r="K2566" s="2"/>
      <c r="L2566" s="2"/>
      <c r="M2566" s="2"/>
      <c r="N2566" s="2"/>
      <c r="O2566" s="2"/>
      <c r="P2566" s="2"/>
      <c r="Q2566" s="2"/>
    </row>
    <row r="2567" spans="1:17" ht="15" customHeight="1" x14ac:dyDescent="0.25">
      <c r="A2567" s="112"/>
      <c r="B2567" s="116"/>
      <c r="C2567" s="19" t="s">
        <v>928</v>
      </c>
      <c r="D2567" s="20" t="s">
        <v>6362</v>
      </c>
      <c r="E2567" s="2">
        <v>0.58724799999999999</v>
      </c>
      <c r="F2567" s="2">
        <v>-90.765854000000004</v>
      </c>
      <c r="G2567" s="2" t="s">
        <v>8299</v>
      </c>
      <c r="H2567" s="2" t="s">
        <v>7871</v>
      </c>
      <c r="I2567" s="2">
        <v>2009</v>
      </c>
      <c r="J2567" s="2"/>
      <c r="K2567" s="2"/>
      <c r="L2567" s="2"/>
      <c r="M2567" s="2"/>
      <c r="N2567" s="2"/>
      <c r="O2567" s="2"/>
      <c r="P2567" s="2"/>
      <c r="Q2567" s="2"/>
    </row>
    <row r="2568" spans="1:17" ht="15" customHeight="1" x14ac:dyDescent="0.25">
      <c r="A2568" s="112"/>
      <c r="B2568" s="116"/>
      <c r="C2568" s="19" t="s">
        <v>1993</v>
      </c>
      <c r="D2568" s="20" t="s">
        <v>6362</v>
      </c>
      <c r="E2568" s="2">
        <v>19.503402000000001</v>
      </c>
      <c r="F2568" s="2">
        <v>-105.046611</v>
      </c>
      <c r="G2568" s="2" t="s">
        <v>8297</v>
      </c>
      <c r="H2568" s="2" t="s">
        <v>8020</v>
      </c>
      <c r="I2568" s="2">
        <v>2011</v>
      </c>
      <c r="J2568" s="2"/>
      <c r="K2568" s="2"/>
      <c r="L2568" s="2"/>
      <c r="M2568" s="2"/>
      <c r="N2568" s="2"/>
      <c r="O2568" s="2"/>
      <c r="P2568" s="2"/>
      <c r="Q2568" s="2"/>
    </row>
    <row r="2569" spans="1:17" ht="15" customHeight="1" x14ac:dyDescent="0.25">
      <c r="A2569" s="112"/>
      <c r="B2569" s="116"/>
      <c r="C2569" s="19" t="s">
        <v>3091</v>
      </c>
      <c r="D2569" s="20" t="s">
        <v>6362</v>
      </c>
      <c r="E2569" s="2">
        <v>0.283333</v>
      </c>
      <c r="F2569" s="2">
        <v>37.866667</v>
      </c>
      <c r="G2569" s="2" t="s">
        <v>7829</v>
      </c>
      <c r="H2569" s="2" t="s">
        <v>7830</v>
      </c>
      <c r="I2569" s="2">
        <v>2011</v>
      </c>
      <c r="J2569" s="2"/>
      <c r="K2569" s="2"/>
      <c r="L2569" s="2"/>
      <c r="M2569" s="2"/>
      <c r="N2569" s="2"/>
      <c r="O2569" s="2"/>
      <c r="P2569" s="2"/>
      <c r="Q2569" s="2"/>
    </row>
    <row r="2570" spans="1:17" ht="15" customHeight="1" x14ac:dyDescent="0.25">
      <c r="A2570" s="112"/>
      <c r="B2570" s="116"/>
      <c r="C2570" s="58" t="s">
        <v>6611</v>
      </c>
      <c r="D2570" t="s">
        <v>6362</v>
      </c>
      <c r="E2570">
        <v>-31.65</v>
      </c>
      <c r="F2570">
        <v>-52.55</v>
      </c>
      <c r="G2570" s="2" t="s">
        <v>7836</v>
      </c>
      <c r="H2570" s="2" t="s">
        <v>7837</v>
      </c>
      <c r="I2570" s="2">
        <v>2017</v>
      </c>
      <c r="J2570" s="2"/>
      <c r="K2570" s="2"/>
      <c r="L2570" s="2"/>
      <c r="M2570" s="2"/>
      <c r="N2570" s="2"/>
      <c r="O2570" s="2"/>
      <c r="P2570" s="2"/>
      <c r="Q2570" s="2"/>
    </row>
    <row r="2571" spans="1:17" ht="15" customHeight="1" x14ac:dyDescent="0.25">
      <c r="A2571" s="112"/>
      <c r="B2571" s="116"/>
      <c r="C2571" s="19" t="s">
        <v>3092</v>
      </c>
      <c r="D2571" s="20" t="s">
        <v>6362</v>
      </c>
      <c r="E2571" s="2">
        <v>0.283333</v>
      </c>
      <c r="F2571" s="2">
        <v>37.866667</v>
      </c>
      <c r="G2571" s="2" t="s">
        <v>7829</v>
      </c>
      <c r="H2571" s="2" t="s">
        <v>7830</v>
      </c>
      <c r="I2571" s="2">
        <v>2011</v>
      </c>
      <c r="J2571" s="2"/>
      <c r="K2571" s="2"/>
      <c r="L2571" s="2"/>
      <c r="M2571" s="2"/>
      <c r="N2571" s="2"/>
      <c r="O2571" s="2"/>
      <c r="P2571" s="2"/>
      <c r="Q2571" s="2"/>
    </row>
    <row r="2572" spans="1:17" ht="15" customHeight="1" x14ac:dyDescent="0.25">
      <c r="A2572" s="112"/>
      <c r="B2572" s="116"/>
      <c r="C2572" s="19" t="s">
        <v>1994</v>
      </c>
      <c r="D2572" s="20" t="s">
        <v>6362</v>
      </c>
      <c r="E2572" s="2">
        <v>19.503402000000001</v>
      </c>
      <c r="F2572" s="2">
        <v>-105.046611</v>
      </c>
      <c r="G2572" s="2" t="s">
        <v>8297</v>
      </c>
      <c r="H2572" s="2" t="s">
        <v>8020</v>
      </c>
      <c r="I2572" s="2">
        <v>2011</v>
      </c>
      <c r="J2572" s="2"/>
      <c r="K2572" s="2"/>
      <c r="L2572" s="2"/>
      <c r="M2572" s="2"/>
      <c r="N2572" s="2"/>
      <c r="O2572" s="2"/>
      <c r="P2572" s="2"/>
      <c r="Q2572" s="2"/>
    </row>
    <row r="2573" spans="1:17" ht="15" customHeight="1" x14ac:dyDescent="0.25">
      <c r="A2573" s="112"/>
      <c r="B2573" s="116"/>
      <c r="C2573" s="19" t="s">
        <v>3748</v>
      </c>
      <c r="D2573" s="20" t="s">
        <v>6362</v>
      </c>
      <c r="E2573" s="2">
        <v>-20.416667</v>
      </c>
      <c r="F2573" s="2">
        <v>57.716667000000001</v>
      </c>
      <c r="G2573" s="2" t="s">
        <v>7926</v>
      </c>
      <c r="H2573" s="2" t="s">
        <v>7927</v>
      </c>
      <c r="I2573" s="2">
        <v>2002</v>
      </c>
      <c r="J2573" s="2"/>
      <c r="K2573" s="2"/>
      <c r="L2573" s="2"/>
      <c r="M2573" s="2"/>
      <c r="N2573" s="2"/>
      <c r="O2573" s="2"/>
      <c r="P2573" s="2"/>
      <c r="Q2573" s="2"/>
    </row>
    <row r="2574" spans="1:17" ht="15" customHeight="1" x14ac:dyDescent="0.25">
      <c r="A2574" s="112"/>
      <c r="B2574" s="116"/>
      <c r="C2574" s="19" t="s">
        <v>1995</v>
      </c>
      <c r="D2574" s="20" t="s">
        <v>6362</v>
      </c>
      <c r="E2574" s="2">
        <v>19.503402000000001</v>
      </c>
      <c r="F2574" s="2">
        <v>-105.046611</v>
      </c>
      <c r="G2574" s="2" t="s">
        <v>8297</v>
      </c>
      <c r="H2574" s="2" t="s">
        <v>8020</v>
      </c>
      <c r="I2574" s="2">
        <v>2011</v>
      </c>
      <c r="J2574" s="2"/>
      <c r="K2574" s="2"/>
      <c r="L2574" s="2"/>
      <c r="M2574" s="2"/>
      <c r="N2574" s="2"/>
      <c r="O2574" s="2"/>
      <c r="P2574" s="2"/>
      <c r="Q2574" s="2"/>
    </row>
    <row r="2575" spans="1:17" ht="15" customHeight="1" x14ac:dyDescent="0.25">
      <c r="A2575" s="112"/>
      <c r="B2575" s="116"/>
      <c r="C2575" s="19" t="s">
        <v>1996</v>
      </c>
      <c r="D2575" s="20" t="s">
        <v>6362</v>
      </c>
      <c r="E2575">
        <v>19.497682999999999</v>
      </c>
      <c r="F2575">
        <v>-105.046047</v>
      </c>
      <c r="G2575" s="2" t="s">
        <v>8298</v>
      </c>
      <c r="H2575" s="2" t="s">
        <v>8020</v>
      </c>
      <c r="I2575" s="2">
        <v>2011</v>
      </c>
      <c r="J2575" s="2"/>
      <c r="K2575" s="2"/>
      <c r="L2575" s="2"/>
      <c r="M2575" s="2"/>
      <c r="N2575" s="2"/>
      <c r="O2575" s="2"/>
      <c r="P2575" s="2"/>
      <c r="Q2575" s="2"/>
    </row>
    <row r="2576" spans="1:17" ht="15" customHeight="1" x14ac:dyDescent="0.25">
      <c r="A2576" s="112"/>
      <c r="B2576" s="116"/>
      <c r="C2576" s="19" t="s">
        <v>1997</v>
      </c>
      <c r="D2576" s="20" t="s">
        <v>6362</v>
      </c>
      <c r="E2576">
        <v>19.497682999999999</v>
      </c>
      <c r="F2576">
        <v>-105.046047</v>
      </c>
      <c r="G2576" s="2" t="s">
        <v>8298</v>
      </c>
      <c r="H2576" s="2" t="s">
        <v>8020</v>
      </c>
      <c r="I2576" s="2">
        <v>2011</v>
      </c>
      <c r="J2576" s="2"/>
      <c r="K2576" s="2"/>
      <c r="L2576" s="2"/>
      <c r="M2576" s="2"/>
      <c r="N2576" s="2"/>
      <c r="O2576" s="2"/>
      <c r="P2576" s="2"/>
      <c r="Q2576" s="2"/>
    </row>
    <row r="2577" spans="1:17" ht="15" customHeight="1" x14ac:dyDescent="0.25">
      <c r="A2577" s="112"/>
      <c r="B2577" s="116"/>
      <c r="C2577" s="19" t="s">
        <v>3053</v>
      </c>
      <c r="D2577" s="20" t="s">
        <v>6362</v>
      </c>
      <c r="E2577" s="2">
        <v>0.283333</v>
      </c>
      <c r="F2577" s="2">
        <v>37.866667</v>
      </c>
      <c r="G2577" s="2" t="s">
        <v>7829</v>
      </c>
      <c r="H2577" s="2" t="s">
        <v>7830</v>
      </c>
      <c r="I2577" s="2">
        <v>2011</v>
      </c>
      <c r="J2577" s="2"/>
      <c r="K2577" s="2"/>
      <c r="L2577" s="2"/>
      <c r="M2577" s="2"/>
      <c r="N2577" s="2"/>
      <c r="O2577" s="2"/>
      <c r="P2577" s="2"/>
      <c r="Q2577" s="2"/>
    </row>
    <row r="2578" spans="1:17" ht="15" customHeight="1" x14ac:dyDescent="0.25">
      <c r="A2578" s="112"/>
      <c r="B2578" s="116"/>
      <c r="C2578" s="19" t="s">
        <v>1998</v>
      </c>
      <c r="D2578" s="20" t="s">
        <v>6362</v>
      </c>
      <c r="E2578" s="2">
        <v>19.503402000000001</v>
      </c>
      <c r="F2578" s="2">
        <v>-105.046611</v>
      </c>
      <c r="G2578" s="2" t="s">
        <v>8297</v>
      </c>
      <c r="H2578" s="2" t="s">
        <v>8020</v>
      </c>
      <c r="I2578" s="2">
        <v>2011</v>
      </c>
      <c r="J2578" s="2"/>
      <c r="K2578" s="2"/>
      <c r="L2578" s="2"/>
      <c r="M2578" s="2"/>
      <c r="N2578" s="2"/>
      <c r="O2578" s="2"/>
      <c r="P2578" s="2"/>
      <c r="Q2578" s="2"/>
    </row>
    <row r="2579" spans="1:17" ht="15" customHeight="1" x14ac:dyDescent="0.25">
      <c r="A2579" s="112"/>
      <c r="B2579" s="116"/>
      <c r="C2579" s="19" t="s">
        <v>1999</v>
      </c>
      <c r="D2579" s="20" t="s">
        <v>6362</v>
      </c>
      <c r="E2579" s="2">
        <v>19.503402000000001</v>
      </c>
      <c r="F2579" s="2">
        <v>-105.046611</v>
      </c>
      <c r="G2579" s="2" t="s">
        <v>8297</v>
      </c>
      <c r="H2579" s="2" t="s">
        <v>8020</v>
      </c>
      <c r="I2579" s="2">
        <v>2011</v>
      </c>
      <c r="J2579" s="2"/>
      <c r="K2579" s="2"/>
      <c r="L2579" s="2"/>
      <c r="M2579" s="2"/>
      <c r="N2579" s="2"/>
      <c r="O2579" s="2"/>
      <c r="P2579" s="2"/>
      <c r="Q2579" s="2"/>
    </row>
    <row r="2580" spans="1:17" ht="15" customHeight="1" x14ac:dyDescent="0.25">
      <c r="A2580" s="112"/>
      <c r="B2580" s="116"/>
      <c r="C2580" s="19" t="s">
        <v>2000</v>
      </c>
      <c r="D2580" s="20" t="s">
        <v>6362</v>
      </c>
      <c r="E2580" s="2">
        <v>19.503402000000001</v>
      </c>
      <c r="F2580" s="2">
        <v>-105.046611</v>
      </c>
      <c r="G2580" s="2" t="s">
        <v>8297</v>
      </c>
      <c r="H2580" s="2" t="s">
        <v>8020</v>
      </c>
      <c r="I2580" s="2">
        <v>2011</v>
      </c>
      <c r="J2580" s="2"/>
      <c r="K2580" s="2"/>
      <c r="L2580" s="2"/>
      <c r="M2580" s="2"/>
      <c r="N2580" s="2"/>
      <c r="O2580" s="2"/>
      <c r="P2580" s="2"/>
      <c r="Q2580" s="2"/>
    </row>
    <row r="2581" spans="1:17" ht="15" customHeight="1" x14ac:dyDescent="0.25">
      <c r="A2581" s="112"/>
      <c r="B2581" s="116"/>
      <c r="C2581" s="19" t="s">
        <v>3051</v>
      </c>
      <c r="D2581" s="20" t="s">
        <v>6362</v>
      </c>
      <c r="E2581" s="2">
        <v>0.283333</v>
      </c>
      <c r="F2581" s="2">
        <v>37.866667</v>
      </c>
      <c r="G2581" s="2" t="s">
        <v>7829</v>
      </c>
      <c r="H2581" s="2" t="s">
        <v>7830</v>
      </c>
      <c r="I2581" s="2">
        <v>2011</v>
      </c>
      <c r="J2581" s="2"/>
      <c r="K2581" s="2"/>
      <c r="L2581" s="2"/>
      <c r="M2581" s="2"/>
      <c r="N2581" s="2"/>
      <c r="O2581" s="2"/>
      <c r="P2581" s="2"/>
      <c r="Q2581" s="2"/>
    </row>
    <row r="2582" spans="1:17" ht="15" customHeight="1" x14ac:dyDescent="0.25">
      <c r="A2582" s="112"/>
      <c r="B2582" s="116"/>
      <c r="C2582" s="19" t="s">
        <v>3052</v>
      </c>
      <c r="D2582" s="20" t="s">
        <v>6362</v>
      </c>
      <c r="E2582" s="2">
        <v>0.283333</v>
      </c>
      <c r="F2582" s="2">
        <v>37.866667</v>
      </c>
      <c r="G2582" s="2" t="s">
        <v>7829</v>
      </c>
      <c r="H2582" s="2" t="s">
        <v>7830</v>
      </c>
      <c r="I2582" s="2">
        <v>2011</v>
      </c>
      <c r="J2582" s="2"/>
      <c r="K2582" s="2"/>
      <c r="L2582" s="2"/>
      <c r="M2582" s="2"/>
      <c r="N2582" s="2"/>
      <c r="O2582" s="2"/>
      <c r="P2582" s="2"/>
      <c r="Q2582" s="2"/>
    </row>
    <row r="2583" spans="1:17" ht="15" customHeight="1" x14ac:dyDescent="0.25">
      <c r="A2583" s="112"/>
      <c r="B2583" s="116"/>
      <c r="C2583" s="19" t="s">
        <v>3768</v>
      </c>
      <c r="D2583" s="20" t="s">
        <v>6362</v>
      </c>
      <c r="E2583" s="2">
        <v>36.950000000000003</v>
      </c>
      <c r="F2583" s="2">
        <v>-92.933333000000005</v>
      </c>
      <c r="G2583" s="2" t="s">
        <v>8010</v>
      </c>
      <c r="H2583" s="2" t="s">
        <v>7830</v>
      </c>
      <c r="I2583" s="2">
        <v>2012</v>
      </c>
      <c r="J2583" s="2"/>
      <c r="K2583" s="2"/>
      <c r="L2583" s="2"/>
      <c r="M2583" s="2"/>
      <c r="N2583" s="2"/>
      <c r="O2583" s="2"/>
      <c r="P2583" s="2"/>
      <c r="Q2583" s="2"/>
    </row>
    <row r="2584" spans="1:17" ht="15" customHeight="1" x14ac:dyDescent="0.25">
      <c r="A2584" s="112"/>
      <c r="B2584" s="116"/>
      <c r="C2584" s="19" t="s">
        <v>2001</v>
      </c>
      <c r="D2584" s="20" t="s">
        <v>6362</v>
      </c>
      <c r="E2584" s="2">
        <v>19.503402000000001</v>
      </c>
      <c r="F2584" s="2">
        <v>-105.046611</v>
      </c>
      <c r="G2584" s="2" t="s">
        <v>8297</v>
      </c>
      <c r="H2584" s="2" t="s">
        <v>8020</v>
      </c>
      <c r="I2584" s="2">
        <v>2011</v>
      </c>
      <c r="J2584" s="2"/>
      <c r="K2584" s="2"/>
      <c r="L2584" s="2"/>
      <c r="M2584" s="2"/>
      <c r="N2584" s="2"/>
      <c r="O2584" s="2"/>
      <c r="P2584" s="2"/>
      <c r="Q2584" s="2"/>
    </row>
    <row r="2585" spans="1:17" ht="15" customHeight="1" x14ac:dyDescent="0.25">
      <c r="A2585" s="112"/>
      <c r="B2585" s="116"/>
      <c r="C2585" s="19" t="s">
        <v>2002</v>
      </c>
      <c r="D2585" s="20" t="s">
        <v>6362</v>
      </c>
      <c r="E2585" s="2">
        <v>19.503402000000001</v>
      </c>
      <c r="F2585" s="2">
        <v>-105.046611</v>
      </c>
      <c r="G2585" s="2" t="s">
        <v>8297</v>
      </c>
      <c r="H2585" s="2" t="s">
        <v>8020</v>
      </c>
      <c r="I2585" s="2">
        <v>2011</v>
      </c>
      <c r="J2585" s="2"/>
      <c r="K2585" s="2"/>
      <c r="L2585" s="2"/>
      <c r="M2585" s="2"/>
      <c r="N2585" s="2"/>
      <c r="O2585" s="2"/>
      <c r="P2585" s="2"/>
      <c r="Q2585" s="2"/>
    </row>
    <row r="2586" spans="1:17" ht="15" customHeight="1" x14ac:dyDescent="0.25">
      <c r="A2586" s="112"/>
      <c r="B2586" s="116"/>
      <c r="C2586" s="19" t="s">
        <v>929</v>
      </c>
      <c r="D2586" s="20" t="s">
        <v>6362</v>
      </c>
      <c r="E2586" s="2">
        <v>-22.918192000000001</v>
      </c>
      <c r="F2586" s="2">
        <v>-44.601480000000002</v>
      </c>
      <c r="G2586" s="2" t="s">
        <v>7943</v>
      </c>
      <c r="H2586" s="2" t="s">
        <v>7944</v>
      </c>
      <c r="I2586" s="2">
        <v>2006</v>
      </c>
      <c r="J2586" s="2"/>
      <c r="K2586" s="2"/>
      <c r="L2586" s="2"/>
      <c r="M2586" s="2"/>
      <c r="N2586" s="2"/>
      <c r="O2586" s="2"/>
      <c r="P2586" s="2"/>
      <c r="Q2586" s="2"/>
    </row>
    <row r="2587" spans="1:17" ht="15" customHeight="1" x14ac:dyDescent="0.25">
      <c r="A2587" s="112"/>
      <c r="B2587" s="116"/>
      <c r="C2587" s="19" t="s">
        <v>2003</v>
      </c>
      <c r="D2587" s="20" t="s">
        <v>6362</v>
      </c>
      <c r="E2587" s="2">
        <v>-30.2</v>
      </c>
      <c r="F2587" s="2">
        <v>-64.2</v>
      </c>
      <c r="G2587" s="2" t="s">
        <v>7838</v>
      </c>
      <c r="H2587" s="2" t="s">
        <v>7839</v>
      </c>
      <c r="I2587" s="2">
        <v>2007</v>
      </c>
      <c r="J2587" s="2"/>
      <c r="K2587" s="2"/>
      <c r="L2587" s="2"/>
      <c r="M2587" s="2"/>
      <c r="N2587" s="2"/>
      <c r="O2587" s="2"/>
      <c r="P2587" s="2"/>
      <c r="Q2587" s="2"/>
    </row>
    <row r="2588" spans="1:17" ht="15" customHeight="1" x14ac:dyDescent="0.25">
      <c r="A2588" s="112"/>
      <c r="B2588" s="116"/>
      <c r="C2588" s="19" t="s">
        <v>930</v>
      </c>
      <c r="D2588" s="20" t="s">
        <v>6362</v>
      </c>
      <c r="E2588" s="2">
        <v>-22.8</v>
      </c>
      <c r="F2588" s="2">
        <v>-47.033332999999999</v>
      </c>
      <c r="G2588" s="2" t="s">
        <v>7865</v>
      </c>
      <c r="H2588" s="2" t="s">
        <v>7866</v>
      </c>
      <c r="I2588" s="2">
        <v>2006</v>
      </c>
      <c r="J2588" s="2"/>
      <c r="K2588" s="2"/>
      <c r="L2588" s="2"/>
      <c r="M2588" s="2"/>
      <c r="N2588" s="2"/>
      <c r="O2588" s="2"/>
      <c r="P2588" s="2"/>
      <c r="Q2588" s="2"/>
    </row>
    <row r="2589" spans="1:17" ht="15" customHeight="1" x14ac:dyDescent="0.25">
      <c r="A2589" s="112"/>
      <c r="B2589" s="116"/>
      <c r="C2589" s="19" t="s">
        <v>5315</v>
      </c>
      <c r="D2589" s="20" t="s">
        <v>6362</v>
      </c>
      <c r="E2589" s="2">
        <v>-9.9427780000000006</v>
      </c>
      <c r="F2589" s="2">
        <v>-38.988056</v>
      </c>
      <c r="G2589" s="2" t="s">
        <v>7842</v>
      </c>
      <c r="H2589" s="2" t="s">
        <v>7843</v>
      </c>
      <c r="I2589" s="2">
        <v>2010</v>
      </c>
      <c r="J2589" s="2"/>
      <c r="K2589" s="2"/>
      <c r="L2589" s="2"/>
      <c r="M2589" s="2"/>
      <c r="N2589" s="2"/>
      <c r="O2589" s="2"/>
      <c r="P2589" s="2"/>
      <c r="Q2589" s="2"/>
    </row>
    <row r="2590" spans="1:17" ht="15" customHeight="1" x14ac:dyDescent="0.25">
      <c r="A2590" s="112"/>
      <c r="B2590" s="116"/>
      <c r="C2590" s="19" t="s">
        <v>3054</v>
      </c>
      <c r="D2590" s="20" t="s">
        <v>6362</v>
      </c>
      <c r="E2590" s="2">
        <v>0.283333</v>
      </c>
      <c r="F2590" s="2">
        <v>37.866667</v>
      </c>
      <c r="G2590" s="2" t="s">
        <v>7829</v>
      </c>
      <c r="H2590" s="2" t="s">
        <v>7830</v>
      </c>
      <c r="I2590" s="2">
        <v>2011</v>
      </c>
      <c r="J2590" s="2"/>
      <c r="K2590" s="2"/>
      <c r="L2590" s="2"/>
      <c r="M2590" s="2"/>
      <c r="N2590" s="2"/>
      <c r="O2590" s="2"/>
      <c r="P2590" s="2"/>
      <c r="Q2590" s="2"/>
    </row>
    <row r="2591" spans="1:17" ht="15" customHeight="1" x14ac:dyDescent="0.25">
      <c r="A2591" s="112"/>
      <c r="B2591" s="116"/>
      <c r="C2591" s="19" t="s">
        <v>3817</v>
      </c>
      <c r="D2591" s="20" t="s">
        <v>6362</v>
      </c>
      <c r="E2591" s="2">
        <v>17.916667</v>
      </c>
      <c r="F2591" s="2">
        <v>-76.191666999999995</v>
      </c>
      <c r="G2591" s="2" t="s">
        <v>7869</v>
      </c>
      <c r="H2591" s="2" t="s">
        <v>7851</v>
      </c>
      <c r="I2591" s="2">
        <v>1974</v>
      </c>
      <c r="J2591" s="2"/>
      <c r="K2591" s="2"/>
      <c r="L2591" s="2"/>
      <c r="M2591" s="2"/>
      <c r="N2591" s="2"/>
      <c r="O2591" s="2"/>
      <c r="P2591" s="2"/>
      <c r="Q2591" s="2"/>
    </row>
    <row r="2592" spans="1:17" ht="15" customHeight="1" x14ac:dyDescent="0.25">
      <c r="A2592" s="112"/>
      <c r="B2592" s="116"/>
      <c r="C2592" s="19" t="s">
        <v>2006</v>
      </c>
      <c r="D2592" s="20" t="s">
        <v>6362</v>
      </c>
      <c r="E2592" s="2">
        <v>29.643007999999998</v>
      </c>
      <c r="F2592" s="2">
        <v>-82.355423999999999</v>
      </c>
      <c r="G2592" s="2" t="s">
        <v>8300</v>
      </c>
      <c r="H2592" s="2" t="s">
        <v>7895</v>
      </c>
      <c r="I2592" s="2">
        <v>1983</v>
      </c>
      <c r="J2592" s="2"/>
      <c r="K2592" s="2"/>
      <c r="L2592" s="2"/>
      <c r="M2592" s="2"/>
      <c r="N2592" s="2"/>
      <c r="O2592" s="2"/>
      <c r="P2592" s="2"/>
      <c r="Q2592" s="2"/>
    </row>
    <row r="2593" spans="1:17" ht="15" customHeight="1" x14ac:dyDescent="0.25">
      <c r="A2593" s="112"/>
      <c r="B2593" s="116"/>
      <c r="C2593" s="19" t="s">
        <v>2004</v>
      </c>
      <c r="D2593" s="20" t="s">
        <v>6362</v>
      </c>
      <c r="E2593" s="2">
        <v>10.833333</v>
      </c>
      <c r="F2593" s="2">
        <v>-85.666667000000004</v>
      </c>
      <c r="G2593" s="2" t="s">
        <v>7983</v>
      </c>
      <c r="H2593" s="2" t="s">
        <v>7835</v>
      </c>
      <c r="I2593" s="2">
        <v>2012</v>
      </c>
      <c r="J2593" s="2"/>
      <c r="K2593" s="2"/>
      <c r="L2593" s="2"/>
      <c r="M2593" s="2"/>
      <c r="N2593" s="2"/>
      <c r="O2593" s="2"/>
      <c r="P2593" s="2"/>
      <c r="Q2593" s="2"/>
    </row>
    <row r="2594" spans="1:17" ht="15" customHeight="1" x14ac:dyDescent="0.25">
      <c r="A2594" s="112"/>
      <c r="B2594" s="116"/>
      <c r="C2594" s="19" t="s">
        <v>2005</v>
      </c>
      <c r="D2594" s="20" t="s">
        <v>6362</v>
      </c>
      <c r="E2594" s="2">
        <v>19.503402000000001</v>
      </c>
      <c r="F2594" s="2">
        <v>-105.046611</v>
      </c>
      <c r="G2594" s="2" t="s">
        <v>8297</v>
      </c>
      <c r="H2594" s="2" t="s">
        <v>8020</v>
      </c>
      <c r="I2594" s="2">
        <v>2011</v>
      </c>
      <c r="J2594" s="2"/>
      <c r="K2594" s="2"/>
      <c r="L2594" s="2"/>
      <c r="M2594" s="2"/>
      <c r="N2594" s="2"/>
      <c r="O2594" s="2"/>
      <c r="P2594" s="2"/>
      <c r="Q2594" s="2"/>
    </row>
    <row r="2595" spans="1:17" ht="15" customHeight="1" x14ac:dyDescent="0.25">
      <c r="A2595" s="112"/>
      <c r="B2595" s="116"/>
      <c r="C2595" s="58" t="s">
        <v>6612</v>
      </c>
      <c r="D2595" t="s">
        <v>6362</v>
      </c>
      <c r="E2595" s="2">
        <v>27.066666999999999</v>
      </c>
      <c r="F2595" s="2">
        <v>142.216667</v>
      </c>
      <c r="G2595" s="2" t="s">
        <v>7885</v>
      </c>
      <c r="H2595" s="2" t="s">
        <v>7820</v>
      </c>
      <c r="I2595" s="2">
        <v>2006</v>
      </c>
      <c r="J2595" s="2"/>
      <c r="K2595" s="2"/>
      <c r="L2595" s="2"/>
      <c r="M2595" s="2"/>
      <c r="N2595" s="2"/>
      <c r="O2595" s="2"/>
      <c r="P2595" s="2"/>
      <c r="Q2595" s="2"/>
    </row>
    <row r="2596" spans="1:17" ht="15" customHeight="1" x14ac:dyDescent="0.25">
      <c r="A2596" s="112"/>
      <c r="B2596" s="116"/>
      <c r="C2596" s="19" t="s">
        <v>4311</v>
      </c>
      <c r="D2596" s="20" t="s">
        <v>6362</v>
      </c>
      <c r="E2596" s="2">
        <v>0.283333</v>
      </c>
      <c r="F2596" s="2">
        <v>34.9</v>
      </c>
      <c r="G2596" s="2" t="s">
        <v>7811</v>
      </c>
      <c r="H2596" s="2" t="s">
        <v>7812</v>
      </c>
      <c r="I2596" s="2">
        <v>2010</v>
      </c>
      <c r="J2596" s="2"/>
      <c r="K2596" s="2"/>
      <c r="L2596" s="2"/>
      <c r="M2596" s="2"/>
      <c r="N2596" s="2"/>
      <c r="O2596" s="2"/>
      <c r="P2596" s="2"/>
      <c r="Q2596" s="2"/>
    </row>
    <row r="2597" spans="1:17" ht="15" customHeight="1" x14ac:dyDescent="0.25">
      <c r="A2597" s="112"/>
      <c r="B2597" s="116"/>
      <c r="C2597" s="19" t="s">
        <v>931</v>
      </c>
      <c r="D2597" s="20" t="s">
        <v>6362</v>
      </c>
      <c r="E2597" s="2">
        <v>19.503402000000001</v>
      </c>
      <c r="F2597" s="2">
        <v>-105.046611</v>
      </c>
      <c r="G2597" s="2" t="s">
        <v>7850</v>
      </c>
      <c r="H2597" s="2" t="s">
        <v>7851</v>
      </c>
      <c r="I2597" s="2">
        <v>1990</v>
      </c>
      <c r="J2597" s="2"/>
      <c r="K2597" s="2"/>
      <c r="L2597" s="2"/>
      <c r="M2597" s="2"/>
      <c r="N2597" s="2"/>
      <c r="O2597" s="2"/>
      <c r="P2597" s="2"/>
      <c r="Q2597" s="2"/>
    </row>
    <row r="2598" spans="1:17" ht="15" customHeight="1" x14ac:dyDescent="0.25">
      <c r="A2598" s="112"/>
      <c r="B2598" s="116"/>
      <c r="C2598" s="19" t="s">
        <v>5316</v>
      </c>
      <c r="D2598" s="20" t="s">
        <v>6362</v>
      </c>
      <c r="E2598" s="2">
        <v>-21.8</v>
      </c>
      <c r="F2598" s="2">
        <v>-41.433332999999998</v>
      </c>
      <c r="G2598" s="2" t="s">
        <v>8129</v>
      </c>
      <c r="H2598" s="2" t="s">
        <v>8130</v>
      </c>
      <c r="I2598" s="2">
        <v>2018</v>
      </c>
      <c r="J2598" s="2"/>
      <c r="K2598" s="2"/>
      <c r="L2598" s="2"/>
      <c r="M2598" s="2"/>
      <c r="N2598" s="2"/>
      <c r="O2598" s="2"/>
      <c r="P2598" s="2"/>
      <c r="Q2598" s="2"/>
    </row>
    <row r="2599" spans="1:17" ht="15" customHeight="1" x14ac:dyDescent="0.25">
      <c r="A2599" s="112"/>
      <c r="B2599" s="116"/>
      <c r="C2599" s="19" t="s">
        <v>924</v>
      </c>
      <c r="D2599" s="20" t="s">
        <v>6362</v>
      </c>
      <c r="E2599" s="2">
        <v>-22.918192000000001</v>
      </c>
      <c r="F2599" s="2">
        <v>-44.601480000000002</v>
      </c>
      <c r="G2599" s="2" t="s">
        <v>7943</v>
      </c>
      <c r="H2599" s="2" t="s">
        <v>7944</v>
      </c>
      <c r="I2599" s="2">
        <v>2006</v>
      </c>
      <c r="J2599" s="2"/>
      <c r="K2599" s="2"/>
      <c r="L2599" s="2"/>
      <c r="M2599" s="2"/>
      <c r="N2599" s="2"/>
      <c r="O2599" s="2"/>
      <c r="P2599" s="2"/>
      <c r="Q2599" s="2"/>
    </row>
    <row r="2600" spans="1:17" ht="15" customHeight="1" x14ac:dyDescent="0.25">
      <c r="A2600" s="112"/>
      <c r="B2600" s="116"/>
      <c r="C2600" s="58" t="s">
        <v>7455</v>
      </c>
      <c r="D2600" t="s">
        <v>6362</v>
      </c>
      <c r="E2600" s="2">
        <v>11.261305999999999</v>
      </c>
      <c r="F2600" s="2">
        <v>-74.181083000000001</v>
      </c>
      <c r="G2600" s="2" t="s">
        <v>8249</v>
      </c>
      <c r="H2600" s="2" t="s">
        <v>8250</v>
      </c>
      <c r="I2600" s="2">
        <v>2020</v>
      </c>
      <c r="J2600" s="2"/>
      <c r="K2600" s="2"/>
      <c r="L2600" s="2"/>
      <c r="M2600" s="2"/>
      <c r="N2600" s="2"/>
      <c r="O2600" s="2"/>
      <c r="P2600" s="2"/>
      <c r="Q2600" s="2"/>
    </row>
    <row r="2601" spans="1:17" ht="15" customHeight="1" x14ac:dyDescent="0.25">
      <c r="A2601" s="112"/>
      <c r="B2601" s="116"/>
      <c r="C2601" s="19" t="s">
        <v>5317</v>
      </c>
      <c r="D2601" s="20" t="s">
        <v>6362</v>
      </c>
      <c r="E2601" s="2">
        <v>-9.9427780000000006</v>
      </c>
      <c r="F2601" s="2">
        <v>-38.988056</v>
      </c>
      <c r="G2601" s="2" t="s">
        <v>7842</v>
      </c>
      <c r="H2601" s="2" t="s">
        <v>7843</v>
      </c>
      <c r="I2601" s="2">
        <v>2010</v>
      </c>
      <c r="J2601" s="2"/>
      <c r="K2601" s="2"/>
      <c r="L2601" s="2"/>
      <c r="M2601" s="2"/>
      <c r="N2601" s="2"/>
      <c r="O2601" s="2"/>
      <c r="P2601" s="2"/>
      <c r="Q2601" s="2"/>
    </row>
    <row r="2602" spans="1:17" ht="15" customHeight="1" x14ac:dyDescent="0.25">
      <c r="A2602" s="112"/>
      <c r="B2602" s="116"/>
      <c r="C2602" s="19" t="s">
        <v>932</v>
      </c>
      <c r="D2602" s="20" t="s">
        <v>6362</v>
      </c>
      <c r="E2602" s="2">
        <v>-22.766667000000002</v>
      </c>
      <c r="F2602" s="2">
        <v>-48.416666999999997</v>
      </c>
      <c r="G2602" s="2" t="s">
        <v>7862</v>
      </c>
      <c r="H2602" s="2" t="s">
        <v>7832</v>
      </c>
      <c r="I2602" s="2">
        <v>2006</v>
      </c>
      <c r="J2602" s="2"/>
      <c r="K2602" s="2"/>
      <c r="L2602" s="2"/>
      <c r="M2602" s="2"/>
      <c r="N2602" s="2"/>
      <c r="O2602" s="2"/>
      <c r="P2602" s="2"/>
      <c r="Q2602" s="2"/>
    </row>
    <row r="2603" spans="1:17" ht="15" customHeight="1" x14ac:dyDescent="0.25">
      <c r="A2603" s="112"/>
      <c r="B2603" s="116"/>
      <c r="C2603" s="19" t="s">
        <v>933</v>
      </c>
      <c r="D2603" s="20" t="s">
        <v>6362</v>
      </c>
      <c r="E2603" s="2">
        <v>-22.766667000000002</v>
      </c>
      <c r="F2603" s="2">
        <v>-48.416666999999997</v>
      </c>
      <c r="G2603" s="2" t="s">
        <v>7862</v>
      </c>
      <c r="H2603" s="2" t="s">
        <v>7832</v>
      </c>
      <c r="I2603" s="2">
        <v>2006</v>
      </c>
      <c r="J2603" s="2"/>
      <c r="K2603" s="2"/>
      <c r="L2603" s="2"/>
      <c r="M2603" s="2"/>
      <c r="N2603" s="2"/>
      <c r="O2603" s="2"/>
      <c r="P2603" s="2"/>
      <c r="Q2603" s="2"/>
    </row>
    <row r="2604" spans="1:17" ht="15" customHeight="1" x14ac:dyDescent="0.25">
      <c r="A2604" s="112"/>
      <c r="B2604" s="116"/>
      <c r="C2604" s="58" t="s">
        <v>6613</v>
      </c>
      <c r="D2604" t="s">
        <v>6362</v>
      </c>
      <c r="E2604" s="2">
        <v>26.15</v>
      </c>
      <c r="F2604" s="2">
        <v>-97.983333000000002</v>
      </c>
      <c r="G2604" s="2" t="s">
        <v>7834</v>
      </c>
      <c r="H2604" s="2" t="s">
        <v>7835</v>
      </c>
      <c r="I2604" s="2">
        <v>2007</v>
      </c>
      <c r="J2604" s="2"/>
      <c r="K2604" s="2"/>
      <c r="L2604" s="2"/>
      <c r="M2604" s="2"/>
      <c r="N2604" s="2"/>
      <c r="O2604" s="2"/>
      <c r="P2604" s="2"/>
      <c r="Q2604" s="2"/>
    </row>
    <row r="2605" spans="1:17" ht="15" customHeight="1" x14ac:dyDescent="0.25">
      <c r="A2605" s="112"/>
      <c r="B2605" s="116"/>
      <c r="C2605" s="19" t="s">
        <v>2007</v>
      </c>
      <c r="D2605" s="20" t="s">
        <v>6362</v>
      </c>
      <c r="E2605" s="2">
        <v>10.4</v>
      </c>
      <c r="F2605" s="2">
        <v>-66.866667000000007</v>
      </c>
      <c r="G2605" s="2" t="s">
        <v>8301</v>
      </c>
      <c r="H2605" s="2" t="s">
        <v>8302</v>
      </c>
      <c r="I2605" s="2">
        <v>2008</v>
      </c>
      <c r="J2605" s="2"/>
      <c r="K2605" s="2"/>
      <c r="L2605" s="2"/>
      <c r="M2605" s="2"/>
      <c r="N2605" s="2"/>
      <c r="O2605" s="2"/>
      <c r="P2605" s="2"/>
      <c r="Q2605" s="2"/>
    </row>
    <row r="2606" spans="1:17" ht="15" customHeight="1" x14ac:dyDescent="0.25">
      <c r="A2606" s="112"/>
      <c r="B2606" s="116"/>
      <c r="C2606" s="19" t="s">
        <v>2008</v>
      </c>
      <c r="D2606" s="20" t="s">
        <v>6362</v>
      </c>
      <c r="E2606" s="2">
        <v>29.021729000000001</v>
      </c>
      <c r="F2606" s="2">
        <v>-110.95669599999999</v>
      </c>
      <c r="G2606" s="2" t="s">
        <v>8303</v>
      </c>
      <c r="H2606" s="2" t="s">
        <v>7814</v>
      </c>
      <c r="I2606" s="2">
        <v>1996</v>
      </c>
      <c r="J2606" s="2"/>
      <c r="K2606" s="2"/>
      <c r="L2606" s="2"/>
      <c r="M2606" s="2"/>
      <c r="N2606" s="2"/>
      <c r="O2606" s="2"/>
      <c r="P2606" s="2"/>
      <c r="Q2606" s="2"/>
    </row>
    <row r="2607" spans="1:17" ht="15" customHeight="1" x14ac:dyDescent="0.25">
      <c r="A2607" s="112"/>
      <c r="B2607" s="116"/>
      <c r="C2607" s="19" t="s">
        <v>934</v>
      </c>
      <c r="D2607" s="20" t="s">
        <v>6362</v>
      </c>
      <c r="E2607" s="2">
        <v>-19.177831000000001</v>
      </c>
      <c r="F2607" s="2">
        <v>-48.396096999999997</v>
      </c>
      <c r="G2607" s="2" t="s">
        <v>7852</v>
      </c>
      <c r="H2607" s="2" t="s">
        <v>7853</v>
      </c>
      <c r="I2607" s="2">
        <v>2016</v>
      </c>
      <c r="J2607" s="2"/>
      <c r="K2607" s="2"/>
      <c r="L2607" s="2"/>
      <c r="M2607" s="2"/>
      <c r="N2607" s="2"/>
      <c r="O2607" s="2"/>
      <c r="P2607" s="2"/>
      <c r="Q2607" s="2"/>
    </row>
    <row r="2608" spans="1:17" ht="15" customHeight="1" x14ac:dyDescent="0.25">
      <c r="A2608" s="112"/>
      <c r="B2608" s="116"/>
      <c r="C2608" s="19" t="s">
        <v>2312</v>
      </c>
      <c r="D2608" s="20" t="s">
        <v>6362</v>
      </c>
      <c r="E2608" s="2">
        <v>-19.581111</v>
      </c>
      <c r="F2608" s="2">
        <v>-57.039444000000003</v>
      </c>
      <c r="G2608" s="2" t="s">
        <v>7848</v>
      </c>
      <c r="H2608" s="2" t="s">
        <v>7849</v>
      </c>
      <c r="I2608" s="2">
        <v>2018</v>
      </c>
      <c r="J2608" s="2"/>
      <c r="K2608" s="2"/>
      <c r="L2608" s="2"/>
      <c r="M2608" s="2"/>
      <c r="N2608" s="2"/>
      <c r="O2608" s="2"/>
      <c r="P2608" s="2"/>
      <c r="Q2608" s="2"/>
    </row>
    <row r="2609" spans="1:17" ht="15" customHeight="1" x14ac:dyDescent="0.25">
      <c r="A2609" s="112"/>
      <c r="B2609" s="116"/>
      <c r="C2609" s="19" t="s">
        <v>5318</v>
      </c>
      <c r="D2609" s="20" t="s">
        <v>6362</v>
      </c>
      <c r="E2609" s="2">
        <v>-0.78333299999999995</v>
      </c>
      <c r="F2609" s="2">
        <v>-91.066666999999995</v>
      </c>
      <c r="G2609" s="2" t="s">
        <v>8025</v>
      </c>
      <c r="H2609" s="2" t="s">
        <v>7820</v>
      </c>
      <c r="I2609" s="2">
        <v>2012</v>
      </c>
      <c r="J2609" s="2"/>
      <c r="K2609" s="2"/>
      <c r="L2609" s="2"/>
      <c r="M2609" s="2"/>
      <c r="N2609" s="2"/>
      <c r="O2609" s="2"/>
      <c r="P2609" s="2"/>
      <c r="Q2609" s="2"/>
    </row>
    <row r="2610" spans="1:17" ht="15" customHeight="1" x14ac:dyDescent="0.25">
      <c r="A2610" s="112" t="s">
        <v>85</v>
      </c>
      <c r="B2610" s="116">
        <v>124</v>
      </c>
      <c r="C2610" s="19" t="s">
        <v>182</v>
      </c>
      <c r="D2610" s="20" t="s">
        <v>6362</v>
      </c>
      <c r="E2610" s="2">
        <v>22.25</v>
      </c>
      <c r="F2610" s="2">
        <v>114.183333</v>
      </c>
      <c r="G2610" s="2" t="s">
        <v>7892</v>
      </c>
      <c r="H2610" s="2" t="s">
        <v>7893</v>
      </c>
      <c r="I2610" s="2">
        <v>2001</v>
      </c>
      <c r="J2610" s="2"/>
      <c r="K2610" s="2"/>
      <c r="L2610" s="2"/>
      <c r="M2610" s="2"/>
      <c r="N2610" s="2"/>
      <c r="O2610" s="2"/>
      <c r="P2610" s="2"/>
      <c r="Q2610" s="2"/>
    </row>
    <row r="2611" spans="1:17" ht="15" customHeight="1" x14ac:dyDescent="0.25">
      <c r="A2611" s="112"/>
      <c r="B2611" s="116"/>
      <c r="C2611" s="19" t="s">
        <v>3652</v>
      </c>
      <c r="D2611" s="20" t="s">
        <v>6362</v>
      </c>
      <c r="E2611" s="2">
        <v>35.066667000000002</v>
      </c>
      <c r="F2611" s="2">
        <v>135.683333</v>
      </c>
      <c r="G2611" s="2" t="s">
        <v>7896</v>
      </c>
      <c r="H2611" s="2" t="s">
        <v>7832</v>
      </c>
      <c r="I2611" s="2">
        <v>1990</v>
      </c>
      <c r="J2611" s="2"/>
      <c r="K2611" s="2"/>
      <c r="L2611" s="2"/>
      <c r="M2611" s="2"/>
      <c r="N2611" s="2"/>
      <c r="O2611" s="2"/>
      <c r="P2611" s="2"/>
      <c r="Q2611" s="2"/>
    </row>
    <row r="2612" spans="1:17" ht="15" customHeight="1" x14ac:dyDescent="0.25">
      <c r="A2612" s="112"/>
      <c r="B2612" s="116"/>
      <c r="C2612" s="19" t="s">
        <v>2524</v>
      </c>
      <c r="D2612" s="20" t="s">
        <v>6362</v>
      </c>
      <c r="E2612" s="2">
        <v>4.0333329999999998</v>
      </c>
      <c r="F2612" s="2">
        <v>113.833333</v>
      </c>
      <c r="G2612" s="2" t="s">
        <v>7833</v>
      </c>
      <c r="H2612" s="2" t="s">
        <v>7814</v>
      </c>
      <c r="I2612" s="2">
        <v>1998</v>
      </c>
      <c r="J2612" s="2"/>
      <c r="K2612" s="2"/>
      <c r="L2612" s="2"/>
      <c r="M2612" s="2"/>
      <c r="N2612" s="2"/>
      <c r="O2612" s="2"/>
      <c r="P2612" s="2"/>
      <c r="Q2612" s="2"/>
    </row>
    <row r="2613" spans="1:17" ht="15" customHeight="1" x14ac:dyDescent="0.25">
      <c r="A2613" s="112"/>
      <c r="B2613" s="116"/>
      <c r="C2613" s="19" t="s">
        <v>4876</v>
      </c>
      <c r="D2613" s="20" t="s">
        <v>6362</v>
      </c>
      <c r="E2613" s="2">
        <v>35.066667000000002</v>
      </c>
      <c r="F2613" s="2">
        <v>135.683333</v>
      </c>
      <c r="G2613" s="2" t="s">
        <v>7896</v>
      </c>
      <c r="H2613" s="2" t="s">
        <v>7832</v>
      </c>
      <c r="I2613" s="2">
        <v>1990</v>
      </c>
      <c r="J2613" s="2"/>
      <c r="K2613" s="2"/>
      <c r="L2613" s="2"/>
      <c r="M2613" s="2"/>
      <c r="N2613" s="2"/>
      <c r="O2613" s="2"/>
      <c r="P2613" s="2"/>
      <c r="Q2613" s="2"/>
    </row>
    <row r="2614" spans="1:17" ht="15" customHeight="1" x14ac:dyDescent="0.25">
      <c r="A2614" s="112"/>
      <c r="B2614" s="116"/>
      <c r="C2614" s="19" t="s">
        <v>2996</v>
      </c>
      <c r="D2614" s="20" t="s">
        <v>6363</v>
      </c>
      <c r="E2614" s="2">
        <v>36.1</v>
      </c>
      <c r="F2614" s="2">
        <v>137.55000000000001</v>
      </c>
      <c r="G2614" s="2" t="s">
        <v>7989</v>
      </c>
      <c r="H2614" s="2" t="s">
        <v>7990</v>
      </c>
      <c r="I2614" s="2">
        <v>2016</v>
      </c>
      <c r="J2614" s="2"/>
      <c r="K2614" s="2"/>
      <c r="L2614" s="2"/>
      <c r="M2614" s="2"/>
      <c r="N2614" s="2"/>
      <c r="O2614" s="2"/>
      <c r="P2614" s="2"/>
      <c r="Q2614" s="2"/>
    </row>
    <row r="2615" spans="1:17" ht="15" customHeight="1" x14ac:dyDescent="0.25">
      <c r="A2615" s="112"/>
      <c r="B2615" s="116"/>
      <c r="C2615" s="19" t="s">
        <v>4158</v>
      </c>
      <c r="D2615" s="20" t="s">
        <v>6362</v>
      </c>
      <c r="E2615" s="2">
        <v>30.333333</v>
      </c>
      <c r="F2615" s="2">
        <v>130.566667</v>
      </c>
      <c r="G2615" s="2" t="s">
        <v>7888</v>
      </c>
      <c r="H2615" s="2" t="s">
        <v>7884</v>
      </c>
      <c r="I2615" s="2">
        <v>1988</v>
      </c>
      <c r="J2615" s="2"/>
      <c r="K2615" s="2"/>
      <c r="L2615" s="2"/>
      <c r="M2615" s="2"/>
      <c r="N2615" s="2"/>
      <c r="O2615" s="2"/>
      <c r="P2615" s="2"/>
      <c r="Q2615" s="2"/>
    </row>
    <row r="2616" spans="1:17" ht="15" customHeight="1" x14ac:dyDescent="0.25">
      <c r="A2616" s="112"/>
      <c r="B2616" s="116"/>
      <c r="C2616" s="19" t="s">
        <v>935</v>
      </c>
      <c r="D2616" s="20" t="s">
        <v>6362</v>
      </c>
      <c r="E2616" s="2">
        <v>46.966667000000001</v>
      </c>
      <c r="F2616" s="2">
        <v>19.45</v>
      </c>
      <c r="G2616" s="2" t="s">
        <v>8304</v>
      </c>
      <c r="H2616" s="2" t="s">
        <v>8305</v>
      </c>
      <c r="I2616" s="2">
        <v>2007</v>
      </c>
      <c r="J2616" s="2"/>
      <c r="K2616" s="2"/>
      <c r="L2616" s="2"/>
      <c r="M2616" s="2"/>
      <c r="N2616" s="2"/>
      <c r="O2616" s="2"/>
      <c r="P2616" s="2"/>
      <c r="Q2616" s="2"/>
    </row>
    <row r="2617" spans="1:17" ht="15" customHeight="1" x14ac:dyDescent="0.25">
      <c r="A2617" s="112"/>
      <c r="B2617" s="116"/>
      <c r="C2617" s="19" t="s">
        <v>5320</v>
      </c>
      <c r="D2617" s="20" t="s">
        <v>6362</v>
      </c>
      <c r="E2617" s="2">
        <v>42.583333000000003</v>
      </c>
      <c r="F2617" s="2">
        <v>21.183333000000001</v>
      </c>
      <c r="G2617" s="2" t="s">
        <v>7889</v>
      </c>
      <c r="H2617" s="2" t="s">
        <v>7890</v>
      </c>
      <c r="I2617" s="2">
        <v>2015</v>
      </c>
      <c r="J2617" s="2"/>
      <c r="K2617" s="2"/>
      <c r="L2617" s="2"/>
      <c r="M2617" s="2"/>
      <c r="N2617" s="2"/>
      <c r="O2617" s="2"/>
      <c r="P2617" s="2"/>
      <c r="Q2617" s="2"/>
    </row>
    <row r="2618" spans="1:17" ht="15" customHeight="1" x14ac:dyDescent="0.25">
      <c r="A2618" s="112"/>
      <c r="B2618" s="116"/>
      <c r="C2618" s="19" t="s">
        <v>5319</v>
      </c>
      <c r="D2618" s="20" t="s">
        <v>6362</v>
      </c>
      <c r="E2618" s="2">
        <v>45.25</v>
      </c>
      <c r="F2618" s="2">
        <v>-110.75</v>
      </c>
      <c r="G2618" s="2" t="s">
        <v>7886</v>
      </c>
      <c r="H2618" s="2" t="s">
        <v>7835</v>
      </c>
      <c r="I2618" s="2">
        <v>2018</v>
      </c>
      <c r="J2618" s="2"/>
      <c r="K2618" s="2"/>
      <c r="L2618" s="2"/>
      <c r="M2618" s="2"/>
      <c r="N2618" s="2"/>
      <c r="O2618" s="2"/>
      <c r="P2618" s="2"/>
      <c r="Q2618" s="2"/>
    </row>
    <row r="2619" spans="1:17" ht="15" customHeight="1" x14ac:dyDescent="0.25">
      <c r="A2619" s="112"/>
      <c r="B2619" s="116"/>
      <c r="C2619" s="19" t="s">
        <v>5991</v>
      </c>
      <c r="D2619" s="20" t="s">
        <v>6363</v>
      </c>
      <c r="E2619" s="2">
        <v>31.466667000000001</v>
      </c>
      <c r="F2619" s="2">
        <v>110.3</v>
      </c>
      <c r="G2619" s="2" t="s">
        <v>8306</v>
      </c>
      <c r="H2619" s="2" t="s">
        <v>8307</v>
      </c>
      <c r="I2619" s="2">
        <v>2008</v>
      </c>
      <c r="J2619" s="2"/>
      <c r="K2619" s="2"/>
      <c r="L2619" s="2"/>
      <c r="M2619" s="2"/>
      <c r="N2619" s="2"/>
      <c r="O2619" s="2"/>
      <c r="P2619" s="2"/>
      <c r="Q2619" s="2"/>
    </row>
    <row r="2620" spans="1:17" ht="15" customHeight="1" x14ac:dyDescent="0.25">
      <c r="A2620" s="112"/>
      <c r="B2620" s="116"/>
      <c r="C2620" s="19" t="s">
        <v>4041</v>
      </c>
      <c r="D2620" s="20" t="s">
        <v>6362</v>
      </c>
      <c r="E2620" s="2">
        <v>8.6666670000000003</v>
      </c>
      <c r="F2620" s="2">
        <v>77.5</v>
      </c>
      <c r="G2620" s="2" t="s">
        <v>7879</v>
      </c>
      <c r="H2620" s="2" t="s">
        <v>7814</v>
      </c>
      <c r="I2620" s="2">
        <v>2003</v>
      </c>
      <c r="J2620" s="2"/>
      <c r="K2620" s="2"/>
      <c r="L2620" s="2"/>
      <c r="M2620" s="2"/>
      <c r="N2620" s="2"/>
      <c r="O2620" s="2"/>
      <c r="P2620" s="2"/>
      <c r="Q2620" s="2"/>
    </row>
    <row r="2621" spans="1:17" ht="15" customHeight="1" x14ac:dyDescent="0.25">
      <c r="A2621" s="112"/>
      <c r="B2621" s="116"/>
      <c r="C2621" s="19" t="s">
        <v>2558</v>
      </c>
      <c r="D2621" s="20" t="s">
        <v>6362</v>
      </c>
      <c r="E2621" s="2">
        <v>4.0333329999999998</v>
      </c>
      <c r="F2621" s="2">
        <v>113.833333</v>
      </c>
      <c r="G2621" s="2" t="s">
        <v>7833</v>
      </c>
      <c r="H2621" s="2" t="s">
        <v>7814</v>
      </c>
      <c r="I2621" s="2">
        <v>1998</v>
      </c>
      <c r="J2621" s="2"/>
      <c r="K2621" s="2"/>
      <c r="L2621" s="2"/>
      <c r="M2621" s="2"/>
      <c r="N2621" s="2"/>
      <c r="O2621" s="2"/>
      <c r="P2621" s="2"/>
      <c r="Q2621" s="2"/>
    </row>
    <row r="2622" spans="1:17" ht="15" customHeight="1" x14ac:dyDescent="0.25">
      <c r="A2622" s="112"/>
      <c r="B2622" s="116"/>
      <c r="C2622" s="19" t="s">
        <v>4877</v>
      </c>
      <c r="D2622" s="20" t="s">
        <v>6362</v>
      </c>
      <c r="E2622" s="2">
        <v>35.066667000000002</v>
      </c>
      <c r="F2622" s="2">
        <v>135.683333</v>
      </c>
      <c r="G2622" s="2" t="s">
        <v>7896</v>
      </c>
      <c r="H2622" s="2" t="s">
        <v>7832</v>
      </c>
      <c r="I2622" s="2">
        <v>1990</v>
      </c>
      <c r="J2622" s="2"/>
      <c r="K2622" s="2"/>
      <c r="L2622" s="2"/>
      <c r="M2622" s="2"/>
      <c r="N2622" s="2"/>
      <c r="O2622" s="2"/>
      <c r="P2622" s="2"/>
      <c r="Q2622" s="2"/>
    </row>
    <row r="2623" spans="1:17" ht="15" customHeight="1" x14ac:dyDescent="0.25">
      <c r="A2623" s="40" t="s">
        <v>86</v>
      </c>
      <c r="B2623" s="23">
        <v>5</v>
      </c>
      <c r="C2623" s="19" t="s">
        <v>4427</v>
      </c>
      <c r="D2623" s="29" t="s">
        <v>6362</v>
      </c>
      <c r="E2623" s="1" t="s">
        <v>1979</v>
      </c>
      <c r="F2623" s="1" t="s">
        <v>1979</v>
      </c>
      <c r="G2623" s="2" t="s">
        <v>8308</v>
      </c>
      <c r="H2623" s="2" t="s">
        <v>7902</v>
      </c>
      <c r="I2623" s="2">
        <v>2000</v>
      </c>
      <c r="J2623" s="2"/>
      <c r="K2623" s="2"/>
      <c r="L2623" s="2"/>
      <c r="M2623" s="2"/>
      <c r="N2623" s="2"/>
      <c r="O2623" s="2"/>
      <c r="P2623" s="2"/>
      <c r="Q2623" s="2"/>
    </row>
    <row r="2624" spans="1:17" ht="15" customHeight="1" x14ac:dyDescent="0.25">
      <c r="A2624" s="115" t="s">
        <v>87</v>
      </c>
      <c r="B2624" s="114">
        <v>139</v>
      </c>
      <c r="C2624" s="19" t="s">
        <v>6392</v>
      </c>
      <c r="D2624" s="20" t="s">
        <v>6362</v>
      </c>
      <c r="E2624" s="2">
        <v>4.0333329999999998</v>
      </c>
      <c r="F2624" s="2">
        <v>113.833333</v>
      </c>
      <c r="G2624" s="2" t="s">
        <v>7833</v>
      </c>
      <c r="H2624" s="2" t="s">
        <v>7814</v>
      </c>
      <c r="I2624" s="2">
        <v>1998</v>
      </c>
      <c r="J2624" s="2"/>
      <c r="K2624" s="2"/>
      <c r="L2624" s="2"/>
      <c r="M2624" s="2"/>
      <c r="N2624" s="2"/>
      <c r="O2624" s="2"/>
      <c r="P2624" s="2"/>
      <c r="Q2624" s="2"/>
    </row>
    <row r="2625" spans="1:17" ht="15" customHeight="1" x14ac:dyDescent="0.25">
      <c r="A2625" s="115"/>
      <c r="B2625" s="114"/>
      <c r="C2625" s="19" t="s">
        <v>6391</v>
      </c>
      <c r="D2625" s="20" t="s">
        <v>6362</v>
      </c>
      <c r="E2625" s="2">
        <v>4.0333329999999998</v>
      </c>
      <c r="F2625" s="2">
        <v>113.833333</v>
      </c>
      <c r="G2625" s="2" t="s">
        <v>7833</v>
      </c>
      <c r="H2625" s="2" t="s">
        <v>7814</v>
      </c>
      <c r="I2625" s="2">
        <v>1998</v>
      </c>
      <c r="J2625" s="2"/>
      <c r="K2625" s="2"/>
      <c r="L2625" s="2"/>
      <c r="M2625" s="2"/>
      <c r="N2625" s="2"/>
      <c r="O2625" s="2"/>
      <c r="P2625" s="2"/>
      <c r="Q2625" s="2"/>
    </row>
    <row r="2626" spans="1:17" x14ac:dyDescent="0.25">
      <c r="A2626" s="115"/>
      <c r="B2626" s="114"/>
      <c r="C2626" s="58" t="s">
        <v>7718</v>
      </c>
      <c r="D2626" t="s">
        <v>6362</v>
      </c>
      <c r="E2626">
        <v>4.2039169999999997</v>
      </c>
      <c r="F2626">
        <v>9.17</v>
      </c>
      <c r="G2626" t="s">
        <v>8953</v>
      </c>
      <c r="H2626" s="9" t="s">
        <v>7967</v>
      </c>
      <c r="I2626">
        <v>2022</v>
      </c>
      <c r="J2626" s="2"/>
      <c r="K2626" s="2"/>
      <c r="L2626" s="2"/>
      <c r="M2626" s="2"/>
      <c r="N2626" s="2"/>
      <c r="O2626" s="2"/>
      <c r="P2626" s="2"/>
      <c r="Q2626" s="2"/>
    </row>
    <row r="2627" spans="1:17" ht="15" customHeight="1" x14ac:dyDescent="0.25">
      <c r="A2627" s="115"/>
      <c r="B2627" s="114"/>
      <c r="C2627" s="58" t="s">
        <v>6614</v>
      </c>
      <c r="D2627" t="s">
        <v>6362</v>
      </c>
      <c r="E2627">
        <v>-31.65</v>
      </c>
      <c r="F2627">
        <v>-52.55</v>
      </c>
      <c r="G2627" s="2" t="s">
        <v>7836</v>
      </c>
      <c r="H2627" s="2" t="s">
        <v>7837</v>
      </c>
      <c r="I2627" s="2">
        <v>2017</v>
      </c>
      <c r="J2627" s="2"/>
      <c r="K2627" s="2"/>
      <c r="L2627" s="2"/>
      <c r="M2627" s="2"/>
      <c r="N2627" s="2"/>
      <c r="O2627" s="2"/>
      <c r="P2627" s="2"/>
      <c r="Q2627" s="2"/>
    </row>
    <row r="2628" spans="1:17" x14ac:dyDescent="0.25">
      <c r="A2628" s="115"/>
      <c r="B2628" s="114"/>
      <c r="C2628" s="62" t="s">
        <v>7719</v>
      </c>
      <c r="D2628" t="s">
        <v>6362</v>
      </c>
      <c r="E2628">
        <v>4.2039169999999997</v>
      </c>
      <c r="F2628">
        <v>9.17</v>
      </c>
      <c r="G2628" t="s">
        <v>8953</v>
      </c>
      <c r="H2628" s="9" t="s">
        <v>7967</v>
      </c>
      <c r="I2628">
        <v>2022</v>
      </c>
      <c r="J2628" s="2"/>
      <c r="K2628" s="2"/>
      <c r="L2628" s="2"/>
      <c r="M2628" s="2"/>
      <c r="N2628" s="2"/>
      <c r="O2628" s="2"/>
      <c r="P2628" s="2"/>
      <c r="Q2628" s="2"/>
    </row>
    <row r="2629" spans="1:17" ht="15" customHeight="1" x14ac:dyDescent="0.25">
      <c r="A2629" s="112" t="s">
        <v>88</v>
      </c>
      <c r="B2629" s="116">
        <v>1482</v>
      </c>
      <c r="C2629" s="58" t="s">
        <v>6615</v>
      </c>
      <c r="D2629" t="s">
        <v>6362</v>
      </c>
      <c r="E2629">
        <v>-31.65</v>
      </c>
      <c r="F2629">
        <v>-52.55</v>
      </c>
      <c r="G2629" s="2" t="s">
        <v>7836</v>
      </c>
      <c r="H2629" s="2" t="s">
        <v>7837</v>
      </c>
      <c r="I2629" s="2">
        <v>2017</v>
      </c>
      <c r="J2629" s="2"/>
      <c r="K2629" s="2"/>
      <c r="L2629" s="2"/>
      <c r="M2629" s="2"/>
      <c r="N2629" s="2"/>
      <c r="O2629" s="2"/>
      <c r="P2629" s="2"/>
      <c r="Q2629" s="2"/>
    </row>
    <row r="2630" spans="1:17" ht="15" customHeight="1" x14ac:dyDescent="0.25">
      <c r="A2630" s="112"/>
      <c r="B2630" s="116"/>
      <c r="C2630" s="19" t="s">
        <v>5321</v>
      </c>
      <c r="D2630" s="20" t="s">
        <v>6362</v>
      </c>
      <c r="E2630" s="2">
        <v>-33.633333</v>
      </c>
      <c r="F2630" s="2">
        <v>19.116667</v>
      </c>
      <c r="G2630" s="2" t="s">
        <v>8309</v>
      </c>
      <c r="H2630" s="2" t="s">
        <v>7828</v>
      </c>
      <c r="I2630" s="2">
        <v>1993</v>
      </c>
      <c r="J2630" s="2"/>
      <c r="K2630" s="2"/>
      <c r="L2630" s="2"/>
      <c r="M2630" s="2"/>
      <c r="N2630" s="2"/>
      <c r="O2630" s="2"/>
      <c r="P2630" s="2"/>
      <c r="Q2630" s="2"/>
    </row>
    <row r="2631" spans="1:17" ht="15" customHeight="1" x14ac:dyDescent="0.25">
      <c r="A2631" s="112"/>
      <c r="B2631" s="116"/>
      <c r="C2631" s="19" t="s">
        <v>936</v>
      </c>
      <c r="D2631" s="20" t="s">
        <v>6362</v>
      </c>
      <c r="E2631" s="2">
        <v>-29.566666999999999</v>
      </c>
      <c r="F2631" s="2">
        <v>17.95</v>
      </c>
      <c r="G2631" s="2" t="s">
        <v>7807</v>
      </c>
      <c r="H2631" s="2" t="s">
        <v>7808</v>
      </c>
      <c r="I2631" s="2">
        <v>1994</v>
      </c>
      <c r="J2631" s="2"/>
      <c r="K2631" s="2"/>
      <c r="L2631" s="2"/>
      <c r="M2631" s="2"/>
      <c r="N2631" s="2"/>
      <c r="O2631" s="2"/>
      <c r="P2631" s="2"/>
      <c r="Q2631" s="2"/>
    </row>
    <row r="2632" spans="1:17" ht="15" customHeight="1" x14ac:dyDescent="0.25">
      <c r="A2632" s="112"/>
      <c r="B2632" s="116"/>
      <c r="C2632" s="19" t="s">
        <v>5323</v>
      </c>
      <c r="D2632" s="20" t="s">
        <v>6362</v>
      </c>
      <c r="E2632" s="2">
        <v>8.766667</v>
      </c>
      <c r="F2632" s="2">
        <v>-70.883332999999993</v>
      </c>
      <c r="G2632" s="2" t="s">
        <v>8131</v>
      </c>
      <c r="H2632" s="2" t="s">
        <v>8086</v>
      </c>
      <c r="I2632" s="2">
        <v>2019</v>
      </c>
      <c r="J2632" s="2"/>
      <c r="K2632" s="2"/>
      <c r="L2632" s="2"/>
      <c r="M2632" s="2"/>
      <c r="N2632" s="2"/>
      <c r="O2632" s="2"/>
      <c r="P2632" s="2"/>
      <c r="Q2632" s="2"/>
    </row>
    <row r="2633" spans="1:17" ht="15" customHeight="1" x14ac:dyDescent="0.25">
      <c r="A2633" s="112"/>
      <c r="B2633" s="116"/>
      <c r="C2633" s="19" t="s">
        <v>5322</v>
      </c>
      <c r="D2633" s="20" t="s">
        <v>6362</v>
      </c>
      <c r="E2633" s="2">
        <v>19.314733</v>
      </c>
      <c r="F2633" s="2">
        <v>-99.177284</v>
      </c>
      <c r="G2633" s="2" t="s">
        <v>8310</v>
      </c>
      <c r="H2633" s="2" t="s">
        <v>7814</v>
      </c>
      <c r="I2633" s="2">
        <v>1993</v>
      </c>
      <c r="J2633" s="2"/>
      <c r="K2633" s="2"/>
      <c r="L2633" s="2"/>
      <c r="M2633" s="2"/>
      <c r="N2633" s="2"/>
      <c r="O2633" s="2"/>
      <c r="P2633" s="2"/>
      <c r="Q2633" s="2"/>
    </row>
    <row r="2634" spans="1:17" ht="15" customHeight="1" x14ac:dyDescent="0.25">
      <c r="A2634" s="112"/>
      <c r="B2634" s="116"/>
      <c r="C2634" s="58" t="s">
        <v>6616</v>
      </c>
      <c r="D2634" t="s">
        <v>6362</v>
      </c>
      <c r="E2634" s="2">
        <v>26.15</v>
      </c>
      <c r="F2634" s="2">
        <v>-97.983333000000002</v>
      </c>
      <c r="G2634" s="2" t="s">
        <v>7834</v>
      </c>
      <c r="H2634" s="2" t="s">
        <v>7835</v>
      </c>
      <c r="I2634" s="2">
        <v>2007</v>
      </c>
      <c r="J2634" s="2"/>
      <c r="K2634" s="2"/>
      <c r="L2634" s="2"/>
      <c r="M2634" s="2"/>
      <c r="N2634" s="2"/>
      <c r="O2634" s="2"/>
      <c r="P2634" s="2"/>
      <c r="Q2634" s="2"/>
    </row>
    <row r="2635" spans="1:17" ht="15" customHeight="1" x14ac:dyDescent="0.25">
      <c r="A2635" s="112"/>
      <c r="B2635" s="116"/>
      <c r="C2635" s="19" t="s">
        <v>3055</v>
      </c>
      <c r="D2635" s="20" t="s">
        <v>6362</v>
      </c>
      <c r="E2635" s="2">
        <v>0.283333</v>
      </c>
      <c r="F2635" s="2">
        <v>37.866667</v>
      </c>
      <c r="G2635" s="2" t="s">
        <v>7829</v>
      </c>
      <c r="H2635" s="2" t="s">
        <v>7830</v>
      </c>
      <c r="I2635" s="2">
        <v>2011</v>
      </c>
      <c r="J2635" s="2"/>
      <c r="K2635" s="2"/>
      <c r="L2635" s="2"/>
      <c r="M2635" s="2"/>
      <c r="N2635" s="2"/>
      <c r="O2635" s="2"/>
      <c r="P2635" s="2"/>
      <c r="Q2635" s="2"/>
    </row>
    <row r="2636" spans="1:17" ht="15" customHeight="1" x14ac:dyDescent="0.25">
      <c r="A2636" s="112"/>
      <c r="B2636" s="116"/>
      <c r="C2636" s="19" t="s">
        <v>5324</v>
      </c>
      <c r="D2636" s="20" t="s">
        <v>6362</v>
      </c>
      <c r="E2636" s="2">
        <v>8.191694</v>
      </c>
      <c r="F2636" s="2">
        <v>37.059249999999999</v>
      </c>
      <c r="G2636" s="2" t="s">
        <v>7831</v>
      </c>
      <c r="H2636" s="2" t="s">
        <v>7832</v>
      </c>
      <c r="I2636" s="2">
        <v>2005</v>
      </c>
      <c r="J2636" s="2"/>
      <c r="K2636" s="2"/>
      <c r="L2636" s="2"/>
      <c r="M2636" s="2"/>
      <c r="N2636" s="2"/>
      <c r="O2636" s="2"/>
      <c r="P2636" s="2"/>
      <c r="Q2636" s="2"/>
    </row>
    <row r="2637" spans="1:17" ht="15" customHeight="1" x14ac:dyDescent="0.25">
      <c r="A2637" s="112"/>
      <c r="B2637" s="116"/>
      <c r="C2637" s="19" t="s">
        <v>3025</v>
      </c>
      <c r="D2637" s="20" t="s">
        <v>6362</v>
      </c>
      <c r="E2637" s="2">
        <v>68.349999999999994</v>
      </c>
      <c r="F2637" s="2">
        <v>18.5</v>
      </c>
      <c r="G2637" s="2" t="s">
        <v>8188</v>
      </c>
      <c r="H2637" s="2" t="s">
        <v>7996</v>
      </c>
      <c r="I2637" s="2">
        <v>1999</v>
      </c>
      <c r="J2637" s="2"/>
      <c r="K2637" s="2"/>
      <c r="L2637" s="2"/>
      <c r="M2637" s="2"/>
      <c r="N2637" s="2"/>
      <c r="O2637" s="2"/>
      <c r="P2637" s="2"/>
      <c r="Q2637" s="2"/>
    </row>
    <row r="2638" spans="1:17" ht="15" customHeight="1" x14ac:dyDescent="0.25">
      <c r="A2638" s="112"/>
      <c r="B2638" s="116"/>
      <c r="C2638" s="19" t="s">
        <v>6188</v>
      </c>
      <c r="D2638" s="20" t="s">
        <v>6362</v>
      </c>
      <c r="E2638" s="2">
        <v>44.792499999999997</v>
      </c>
      <c r="F2638" s="2">
        <v>-87.314722000000003</v>
      </c>
      <c r="G2638" s="2" t="s">
        <v>8143</v>
      </c>
      <c r="H2638" s="2" t="s">
        <v>8003</v>
      </c>
      <c r="I2638" s="2">
        <v>2020</v>
      </c>
      <c r="J2638" s="2"/>
      <c r="K2638" s="2"/>
      <c r="L2638" s="2"/>
      <c r="M2638" s="2"/>
      <c r="N2638" s="2"/>
      <c r="O2638" s="2"/>
      <c r="P2638" s="2"/>
      <c r="Q2638" s="2"/>
    </row>
    <row r="2639" spans="1:17" ht="15" customHeight="1" x14ac:dyDescent="0.25">
      <c r="A2639" s="112"/>
      <c r="B2639" s="116"/>
      <c r="C2639" s="58" t="s">
        <v>6617</v>
      </c>
      <c r="D2639" t="s">
        <v>6362</v>
      </c>
      <c r="E2639" s="2">
        <v>27.066666999999999</v>
      </c>
      <c r="F2639" s="2">
        <v>142.216667</v>
      </c>
      <c r="G2639" s="2" t="s">
        <v>7885</v>
      </c>
      <c r="H2639" s="2" t="s">
        <v>7820</v>
      </c>
      <c r="I2639" s="2">
        <v>2006</v>
      </c>
      <c r="J2639" s="2"/>
      <c r="K2639" s="2"/>
      <c r="L2639" s="2"/>
      <c r="M2639" s="2"/>
      <c r="N2639" s="2"/>
      <c r="O2639" s="2"/>
      <c r="P2639" s="2"/>
      <c r="Q2639" s="2"/>
    </row>
    <row r="2640" spans="1:17" ht="15" customHeight="1" x14ac:dyDescent="0.25">
      <c r="A2640" s="112"/>
      <c r="B2640" s="116"/>
      <c r="C2640" s="19" t="s">
        <v>5325</v>
      </c>
      <c r="D2640" s="20" t="s">
        <v>6362</v>
      </c>
      <c r="E2640" s="2">
        <v>45.25</v>
      </c>
      <c r="F2640" s="2">
        <v>-110.75</v>
      </c>
      <c r="G2640" s="2" t="s">
        <v>7886</v>
      </c>
      <c r="H2640" s="2" t="s">
        <v>7835</v>
      </c>
      <c r="I2640" s="2">
        <v>2018</v>
      </c>
      <c r="J2640" s="2"/>
      <c r="K2640" s="2"/>
      <c r="L2640" s="2"/>
      <c r="M2640" s="2"/>
      <c r="N2640" s="2"/>
      <c r="O2640" s="2"/>
      <c r="P2640" s="2"/>
      <c r="Q2640" s="2"/>
    </row>
    <row r="2641" spans="1:17" ht="15" customHeight="1" x14ac:dyDescent="0.25">
      <c r="A2641" s="112"/>
      <c r="B2641" s="116"/>
      <c r="C2641" s="19" t="s">
        <v>937</v>
      </c>
      <c r="D2641" s="20" t="s">
        <v>6362</v>
      </c>
      <c r="E2641" s="2">
        <v>41.588602999999999</v>
      </c>
      <c r="F2641" s="2">
        <v>2.5801810000000001</v>
      </c>
      <c r="G2641" s="2" t="s">
        <v>7977</v>
      </c>
      <c r="H2641" s="2" t="s">
        <v>7895</v>
      </c>
      <c r="I2641" s="2">
        <v>1997</v>
      </c>
      <c r="J2641" s="2"/>
      <c r="K2641" s="2"/>
      <c r="L2641" s="2"/>
      <c r="M2641" s="2"/>
      <c r="N2641" s="2"/>
      <c r="O2641" s="2"/>
      <c r="P2641" s="2"/>
      <c r="Q2641" s="2"/>
    </row>
    <row r="2642" spans="1:17" ht="15" customHeight="1" x14ac:dyDescent="0.25">
      <c r="A2642" s="112"/>
      <c r="B2642" s="116"/>
      <c r="C2642" s="19" t="s">
        <v>5327</v>
      </c>
      <c r="D2642" s="20" t="s">
        <v>6362</v>
      </c>
      <c r="E2642" s="2">
        <v>51.9</v>
      </c>
      <c r="F2642" s="2">
        <v>9.8000000000000007</v>
      </c>
      <c r="G2642" s="2" t="s">
        <v>7965</v>
      </c>
      <c r="H2642" s="2" t="s">
        <v>7830</v>
      </c>
      <c r="I2642" s="2">
        <v>2019</v>
      </c>
      <c r="J2642" s="2"/>
      <c r="K2642" s="2"/>
      <c r="L2642" s="2"/>
      <c r="M2642" s="2"/>
      <c r="N2642" s="2"/>
      <c r="O2642" s="2"/>
      <c r="P2642" s="2"/>
      <c r="Q2642" s="2"/>
    </row>
    <row r="2643" spans="1:17" ht="15" customHeight="1" x14ac:dyDescent="0.25">
      <c r="A2643" s="112"/>
      <c r="B2643" s="116"/>
      <c r="C2643" s="19" t="s">
        <v>5326</v>
      </c>
      <c r="D2643" s="20" t="s">
        <v>6362</v>
      </c>
      <c r="E2643" s="2">
        <v>33.266666999999998</v>
      </c>
      <c r="F2643" s="2">
        <v>-85.516666999999998</v>
      </c>
      <c r="G2643" s="2" t="s">
        <v>8311</v>
      </c>
      <c r="H2643" s="2" t="s">
        <v>7814</v>
      </c>
      <c r="I2643" s="2">
        <v>1981</v>
      </c>
      <c r="J2643" s="2"/>
      <c r="K2643" s="2"/>
      <c r="L2643" s="2"/>
      <c r="M2643" s="2"/>
      <c r="N2643" s="2"/>
      <c r="O2643" s="2"/>
      <c r="P2643" s="2"/>
      <c r="Q2643" s="2"/>
    </row>
    <row r="2644" spans="1:17" ht="15" customHeight="1" x14ac:dyDescent="0.25">
      <c r="A2644" s="112"/>
      <c r="B2644" s="116"/>
      <c r="C2644" s="19" t="s">
        <v>938</v>
      </c>
      <c r="D2644" s="20" t="s">
        <v>6362</v>
      </c>
      <c r="E2644" s="2">
        <v>37.866667</v>
      </c>
      <c r="F2644" s="2">
        <v>-122.25</v>
      </c>
      <c r="G2644" s="2" t="s">
        <v>8125</v>
      </c>
      <c r="H2644" s="2" t="s">
        <v>8126</v>
      </c>
      <c r="I2644" s="2">
        <v>2008</v>
      </c>
      <c r="J2644" s="2"/>
      <c r="K2644" s="2"/>
      <c r="L2644" s="2"/>
      <c r="M2644" s="2"/>
      <c r="N2644" s="2"/>
      <c r="O2644" s="2"/>
      <c r="P2644" s="2"/>
      <c r="Q2644" s="2"/>
    </row>
    <row r="2645" spans="1:17" ht="15" customHeight="1" x14ac:dyDescent="0.25">
      <c r="A2645" s="112"/>
      <c r="B2645" s="116"/>
      <c r="C2645" s="19" t="s">
        <v>3182</v>
      </c>
      <c r="D2645" s="20" t="s">
        <v>6362</v>
      </c>
      <c r="E2645" s="2">
        <v>46.433332999999998</v>
      </c>
      <c r="F2645" s="2">
        <v>9.9333329999999993</v>
      </c>
      <c r="G2645" s="2" t="s">
        <v>7984</v>
      </c>
      <c r="H2645" s="2" t="s">
        <v>7902</v>
      </c>
      <c r="I2645" s="2">
        <v>2010</v>
      </c>
      <c r="J2645" s="2"/>
      <c r="K2645" s="2"/>
      <c r="L2645" s="2"/>
      <c r="M2645" s="2"/>
      <c r="N2645" s="2"/>
      <c r="O2645" s="2"/>
      <c r="P2645" s="2"/>
      <c r="Q2645" s="2"/>
    </row>
    <row r="2646" spans="1:17" ht="15" customHeight="1" x14ac:dyDescent="0.25">
      <c r="A2646" s="112"/>
      <c r="B2646" s="116"/>
      <c r="C2646" s="19" t="s">
        <v>3181</v>
      </c>
      <c r="D2646" s="20" t="s">
        <v>6362</v>
      </c>
      <c r="E2646" s="2">
        <v>46.433332999999998</v>
      </c>
      <c r="F2646" s="2">
        <v>9.9333329999999993</v>
      </c>
      <c r="G2646" s="2" t="s">
        <v>7984</v>
      </c>
      <c r="H2646" s="2" t="s">
        <v>7902</v>
      </c>
      <c r="I2646" s="2">
        <v>2010</v>
      </c>
      <c r="J2646" s="2"/>
      <c r="K2646" s="2"/>
      <c r="L2646" s="2"/>
      <c r="M2646" s="2"/>
      <c r="N2646" s="2"/>
      <c r="O2646" s="2"/>
      <c r="P2646" s="2"/>
      <c r="Q2646" s="2"/>
    </row>
    <row r="2647" spans="1:17" ht="15" customHeight="1" x14ac:dyDescent="0.25">
      <c r="A2647" s="112"/>
      <c r="B2647" s="116"/>
      <c r="C2647" s="19" t="s">
        <v>3183</v>
      </c>
      <c r="D2647" s="20" t="s">
        <v>6362</v>
      </c>
      <c r="E2647" s="2">
        <v>46.433332999999998</v>
      </c>
      <c r="F2647" s="2">
        <v>9.9333329999999993</v>
      </c>
      <c r="G2647" s="2" t="s">
        <v>7984</v>
      </c>
      <c r="H2647" s="2" t="s">
        <v>7902</v>
      </c>
      <c r="I2647" s="2">
        <v>2010</v>
      </c>
      <c r="J2647" s="2"/>
      <c r="K2647" s="2"/>
      <c r="L2647" s="2"/>
      <c r="M2647" s="2"/>
      <c r="N2647" s="2"/>
      <c r="O2647" s="2"/>
      <c r="P2647" s="2"/>
      <c r="Q2647" s="2"/>
    </row>
    <row r="2648" spans="1:17" ht="15" customHeight="1" x14ac:dyDescent="0.25">
      <c r="A2648" s="42" t="s">
        <v>89</v>
      </c>
      <c r="B2648" s="3">
        <v>8</v>
      </c>
      <c r="C2648" s="19" t="s">
        <v>4428</v>
      </c>
      <c r="D2648" s="29" t="s">
        <v>6362</v>
      </c>
      <c r="E2648" s="2">
        <v>33.380879</v>
      </c>
      <c r="F2648" s="2">
        <v>-118.420624</v>
      </c>
      <c r="G2648" s="2" t="s">
        <v>8312</v>
      </c>
      <c r="H2648" s="2" t="s">
        <v>8313</v>
      </c>
      <c r="I2648" s="2">
        <v>1982</v>
      </c>
      <c r="J2648" s="2"/>
      <c r="K2648" s="2"/>
      <c r="L2648" s="2"/>
      <c r="M2648" s="2"/>
      <c r="N2648" s="2"/>
      <c r="O2648" s="2"/>
      <c r="P2648" s="2"/>
      <c r="Q2648" s="2"/>
    </row>
    <row r="2649" spans="1:17" ht="15" customHeight="1" x14ac:dyDescent="0.25">
      <c r="A2649" s="42" t="s">
        <v>90</v>
      </c>
      <c r="B2649" s="3">
        <v>2</v>
      </c>
      <c r="C2649" s="19" t="s">
        <v>5328</v>
      </c>
      <c r="D2649" s="20" t="s">
        <v>6362</v>
      </c>
      <c r="E2649" s="2">
        <v>22.067170000000001</v>
      </c>
      <c r="F2649" s="2">
        <v>-79.074978000000002</v>
      </c>
      <c r="G2649" s="2" t="s">
        <v>8314</v>
      </c>
      <c r="H2649" s="2" t="s">
        <v>8069</v>
      </c>
      <c r="I2649" s="2">
        <v>1992</v>
      </c>
      <c r="J2649" s="2"/>
      <c r="K2649" s="2"/>
      <c r="L2649" s="2"/>
      <c r="M2649" s="2"/>
      <c r="N2649" s="2"/>
      <c r="O2649" s="2"/>
      <c r="P2649" s="2"/>
      <c r="Q2649" s="2"/>
    </row>
    <row r="2650" spans="1:17" ht="15" customHeight="1" x14ac:dyDescent="0.25">
      <c r="A2650" s="112" t="s">
        <v>93</v>
      </c>
      <c r="B2650" s="116">
        <v>245</v>
      </c>
      <c r="C2650" s="19" t="s">
        <v>4214</v>
      </c>
      <c r="D2650" s="20" t="s">
        <v>6362</v>
      </c>
      <c r="E2650" s="9">
        <v>-20.476803</v>
      </c>
      <c r="F2650" s="9">
        <v>164.36779999999999</v>
      </c>
      <c r="G2650" s="1" t="s">
        <v>7824</v>
      </c>
      <c r="H2650" s="1" t="s">
        <v>7814</v>
      </c>
      <c r="I2650" s="1">
        <v>2004</v>
      </c>
      <c r="J2650" s="2"/>
      <c r="K2650" s="2"/>
      <c r="L2650" s="2"/>
      <c r="M2650" s="2"/>
      <c r="N2650" s="2"/>
      <c r="O2650" s="2"/>
      <c r="P2650" s="2"/>
      <c r="Q2650" s="2"/>
    </row>
    <row r="2651" spans="1:17" ht="15" customHeight="1" x14ac:dyDescent="0.25">
      <c r="A2651" s="112"/>
      <c r="B2651" s="116"/>
      <c r="C2651" s="19" t="s">
        <v>4215</v>
      </c>
      <c r="D2651" s="20" t="s">
        <v>6362</v>
      </c>
      <c r="E2651" s="9">
        <v>-20.476803</v>
      </c>
      <c r="F2651" s="9">
        <v>164.36779999999999</v>
      </c>
      <c r="G2651" s="1" t="s">
        <v>7824</v>
      </c>
      <c r="H2651" s="1" t="s">
        <v>7814</v>
      </c>
      <c r="I2651" s="1">
        <v>2004</v>
      </c>
      <c r="J2651" s="2"/>
      <c r="K2651" s="2"/>
      <c r="L2651" s="2"/>
      <c r="M2651" s="2"/>
      <c r="N2651" s="2"/>
      <c r="O2651" s="2"/>
      <c r="P2651" s="2"/>
      <c r="Q2651" s="2"/>
    </row>
    <row r="2652" spans="1:17" ht="15" customHeight="1" x14ac:dyDescent="0.25">
      <c r="A2652" s="112"/>
      <c r="B2652" s="116"/>
      <c r="C2652" s="19" t="s">
        <v>4216</v>
      </c>
      <c r="D2652" s="20" t="s">
        <v>6362</v>
      </c>
      <c r="E2652" s="9">
        <v>-20.476803</v>
      </c>
      <c r="F2652" s="9">
        <v>164.36779999999999</v>
      </c>
      <c r="G2652" s="1" t="s">
        <v>7824</v>
      </c>
      <c r="H2652" s="1" t="s">
        <v>7814</v>
      </c>
      <c r="I2652" s="1">
        <v>2004</v>
      </c>
      <c r="J2652" s="2"/>
      <c r="K2652" s="2"/>
      <c r="L2652" s="2"/>
      <c r="M2652" s="2"/>
      <c r="N2652" s="2"/>
      <c r="O2652" s="2"/>
      <c r="P2652" s="2"/>
      <c r="Q2652" s="2"/>
    </row>
    <row r="2653" spans="1:17" ht="15" customHeight="1" x14ac:dyDescent="0.25">
      <c r="A2653" s="112"/>
      <c r="B2653" s="116"/>
      <c r="C2653" s="58" t="s">
        <v>6960</v>
      </c>
      <c r="D2653" t="s">
        <v>6362</v>
      </c>
      <c r="E2653" s="2">
        <v>-21.533332999999999</v>
      </c>
      <c r="F2653" s="2">
        <v>165.716667</v>
      </c>
      <c r="G2653" s="2" t="s">
        <v>7950</v>
      </c>
      <c r="H2653" s="2" t="s">
        <v>7893</v>
      </c>
      <c r="I2653" s="2">
        <v>1983</v>
      </c>
      <c r="J2653" s="2"/>
      <c r="K2653" s="2"/>
      <c r="L2653" s="2"/>
      <c r="M2653" s="2"/>
      <c r="N2653" s="2"/>
      <c r="O2653" s="2"/>
      <c r="P2653" s="2"/>
      <c r="Q2653" s="2"/>
    </row>
    <row r="2654" spans="1:17" ht="15" customHeight="1" x14ac:dyDescent="0.25">
      <c r="A2654" s="112"/>
      <c r="B2654" s="116"/>
      <c r="C2654" s="58" t="s">
        <v>6961</v>
      </c>
      <c r="D2654" t="s">
        <v>6362</v>
      </c>
      <c r="E2654" s="2">
        <v>-21.533332999999999</v>
      </c>
      <c r="F2654" s="2">
        <v>165.716667</v>
      </c>
      <c r="G2654" s="2" t="s">
        <v>7950</v>
      </c>
      <c r="H2654" s="2" t="s">
        <v>7893</v>
      </c>
      <c r="I2654" s="2">
        <v>1983</v>
      </c>
      <c r="J2654" s="2"/>
      <c r="K2654" s="2"/>
      <c r="L2654" s="2"/>
      <c r="M2654" s="2"/>
      <c r="N2654" s="2"/>
      <c r="O2654" s="2"/>
      <c r="P2654" s="2"/>
      <c r="Q2654" s="2"/>
    </row>
    <row r="2655" spans="1:17" ht="15" customHeight="1" x14ac:dyDescent="0.25">
      <c r="A2655" s="112"/>
      <c r="B2655" s="116"/>
      <c r="C2655" s="19" t="s">
        <v>4429</v>
      </c>
      <c r="D2655" s="29" t="s">
        <v>6362</v>
      </c>
      <c r="E2655" s="2">
        <v>-22.179359000000002</v>
      </c>
      <c r="F2655" s="2">
        <v>166.58140399999999</v>
      </c>
      <c r="G2655" s="2" t="s">
        <v>8315</v>
      </c>
      <c r="H2655" s="2" t="s">
        <v>8201</v>
      </c>
      <c r="I2655" s="2">
        <v>2015</v>
      </c>
      <c r="J2655" s="2"/>
      <c r="K2655" s="2"/>
      <c r="L2655" s="2"/>
      <c r="M2655" s="2"/>
      <c r="N2655" s="2"/>
      <c r="O2655" s="2"/>
      <c r="P2655" s="2"/>
      <c r="Q2655" s="2"/>
    </row>
    <row r="2656" spans="1:17" ht="15" customHeight="1" x14ac:dyDescent="0.25">
      <c r="A2656" s="112"/>
      <c r="B2656" s="116"/>
      <c r="C2656" s="58" t="s">
        <v>6962</v>
      </c>
      <c r="D2656" t="s">
        <v>6362</v>
      </c>
      <c r="E2656" s="2">
        <v>-21.533332999999999</v>
      </c>
      <c r="F2656" s="2">
        <v>165.716667</v>
      </c>
      <c r="G2656" s="2" t="s">
        <v>7950</v>
      </c>
      <c r="H2656" s="2" t="s">
        <v>7893</v>
      </c>
      <c r="I2656" s="2">
        <v>1983</v>
      </c>
      <c r="J2656" s="2"/>
      <c r="K2656" s="2"/>
      <c r="L2656" s="2"/>
      <c r="M2656" s="2"/>
      <c r="N2656" s="2"/>
      <c r="O2656" s="2"/>
      <c r="P2656" s="2"/>
      <c r="Q2656" s="2"/>
    </row>
    <row r="2657" spans="1:17" ht="15" customHeight="1" x14ac:dyDescent="0.25">
      <c r="A2657" s="112"/>
      <c r="B2657" s="116"/>
      <c r="C2657" s="19" t="s">
        <v>4217</v>
      </c>
      <c r="D2657" s="20" t="s">
        <v>6362</v>
      </c>
      <c r="E2657" s="9">
        <v>-20.476803</v>
      </c>
      <c r="F2657" s="9">
        <v>164.36779999999999</v>
      </c>
      <c r="G2657" s="1" t="s">
        <v>7824</v>
      </c>
      <c r="H2657" s="1" t="s">
        <v>7814</v>
      </c>
      <c r="I2657" s="1">
        <v>2004</v>
      </c>
      <c r="J2657" s="2"/>
      <c r="K2657" s="2"/>
      <c r="L2657" s="2"/>
      <c r="M2657" s="2"/>
      <c r="N2657" s="2"/>
      <c r="O2657" s="2"/>
      <c r="P2657" s="2"/>
      <c r="Q2657" s="2"/>
    </row>
    <row r="2658" spans="1:17" ht="15" customHeight="1" x14ac:dyDescent="0.25">
      <c r="A2658" s="112"/>
      <c r="B2658" s="116"/>
      <c r="C2658" s="58" t="s">
        <v>6963</v>
      </c>
      <c r="D2658" t="s">
        <v>6362</v>
      </c>
      <c r="E2658" s="2">
        <v>-21.533332999999999</v>
      </c>
      <c r="F2658" s="2">
        <v>165.716667</v>
      </c>
      <c r="G2658" s="2" t="s">
        <v>7950</v>
      </c>
      <c r="H2658" s="2" t="s">
        <v>7893</v>
      </c>
      <c r="I2658" s="2">
        <v>1983</v>
      </c>
      <c r="J2658" s="2"/>
      <c r="K2658" s="2"/>
      <c r="L2658" s="2"/>
      <c r="M2658" s="2"/>
      <c r="N2658" s="2"/>
      <c r="O2658" s="2"/>
      <c r="P2658" s="2"/>
      <c r="Q2658" s="2"/>
    </row>
    <row r="2659" spans="1:17" ht="15" customHeight="1" x14ac:dyDescent="0.25">
      <c r="A2659" s="112"/>
      <c r="B2659" s="116"/>
      <c r="C2659" s="19" t="s">
        <v>4218</v>
      </c>
      <c r="D2659" s="20" t="s">
        <v>6362</v>
      </c>
      <c r="E2659" s="9">
        <v>-20.476803</v>
      </c>
      <c r="F2659" s="9">
        <v>164.36779999999999</v>
      </c>
      <c r="G2659" s="1" t="s">
        <v>7824</v>
      </c>
      <c r="H2659" s="1" t="s">
        <v>7814</v>
      </c>
      <c r="I2659" s="1">
        <v>2004</v>
      </c>
      <c r="J2659" s="2"/>
      <c r="K2659" s="2"/>
      <c r="L2659" s="2"/>
      <c r="M2659" s="2"/>
      <c r="N2659" s="2"/>
      <c r="O2659" s="2"/>
      <c r="P2659" s="2"/>
      <c r="Q2659" s="2"/>
    </row>
    <row r="2660" spans="1:17" ht="15" customHeight="1" x14ac:dyDescent="0.25">
      <c r="A2660" s="112"/>
      <c r="B2660" s="116"/>
      <c r="C2660" s="58" t="s">
        <v>6964</v>
      </c>
      <c r="D2660" t="s">
        <v>6362</v>
      </c>
      <c r="E2660" s="2">
        <v>-21.533332999999999</v>
      </c>
      <c r="F2660" s="2">
        <v>165.716667</v>
      </c>
      <c r="G2660" s="2" t="s">
        <v>7950</v>
      </c>
      <c r="H2660" s="2" t="s">
        <v>7893</v>
      </c>
      <c r="I2660" s="2">
        <v>1983</v>
      </c>
      <c r="J2660" s="2"/>
      <c r="K2660" s="2"/>
      <c r="L2660" s="2"/>
      <c r="M2660" s="2"/>
      <c r="N2660" s="2"/>
      <c r="O2660" s="2"/>
      <c r="P2660" s="2"/>
      <c r="Q2660" s="2"/>
    </row>
    <row r="2661" spans="1:17" ht="15" customHeight="1" x14ac:dyDescent="0.25">
      <c r="A2661" s="112"/>
      <c r="B2661" s="116"/>
      <c r="C2661" s="19" t="s">
        <v>4219</v>
      </c>
      <c r="D2661" s="20" t="s">
        <v>6362</v>
      </c>
      <c r="E2661" s="9">
        <v>-20.476803</v>
      </c>
      <c r="F2661" s="9">
        <v>164.36779999999999</v>
      </c>
      <c r="G2661" s="1" t="s">
        <v>7824</v>
      </c>
      <c r="H2661" s="1" t="s">
        <v>7814</v>
      </c>
      <c r="I2661" s="1">
        <v>2004</v>
      </c>
      <c r="J2661" s="2"/>
      <c r="K2661" s="2"/>
      <c r="L2661" s="2"/>
      <c r="M2661" s="2"/>
      <c r="N2661" s="2"/>
      <c r="O2661" s="2"/>
      <c r="P2661" s="2"/>
      <c r="Q2661" s="2"/>
    </row>
    <row r="2662" spans="1:17" ht="15" customHeight="1" x14ac:dyDescent="0.25">
      <c r="A2662" s="112"/>
      <c r="B2662" s="116"/>
      <c r="C2662" s="19" t="s">
        <v>4220</v>
      </c>
      <c r="D2662" s="20" t="s">
        <v>6362</v>
      </c>
      <c r="E2662" s="9">
        <v>-20.476803</v>
      </c>
      <c r="F2662" s="9">
        <v>164.36779999999999</v>
      </c>
      <c r="G2662" s="1" t="s">
        <v>7824</v>
      </c>
      <c r="H2662" s="1" t="s">
        <v>7814</v>
      </c>
      <c r="I2662" s="1">
        <v>2004</v>
      </c>
      <c r="J2662" s="2"/>
      <c r="K2662" s="2"/>
      <c r="L2662" s="2"/>
      <c r="M2662" s="2"/>
      <c r="N2662" s="2"/>
      <c r="O2662" s="2"/>
      <c r="P2662" s="2"/>
      <c r="Q2662" s="2"/>
    </row>
    <row r="2663" spans="1:17" ht="15" customHeight="1" x14ac:dyDescent="0.25">
      <c r="A2663" s="112"/>
      <c r="B2663" s="116"/>
      <c r="C2663" s="19" t="s">
        <v>4221</v>
      </c>
      <c r="D2663" s="20" t="s">
        <v>6362</v>
      </c>
      <c r="E2663" s="9">
        <v>-20.476803</v>
      </c>
      <c r="F2663" s="9">
        <v>164.36779999999999</v>
      </c>
      <c r="G2663" s="1" t="s">
        <v>7824</v>
      </c>
      <c r="H2663" s="1" t="s">
        <v>7814</v>
      </c>
      <c r="I2663" s="1">
        <v>2004</v>
      </c>
      <c r="J2663" s="2"/>
      <c r="K2663" s="2"/>
      <c r="L2663" s="2"/>
      <c r="M2663" s="2"/>
      <c r="N2663" s="2"/>
      <c r="O2663" s="2"/>
      <c r="P2663" s="2"/>
      <c r="Q2663" s="2"/>
    </row>
    <row r="2664" spans="1:17" ht="15" customHeight="1" x14ac:dyDescent="0.25">
      <c r="A2664" s="112"/>
      <c r="B2664" s="116"/>
      <c r="C2664" s="58" t="s">
        <v>6965</v>
      </c>
      <c r="D2664" t="s">
        <v>6362</v>
      </c>
      <c r="E2664" s="2">
        <v>-21.533332999999999</v>
      </c>
      <c r="F2664" s="2">
        <v>165.716667</v>
      </c>
      <c r="G2664" s="2" t="s">
        <v>7950</v>
      </c>
      <c r="H2664" s="2" t="s">
        <v>7893</v>
      </c>
      <c r="I2664" s="2">
        <v>1983</v>
      </c>
      <c r="J2664" s="2"/>
      <c r="K2664" s="2"/>
      <c r="L2664" s="2"/>
      <c r="M2664" s="2"/>
      <c r="N2664" s="2"/>
      <c r="O2664" s="2"/>
      <c r="P2664" s="2"/>
      <c r="Q2664" s="2"/>
    </row>
    <row r="2665" spans="1:17" ht="15" customHeight="1" x14ac:dyDescent="0.25">
      <c r="A2665" s="112"/>
      <c r="B2665" s="116"/>
      <c r="C2665" s="19" t="s">
        <v>939</v>
      </c>
      <c r="D2665" s="20" t="s">
        <v>6362</v>
      </c>
      <c r="E2665" s="2">
        <v>-22.918192000000001</v>
      </c>
      <c r="F2665" s="2">
        <v>-44.601480000000002</v>
      </c>
      <c r="G2665" s="2" t="s">
        <v>7943</v>
      </c>
      <c r="H2665" s="2" t="s">
        <v>7944</v>
      </c>
      <c r="I2665" s="2">
        <v>2006</v>
      </c>
      <c r="J2665" s="2"/>
      <c r="K2665" s="2"/>
      <c r="L2665" s="2"/>
      <c r="M2665" s="2"/>
      <c r="N2665" s="2"/>
      <c r="O2665" s="2"/>
      <c r="P2665" s="2"/>
      <c r="Q2665" s="2"/>
    </row>
    <row r="2666" spans="1:17" ht="15" customHeight="1" x14ac:dyDescent="0.25">
      <c r="A2666" s="115" t="s">
        <v>92</v>
      </c>
      <c r="B2666" s="114">
        <v>965</v>
      </c>
      <c r="C2666" s="19" t="s">
        <v>2403</v>
      </c>
      <c r="D2666" s="20" t="s">
        <v>6362</v>
      </c>
      <c r="E2666">
        <v>-18.280556000000001</v>
      </c>
      <c r="F2666" s="96">
        <v>-52.048056000000003</v>
      </c>
      <c r="G2666" s="2" t="s">
        <v>7848</v>
      </c>
      <c r="H2666" s="2" t="s">
        <v>7849</v>
      </c>
      <c r="I2666" s="2">
        <v>2018</v>
      </c>
      <c r="J2666" s="2"/>
      <c r="K2666" s="2"/>
      <c r="L2666" s="2"/>
      <c r="M2666" s="2"/>
      <c r="N2666" s="2"/>
      <c r="O2666" s="2"/>
      <c r="P2666" s="2"/>
      <c r="Q2666" s="2"/>
    </row>
    <row r="2667" spans="1:17" ht="15" customHeight="1" x14ac:dyDescent="0.25">
      <c r="A2667" s="115"/>
      <c r="B2667" s="114"/>
      <c r="C2667" s="19" t="s">
        <v>940</v>
      </c>
      <c r="D2667" s="20" t="s">
        <v>6362</v>
      </c>
      <c r="E2667" s="2">
        <v>31.1</v>
      </c>
      <c r="F2667" s="2">
        <v>30.933333000000001</v>
      </c>
      <c r="G2667" s="2" t="s">
        <v>7908</v>
      </c>
      <c r="H2667" s="2" t="s">
        <v>7909</v>
      </c>
      <c r="I2667" s="2">
        <v>2019</v>
      </c>
      <c r="J2667" s="2"/>
      <c r="K2667" s="2"/>
      <c r="L2667" s="2"/>
      <c r="M2667" s="2"/>
      <c r="N2667" s="2"/>
      <c r="O2667" s="2"/>
      <c r="P2667" s="2"/>
      <c r="Q2667" s="2"/>
    </row>
    <row r="2668" spans="1:17" ht="15" customHeight="1" x14ac:dyDescent="0.25">
      <c r="A2668" s="115"/>
      <c r="B2668" s="114"/>
      <c r="C2668" s="19" t="s">
        <v>6189</v>
      </c>
      <c r="D2668" s="20" t="s">
        <v>6362</v>
      </c>
      <c r="E2668" s="2">
        <v>-3.0666669999999998</v>
      </c>
      <c r="F2668" s="2">
        <v>37.35</v>
      </c>
      <c r="G2668" s="2" t="s">
        <v>7846</v>
      </c>
      <c r="H2668" s="2" t="s">
        <v>7847</v>
      </c>
      <c r="I2668" s="2">
        <v>2020</v>
      </c>
      <c r="J2668" s="2"/>
      <c r="K2668" s="2"/>
      <c r="L2668" s="2"/>
      <c r="M2668" s="2"/>
      <c r="N2668" s="2"/>
      <c r="O2668" s="2"/>
      <c r="P2668" s="2"/>
      <c r="Q2668" s="2"/>
    </row>
    <row r="2669" spans="1:17" ht="15" customHeight="1" x14ac:dyDescent="0.25">
      <c r="A2669" s="115"/>
      <c r="B2669" s="114"/>
      <c r="C2669" s="19" t="s">
        <v>941</v>
      </c>
      <c r="D2669" s="20" t="s">
        <v>6362</v>
      </c>
      <c r="E2669" s="2">
        <v>31.1</v>
      </c>
      <c r="F2669" s="2">
        <v>30.933333000000001</v>
      </c>
      <c r="G2669" s="2" t="s">
        <v>7908</v>
      </c>
      <c r="H2669" s="2" t="s">
        <v>7909</v>
      </c>
      <c r="I2669" s="2">
        <v>2019</v>
      </c>
      <c r="J2669" s="2"/>
      <c r="K2669" s="2"/>
      <c r="L2669" s="2"/>
      <c r="M2669" s="2"/>
      <c r="N2669" s="2"/>
      <c r="O2669" s="2"/>
      <c r="P2669" s="2"/>
      <c r="Q2669" s="2"/>
    </row>
    <row r="2670" spans="1:17" ht="15" customHeight="1" x14ac:dyDescent="0.25">
      <c r="A2670" s="115"/>
      <c r="B2670" s="114"/>
      <c r="C2670" s="19" t="s">
        <v>942</v>
      </c>
      <c r="D2670" s="20" t="s">
        <v>6362</v>
      </c>
      <c r="E2670" s="2">
        <v>31.1</v>
      </c>
      <c r="F2670" s="2">
        <v>30.933333000000001</v>
      </c>
      <c r="G2670" s="2" t="s">
        <v>7908</v>
      </c>
      <c r="H2670" s="2" t="s">
        <v>7909</v>
      </c>
      <c r="I2670" s="2">
        <v>2019</v>
      </c>
      <c r="J2670" s="2"/>
      <c r="K2670" s="2"/>
      <c r="L2670" s="2"/>
      <c r="M2670" s="2"/>
      <c r="N2670" s="2"/>
      <c r="O2670" s="2"/>
      <c r="P2670" s="2"/>
      <c r="Q2670" s="2"/>
    </row>
    <row r="2671" spans="1:17" ht="15" customHeight="1" x14ac:dyDescent="0.25">
      <c r="A2671" s="115"/>
      <c r="B2671" s="114"/>
      <c r="C2671" s="19" t="s">
        <v>4430</v>
      </c>
      <c r="D2671" s="29" t="s">
        <v>6362</v>
      </c>
      <c r="E2671" s="2">
        <v>-32.734316</v>
      </c>
      <c r="F2671" s="2">
        <v>-65.280929</v>
      </c>
      <c r="G2671" s="2" t="s">
        <v>8316</v>
      </c>
      <c r="H2671" s="2" t="s">
        <v>8038</v>
      </c>
      <c r="I2671" s="2">
        <v>2001</v>
      </c>
      <c r="J2671" s="2"/>
      <c r="K2671" s="2"/>
      <c r="L2671" s="2"/>
      <c r="M2671" s="2"/>
      <c r="N2671" s="2"/>
      <c r="O2671" s="2"/>
      <c r="P2671" s="2"/>
      <c r="Q2671" s="2"/>
    </row>
    <row r="2672" spans="1:17" ht="15" customHeight="1" x14ac:dyDescent="0.25">
      <c r="A2672" s="115"/>
      <c r="B2672" s="114"/>
      <c r="C2672" s="19" t="s">
        <v>4432</v>
      </c>
      <c r="D2672" s="29" t="s">
        <v>6362</v>
      </c>
      <c r="E2672" s="2">
        <v>-21.166595999999998</v>
      </c>
      <c r="F2672" s="2">
        <v>-47.807949000000001</v>
      </c>
      <c r="G2672" s="2" t="s">
        <v>8317</v>
      </c>
      <c r="H2672" s="2" t="s">
        <v>8318</v>
      </c>
      <c r="I2672" s="2">
        <v>2006</v>
      </c>
      <c r="J2672" s="2"/>
      <c r="K2672" s="2"/>
      <c r="L2672" s="2"/>
      <c r="M2672" s="2"/>
      <c r="N2672" s="2"/>
      <c r="O2672" s="2"/>
      <c r="P2672" s="2"/>
      <c r="Q2672" s="2"/>
    </row>
    <row r="2673" spans="1:17" ht="15" customHeight="1" x14ac:dyDescent="0.25">
      <c r="A2673" s="115"/>
      <c r="B2673" s="114"/>
      <c r="C2673" s="19" t="s">
        <v>4431</v>
      </c>
      <c r="D2673" s="29" t="s">
        <v>6362</v>
      </c>
      <c r="E2673" s="2">
        <v>20.966667000000001</v>
      </c>
      <c r="F2673" s="2">
        <v>-89.616667000000007</v>
      </c>
      <c r="G2673" s="2" t="s">
        <v>8319</v>
      </c>
      <c r="H2673" s="2" t="s">
        <v>8320</v>
      </c>
      <c r="I2673" s="2">
        <v>2000</v>
      </c>
      <c r="J2673" s="2"/>
      <c r="K2673" s="2"/>
      <c r="L2673" s="2"/>
      <c r="M2673" s="2"/>
      <c r="N2673" s="2"/>
      <c r="O2673" s="2"/>
      <c r="P2673" s="2"/>
      <c r="Q2673" s="2"/>
    </row>
    <row r="2674" spans="1:17" ht="15" customHeight="1" x14ac:dyDescent="0.25">
      <c r="A2674" s="115"/>
      <c r="B2674" s="114"/>
      <c r="C2674" s="19" t="s">
        <v>943</v>
      </c>
      <c r="D2674" s="20" t="s">
        <v>6362</v>
      </c>
      <c r="E2674" s="2">
        <v>31.1</v>
      </c>
      <c r="F2674" s="2">
        <v>30.933333000000001</v>
      </c>
      <c r="G2674" s="2" t="s">
        <v>7908</v>
      </c>
      <c r="H2674" s="2" t="s">
        <v>7909</v>
      </c>
      <c r="I2674" s="2">
        <v>2019</v>
      </c>
      <c r="J2674" s="2"/>
      <c r="K2674" s="2"/>
      <c r="L2674" s="2"/>
      <c r="M2674" s="2"/>
      <c r="N2674" s="2"/>
      <c r="O2674" s="2"/>
      <c r="P2674" s="2"/>
      <c r="Q2674" s="2"/>
    </row>
    <row r="2675" spans="1:17" ht="15" customHeight="1" x14ac:dyDescent="0.25">
      <c r="A2675" s="115"/>
      <c r="B2675" s="114"/>
      <c r="C2675" s="19" t="s">
        <v>944</v>
      </c>
      <c r="D2675" s="20" t="s">
        <v>6362</v>
      </c>
      <c r="E2675" s="2">
        <v>38</v>
      </c>
      <c r="F2675" s="2">
        <v>23.633333</v>
      </c>
      <c r="G2675" s="2" t="s">
        <v>7813</v>
      </c>
      <c r="H2675" s="2" t="s">
        <v>7814</v>
      </c>
      <c r="I2675" s="2">
        <v>1995</v>
      </c>
      <c r="J2675" s="2"/>
      <c r="K2675" s="2"/>
      <c r="L2675" s="2"/>
      <c r="M2675" s="2"/>
      <c r="N2675" s="2"/>
      <c r="O2675" s="2"/>
      <c r="P2675" s="2"/>
      <c r="Q2675" s="2"/>
    </row>
    <row r="2676" spans="1:17" ht="15" customHeight="1" x14ac:dyDescent="0.25">
      <c r="A2676" s="115"/>
      <c r="B2676" s="114"/>
      <c r="C2676" s="58" t="s">
        <v>7375</v>
      </c>
      <c r="D2676" t="s">
        <v>6362</v>
      </c>
      <c r="E2676" s="2">
        <v>-3.0666669999999998</v>
      </c>
      <c r="F2676" s="2">
        <v>-59.95</v>
      </c>
      <c r="G2676" s="2" t="s">
        <v>7959</v>
      </c>
      <c r="H2676" s="2" t="s">
        <v>7832</v>
      </c>
      <c r="I2676" s="2">
        <v>2012</v>
      </c>
      <c r="J2676" s="2"/>
      <c r="K2676" s="2"/>
      <c r="L2676" s="2"/>
      <c r="M2676" s="2"/>
      <c r="N2676" s="2"/>
      <c r="O2676" s="2"/>
      <c r="P2676" s="2"/>
      <c r="Q2676" s="2"/>
    </row>
    <row r="2677" spans="1:17" ht="15" customHeight="1" x14ac:dyDescent="0.25">
      <c r="A2677" s="115"/>
      <c r="B2677" s="114"/>
      <c r="C2677" s="58" t="s">
        <v>6619</v>
      </c>
      <c r="D2677" t="s">
        <v>6362</v>
      </c>
      <c r="E2677" s="2">
        <v>26.15</v>
      </c>
      <c r="F2677" s="2">
        <v>-97.983333000000002</v>
      </c>
      <c r="G2677" s="2" t="s">
        <v>7834</v>
      </c>
      <c r="H2677" s="2" t="s">
        <v>7835</v>
      </c>
      <c r="I2677" s="2">
        <v>2007</v>
      </c>
      <c r="J2677" s="2"/>
      <c r="K2677" s="2"/>
      <c r="L2677" s="2"/>
      <c r="M2677" s="2"/>
      <c r="N2677" s="2"/>
      <c r="O2677" s="2"/>
      <c r="P2677" s="2"/>
      <c r="Q2677" s="2"/>
    </row>
    <row r="2678" spans="1:17" ht="15" customHeight="1" x14ac:dyDescent="0.25">
      <c r="A2678" s="115"/>
      <c r="B2678" s="114"/>
      <c r="C2678" s="19" t="s">
        <v>4433</v>
      </c>
      <c r="D2678" s="29" t="s">
        <v>6362</v>
      </c>
      <c r="E2678" s="2">
        <v>18.332733000000001</v>
      </c>
      <c r="F2678" s="2">
        <v>-70.952974999999995</v>
      </c>
      <c r="G2678" s="2" t="s">
        <v>8321</v>
      </c>
      <c r="H2678" s="2" t="s">
        <v>8069</v>
      </c>
      <c r="I2678" s="2">
        <v>2015</v>
      </c>
      <c r="J2678" s="2"/>
      <c r="K2678" s="2"/>
      <c r="L2678" s="2"/>
      <c r="M2678" s="2"/>
      <c r="N2678" s="2"/>
      <c r="O2678" s="2"/>
      <c r="P2678" s="2"/>
      <c r="Q2678" s="2"/>
    </row>
    <row r="2679" spans="1:17" ht="15" customHeight="1" x14ac:dyDescent="0.25">
      <c r="A2679" s="115"/>
      <c r="B2679" s="114"/>
      <c r="C2679" s="19" t="s">
        <v>6393</v>
      </c>
      <c r="D2679" s="20" t="s">
        <v>6362</v>
      </c>
      <c r="E2679" s="2">
        <v>31.1</v>
      </c>
      <c r="F2679" s="2">
        <v>30.933333000000001</v>
      </c>
      <c r="G2679" s="2" t="s">
        <v>7908</v>
      </c>
      <c r="H2679" s="2" t="s">
        <v>7909</v>
      </c>
      <c r="I2679" s="2">
        <v>2019</v>
      </c>
      <c r="J2679" s="2"/>
      <c r="K2679" s="2"/>
      <c r="L2679" s="2"/>
      <c r="M2679" s="2"/>
      <c r="N2679" s="2"/>
      <c r="O2679" s="2"/>
      <c r="P2679" s="2"/>
      <c r="Q2679" s="2"/>
    </row>
    <row r="2680" spans="1:17" ht="15" customHeight="1" x14ac:dyDescent="0.25">
      <c r="A2680" s="115"/>
      <c r="B2680" s="114"/>
      <c r="C2680" s="19" t="s">
        <v>3818</v>
      </c>
      <c r="D2680" s="20" t="s">
        <v>6362</v>
      </c>
      <c r="E2680" s="2">
        <v>17.916667</v>
      </c>
      <c r="F2680" s="2">
        <v>-76.191666999999995</v>
      </c>
      <c r="G2680" s="2" t="s">
        <v>7869</v>
      </c>
      <c r="H2680" s="2" t="s">
        <v>7851</v>
      </c>
      <c r="I2680" s="2">
        <v>1974</v>
      </c>
      <c r="J2680" s="2"/>
      <c r="K2680" s="2"/>
      <c r="L2680" s="2"/>
      <c r="M2680" s="2"/>
      <c r="N2680" s="2"/>
      <c r="O2680" s="2"/>
      <c r="P2680" s="2"/>
      <c r="Q2680" s="2"/>
    </row>
    <row r="2681" spans="1:17" ht="15" customHeight="1" x14ac:dyDescent="0.25">
      <c r="A2681" s="115"/>
      <c r="B2681" s="114"/>
      <c r="C2681" s="58" t="s">
        <v>6620</v>
      </c>
      <c r="D2681" t="s">
        <v>6362</v>
      </c>
      <c r="E2681">
        <v>-31.65</v>
      </c>
      <c r="F2681">
        <v>-52.55</v>
      </c>
      <c r="G2681" s="2" t="s">
        <v>7836</v>
      </c>
      <c r="H2681" s="2" t="s">
        <v>7837</v>
      </c>
      <c r="I2681" s="2">
        <v>2017</v>
      </c>
      <c r="J2681" s="2"/>
      <c r="K2681" s="2"/>
      <c r="L2681" s="2"/>
      <c r="M2681" s="2"/>
      <c r="N2681" s="2"/>
      <c r="O2681" s="2"/>
      <c r="P2681" s="2"/>
      <c r="Q2681" s="2"/>
    </row>
    <row r="2682" spans="1:17" ht="15" customHeight="1" x14ac:dyDescent="0.25">
      <c r="A2682" s="115"/>
      <c r="B2682" s="114"/>
      <c r="C2682" s="19" t="s">
        <v>945</v>
      </c>
      <c r="D2682" s="20" t="s">
        <v>6362</v>
      </c>
      <c r="E2682" s="2">
        <v>-22.8</v>
      </c>
      <c r="F2682" s="2">
        <v>-47.033332999999999</v>
      </c>
      <c r="G2682" s="2" t="s">
        <v>7865</v>
      </c>
      <c r="H2682" s="2" t="s">
        <v>7866</v>
      </c>
      <c r="I2682" s="2">
        <v>2006</v>
      </c>
      <c r="J2682" s="2"/>
      <c r="K2682" s="2"/>
      <c r="L2682" s="2"/>
      <c r="M2682" s="2"/>
      <c r="N2682" s="2"/>
      <c r="O2682" s="2"/>
      <c r="P2682" s="2"/>
      <c r="Q2682" s="2"/>
    </row>
    <row r="2683" spans="1:17" ht="15" customHeight="1" x14ac:dyDescent="0.25">
      <c r="A2683" s="115"/>
      <c r="B2683" s="114"/>
      <c r="C2683" s="19" t="s">
        <v>4312</v>
      </c>
      <c r="D2683" s="20" t="s">
        <v>6362</v>
      </c>
      <c r="E2683" s="2">
        <v>0.283333</v>
      </c>
      <c r="F2683" s="2">
        <v>34.9</v>
      </c>
      <c r="G2683" s="2" t="s">
        <v>7811</v>
      </c>
      <c r="H2683" s="2" t="s">
        <v>7812</v>
      </c>
      <c r="I2683" s="2">
        <v>2010</v>
      </c>
      <c r="J2683" s="2"/>
      <c r="K2683" s="2"/>
      <c r="L2683" s="2"/>
      <c r="M2683" s="2"/>
      <c r="N2683" s="2"/>
      <c r="O2683" s="2"/>
      <c r="P2683" s="2"/>
      <c r="Q2683" s="2"/>
    </row>
    <row r="2684" spans="1:17" ht="15" customHeight="1" x14ac:dyDescent="0.25">
      <c r="A2684" s="115"/>
      <c r="B2684" s="114"/>
      <c r="C2684" s="19" t="s">
        <v>6190</v>
      </c>
      <c r="D2684" s="20" t="s">
        <v>6362</v>
      </c>
      <c r="E2684" s="2">
        <v>-3.0666669999999998</v>
      </c>
      <c r="F2684" s="2">
        <v>37.35</v>
      </c>
      <c r="G2684" s="2" t="s">
        <v>7846</v>
      </c>
      <c r="H2684" s="2" t="s">
        <v>7847</v>
      </c>
      <c r="I2684" s="2">
        <v>2020</v>
      </c>
      <c r="J2684" s="2"/>
      <c r="K2684" s="2"/>
      <c r="L2684" s="2"/>
      <c r="M2684" s="2"/>
      <c r="N2684" s="2"/>
      <c r="O2684" s="2"/>
      <c r="P2684" s="2"/>
      <c r="Q2684" s="2"/>
    </row>
    <row r="2685" spans="1:17" ht="15" customHeight="1" x14ac:dyDescent="0.25">
      <c r="A2685" s="115"/>
      <c r="B2685" s="114"/>
      <c r="C2685" s="19" t="s">
        <v>7086</v>
      </c>
      <c r="D2685" s="20" t="s">
        <v>6362</v>
      </c>
      <c r="E2685" s="2">
        <v>-22.8</v>
      </c>
      <c r="F2685" s="2">
        <v>-47.033332999999999</v>
      </c>
      <c r="G2685" s="2" t="s">
        <v>7865</v>
      </c>
      <c r="H2685" s="2" t="s">
        <v>7866</v>
      </c>
      <c r="I2685" s="2">
        <v>2006</v>
      </c>
      <c r="J2685" s="2"/>
      <c r="K2685" s="2"/>
      <c r="L2685" s="2"/>
      <c r="M2685" s="2"/>
      <c r="N2685" s="2"/>
      <c r="O2685" s="2"/>
      <c r="P2685" s="2"/>
      <c r="Q2685" s="2"/>
    </row>
    <row r="2686" spans="1:17" ht="15" customHeight="1" x14ac:dyDescent="0.25">
      <c r="A2686" s="115"/>
      <c r="B2686" s="114"/>
      <c r="C2686" s="58" t="s">
        <v>6622</v>
      </c>
      <c r="D2686" t="s">
        <v>6362</v>
      </c>
      <c r="E2686">
        <v>-31.65</v>
      </c>
      <c r="F2686">
        <v>-52.55</v>
      </c>
      <c r="G2686" s="2" t="s">
        <v>7836</v>
      </c>
      <c r="H2686" s="2" t="s">
        <v>7837</v>
      </c>
      <c r="I2686" s="2">
        <v>2017</v>
      </c>
      <c r="J2686" s="2"/>
      <c r="K2686" s="2"/>
      <c r="L2686" s="2"/>
      <c r="M2686" s="2"/>
      <c r="N2686" s="2"/>
      <c r="O2686" s="2"/>
      <c r="P2686" s="2"/>
      <c r="Q2686" s="2"/>
    </row>
    <row r="2687" spans="1:17" ht="15" customHeight="1" x14ac:dyDescent="0.25">
      <c r="A2687" s="115"/>
      <c r="B2687" s="114"/>
      <c r="C2687" s="58" t="s">
        <v>6621</v>
      </c>
      <c r="D2687" t="s">
        <v>6362</v>
      </c>
      <c r="E2687" s="2">
        <v>27.066666999999999</v>
      </c>
      <c r="F2687" s="2">
        <v>142.216667</v>
      </c>
      <c r="G2687" s="2" t="s">
        <v>7885</v>
      </c>
      <c r="H2687" s="2" t="s">
        <v>7820</v>
      </c>
      <c r="I2687" s="2">
        <v>2006</v>
      </c>
      <c r="J2687" s="2"/>
      <c r="K2687" s="2"/>
      <c r="L2687" s="2"/>
      <c r="M2687" s="2"/>
      <c r="N2687" s="2"/>
      <c r="O2687" s="2"/>
      <c r="P2687" s="2"/>
      <c r="Q2687" s="2"/>
    </row>
    <row r="2688" spans="1:17" ht="15" customHeight="1" x14ac:dyDescent="0.25">
      <c r="A2688" s="115"/>
      <c r="B2688" s="114"/>
      <c r="C2688" s="19" t="s">
        <v>6618</v>
      </c>
      <c r="D2688" s="20" t="s">
        <v>6362</v>
      </c>
      <c r="E2688" s="2">
        <v>-24.2</v>
      </c>
      <c r="F2688" s="2">
        <v>-48.433332999999998</v>
      </c>
      <c r="G2688" s="2" t="s">
        <v>7858</v>
      </c>
      <c r="H2688" s="2" t="s">
        <v>7835</v>
      </c>
      <c r="I2688" s="2">
        <v>2010</v>
      </c>
      <c r="J2688" s="2"/>
      <c r="K2688" s="2"/>
      <c r="L2688" s="2"/>
      <c r="M2688" s="2"/>
      <c r="N2688" s="2"/>
      <c r="O2688" s="2"/>
      <c r="P2688" s="2"/>
      <c r="Q2688" s="2"/>
    </row>
    <row r="2689" spans="1:17" ht="15" customHeight="1" x14ac:dyDescent="0.25">
      <c r="A2689" s="42" t="s">
        <v>94</v>
      </c>
      <c r="B2689" s="54">
        <v>1</v>
      </c>
      <c r="C2689" s="19" t="s">
        <v>4434</v>
      </c>
      <c r="D2689" s="29" t="s">
        <v>6362</v>
      </c>
      <c r="E2689" s="2">
        <v>-33.95872</v>
      </c>
      <c r="F2689" s="2">
        <v>22.535274000000001</v>
      </c>
      <c r="G2689" s="2" t="s">
        <v>8322</v>
      </c>
      <c r="H2689" s="2" t="s">
        <v>8323</v>
      </c>
      <c r="I2689" s="2">
        <v>1992</v>
      </c>
      <c r="J2689" s="2"/>
      <c r="K2689" s="2"/>
      <c r="L2689" s="2"/>
      <c r="M2689" s="2"/>
      <c r="N2689" s="2"/>
      <c r="O2689" s="2"/>
      <c r="P2689" s="2"/>
      <c r="Q2689" s="2"/>
    </row>
    <row r="2690" spans="1:17" ht="15" customHeight="1" x14ac:dyDescent="0.25">
      <c r="A2690" s="112" t="s">
        <v>95</v>
      </c>
      <c r="B2690" s="113">
        <v>231</v>
      </c>
      <c r="C2690" s="19" t="s">
        <v>4436</v>
      </c>
      <c r="D2690" s="29" t="s">
        <v>6363</v>
      </c>
      <c r="E2690" s="2">
        <v>1.5626522979729001</v>
      </c>
      <c r="F2690" s="2">
        <v>-77.534972970165001</v>
      </c>
      <c r="G2690" s="2" t="s">
        <v>8324</v>
      </c>
      <c r="H2690" s="2" t="s">
        <v>8033</v>
      </c>
      <c r="I2690" s="2">
        <v>1994</v>
      </c>
      <c r="J2690" s="2"/>
      <c r="K2690" s="2"/>
      <c r="L2690" s="2"/>
      <c r="M2690" s="2"/>
      <c r="N2690" s="2"/>
      <c r="O2690" s="2"/>
      <c r="P2690" s="2"/>
      <c r="Q2690" s="2"/>
    </row>
    <row r="2691" spans="1:17" ht="15" customHeight="1" x14ac:dyDescent="0.25">
      <c r="A2691" s="112"/>
      <c r="B2691" s="113"/>
      <c r="C2691" s="19" t="s">
        <v>5329</v>
      </c>
      <c r="D2691" s="20" t="s">
        <v>6363</v>
      </c>
      <c r="E2691" s="2">
        <v>-9.6166669999999996</v>
      </c>
      <c r="F2691" s="2">
        <v>-74.933333000000005</v>
      </c>
      <c r="G2691" s="2" t="s">
        <v>8325</v>
      </c>
      <c r="H2691" s="2" t="s">
        <v>8244</v>
      </c>
      <c r="I2691" s="2">
        <v>1991</v>
      </c>
      <c r="J2691" s="2"/>
      <c r="K2691" s="2"/>
      <c r="L2691" s="2"/>
      <c r="M2691" s="2"/>
      <c r="N2691" s="2"/>
      <c r="O2691" s="2"/>
      <c r="P2691" s="2"/>
      <c r="Q2691" s="2"/>
    </row>
    <row r="2692" spans="1:17" ht="15" customHeight="1" x14ac:dyDescent="0.25">
      <c r="A2692" s="112"/>
      <c r="B2692" s="113"/>
      <c r="C2692" s="19" t="s">
        <v>4435</v>
      </c>
      <c r="D2692" s="29" t="s">
        <v>6363</v>
      </c>
      <c r="E2692" s="2">
        <v>1.5626522979729001</v>
      </c>
      <c r="F2692" s="2">
        <v>-77.534972970165001</v>
      </c>
      <c r="G2692" s="2" t="s">
        <v>8324</v>
      </c>
      <c r="H2692" s="2" t="s">
        <v>8033</v>
      </c>
      <c r="I2692" s="2">
        <v>1994</v>
      </c>
      <c r="J2692" s="2"/>
      <c r="K2692" s="2"/>
      <c r="L2692" s="2"/>
      <c r="M2692" s="2"/>
      <c r="N2692" s="2"/>
      <c r="O2692" s="2"/>
      <c r="P2692" s="2"/>
      <c r="Q2692" s="2"/>
    </row>
    <row r="2693" spans="1:17" ht="15" customHeight="1" x14ac:dyDescent="0.25">
      <c r="A2693" s="42" t="s">
        <v>96</v>
      </c>
      <c r="B2693" s="54">
        <v>1</v>
      </c>
      <c r="C2693" s="19" t="s">
        <v>4437</v>
      </c>
      <c r="D2693" s="29" t="s">
        <v>6363</v>
      </c>
      <c r="E2693" s="2">
        <v>-17.845590662552699</v>
      </c>
      <c r="F2693" s="2">
        <v>31.090027796926002</v>
      </c>
      <c r="G2693" s="2" t="s">
        <v>8326</v>
      </c>
      <c r="H2693" s="2" t="s">
        <v>7814</v>
      </c>
      <c r="I2693" s="2">
        <v>2013</v>
      </c>
      <c r="J2693" s="2"/>
      <c r="K2693" s="2"/>
      <c r="L2693" s="2"/>
      <c r="M2693" s="2"/>
      <c r="N2693" s="2"/>
      <c r="O2693" s="2"/>
      <c r="P2693" s="2"/>
      <c r="Q2693" s="2"/>
    </row>
    <row r="2694" spans="1:17" ht="15" customHeight="1" x14ac:dyDescent="0.25">
      <c r="A2694" s="112" t="s">
        <v>98</v>
      </c>
      <c r="B2694" s="113">
        <v>5784</v>
      </c>
      <c r="C2694" s="19" t="s">
        <v>2341</v>
      </c>
      <c r="D2694" s="20" t="s">
        <v>6363</v>
      </c>
      <c r="E2694" s="2">
        <v>-20.544167000000002</v>
      </c>
      <c r="F2694" s="2">
        <v>-54.398333000000001</v>
      </c>
      <c r="G2694" s="2" t="s">
        <v>7848</v>
      </c>
      <c r="H2694" s="2" t="s">
        <v>7849</v>
      </c>
      <c r="I2694" s="2">
        <v>2018</v>
      </c>
      <c r="J2694" s="2"/>
      <c r="K2694" s="2"/>
      <c r="L2694" s="2"/>
      <c r="M2694" s="2"/>
      <c r="N2694" s="2"/>
      <c r="O2694" s="2"/>
      <c r="P2694" s="2"/>
      <c r="Q2694" s="2"/>
    </row>
    <row r="2695" spans="1:17" ht="15" customHeight="1" x14ac:dyDescent="0.25">
      <c r="A2695" s="112"/>
      <c r="B2695" s="113"/>
      <c r="C2695" s="19" t="s">
        <v>4440</v>
      </c>
      <c r="D2695" s="29" t="s">
        <v>6363</v>
      </c>
      <c r="E2695" s="2">
        <v>40.415950721192999</v>
      </c>
      <c r="F2695" s="2">
        <v>-3.6836012116266899</v>
      </c>
      <c r="G2695" s="2" t="s">
        <v>8327</v>
      </c>
      <c r="H2695" s="2" t="s">
        <v>7814</v>
      </c>
      <c r="I2695" s="2">
        <v>2008</v>
      </c>
      <c r="J2695" s="2"/>
      <c r="K2695" s="2"/>
      <c r="L2695" s="2"/>
      <c r="M2695" s="2"/>
      <c r="N2695" s="2"/>
      <c r="O2695" s="2"/>
      <c r="P2695" s="2"/>
      <c r="Q2695" s="2"/>
    </row>
    <row r="2696" spans="1:17" ht="15" customHeight="1" x14ac:dyDescent="0.25">
      <c r="A2696" s="112"/>
      <c r="B2696" s="113"/>
      <c r="C2696" s="19" t="s">
        <v>4445</v>
      </c>
      <c r="D2696" s="29" t="s">
        <v>6363</v>
      </c>
      <c r="E2696" s="2">
        <v>25.4011376088711</v>
      </c>
      <c r="F2696" s="2">
        <v>-80.463833302921898</v>
      </c>
      <c r="G2696" s="2" t="s">
        <v>8328</v>
      </c>
      <c r="H2696" s="2" t="s">
        <v>7814</v>
      </c>
      <c r="I2696" s="2">
        <v>2005</v>
      </c>
      <c r="J2696" s="2"/>
      <c r="K2696" s="2"/>
      <c r="L2696" s="2"/>
      <c r="M2696" s="2"/>
      <c r="N2696" s="2"/>
      <c r="O2696" s="2"/>
      <c r="P2696" s="2"/>
      <c r="Q2696" s="2"/>
    </row>
    <row r="2697" spans="1:17" ht="15" customHeight="1" x14ac:dyDescent="0.25">
      <c r="A2697" s="112"/>
      <c r="B2697" s="113"/>
      <c r="C2697" s="19" t="s">
        <v>4446</v>
      </c>
      <c r="D2697" s="29" t="s">
        <v>6363</v>
      </c>
      <c r="E2697" s="2">
        <v>-26.167123</v>
      </c>
      <c r="F2697" s="2">
        <v>31.107983999999998</v>
      </c>
      <c r="G2697" s="2" t="s">
        <v>8329</v>
      </c>
      <c r="H2697" s="2" t="s">
        <v>8330</v>
      </c>
      <c r="I2697" s="2">
        <v>2011</v>
      </c>
      <c r="J2697" s="2"/>
      <c r="K2697" s="2"/>
      <c r="L2697" s="2"/>
      <c r="M2697" s="2"/>
      <c r="N2697" s="2"/>
      <c r="O2697" s="2"/>
      <c r="P2697" s="2"/>
      <c r="Q2697" s="2"/>
    </row>
    <row r="2698" spans="1:17" ht="15" customHeight="1" x14ac:dyDescent="0.25">
      <c r="A2698" s="112"/>
      <c r="B2698" s="113"/>
      <c r="C2698" s="19" t="s">
        <v>4447</v>
      </c>
      <c r="D2698" s="29" t="s">
        <v>6363</v>
      </c>
      <c r="E2698" s="2">
        <v>-26.167123</v>
      </c>
      <c r="F2698" s="2">
        <v>31.107983999999998</v>
      </c>
      <c r="G2698" s="2" t="s">
        <v>8329</v>
      </c>
      <c r="H2698" s="2" t="s">
        <v>8330</v>
      </c>
      <c r="I2698" s="2">
        <v>2011</v>
      </c>
      <c r="J2698" s="2"/>
      <c r="K2698" s="2"/>
      <c r="L2698" s="2"/>
      <c r="M2698" s="2"/>
      <c r="N2698" s="2"/>
      <c r="O2698" s="2"/>
      <c r="P2698" s="2"/>
      <c r="Q2698" s="2"/>
    </row>
    <row r="2699" spans="1:17" ht="15" customHeight="1" x14ac:dyDescent="0.25">
      <c r="A2699" s="112"/>
      <c r="B2699" s="113"/>
      <c r="C2699" s="19" t="s">
        <v>4444</v>
      </c>
      <c r="D2699" s="29" t="s">
        <v>6363</v>
      </c>
      <c r="E2699" s="1" t="s">
        <v>1979</v>
      </c>
      <c r="F2699" s="1" t="s">
        <v>1979</v>
      </c>
      <c r="G2699" s="2" t="s">
        <v>8331</v>
      </c>
      <c r="H2699" s="2" t="s">
        <v>7814</v>
      </c>
      <c r="I2699" s="2">
        <v>1955</v>
      </c>
      <c r="J2699" s="2"/>
      <c r="K2699" s="2"/>
      <c r="L2699" s="2"/>
      <c r="M2699" s="2"/>
      <c r="N2699" s="2"/>
      <c r="O2699" s="2"/>
      <c r="P2699" s="2"/>
      <c r="Q2699" s="2"/>
    </row>
    <row r="2700" spans="1:17" ht="15" customHeight="1" x14ac:dyDescent="0.25">
      <c r="A2700" s="112"/>
      <c r="B2700" s="113"/>
      <c r="C2700" s="58" t="s">
        <v>7376</v>
      </c>
      <c r="D2700" t="s">
        <v>6363</v>
      </c>
      <c r="E2700" s="2">
        <v>-3.0666669999999998</v>
      </c>
      <c r="F2700" s="2">
        <v>-59.95</v>
      </c>
      <c r="G2700" s="2" t="s">
        <v>7959</v>
      </c>
      <c r="H2700" s="2" t="s">
        <v>7832</v>
      </c>
      <c r="I2700" s="2">
        <v>2012</v>
      </c>
      <c r="J2700" s="2"/>
      <c r="K2700" s="2"/>
      <c r="L2700" s="2"/>
      <c r="M2700" s="2"/>
      <c r="N2700" s="2"/>
      <c r="O2700" s="2"/>
      <c r="P2700" s="2"/>
      <c r="Q2700" s="2"/>
    </row>
    <row r="2701" spans="1:17" ht="15" customHeight="1" x14ac:dyDescent="0.25">
      <c r="A2701" s="112"/>
      <c r="B2701" s="113"/>
      <c r="C2701" s="19" t="s">
        <v>6191</v>
      </c>
      <c r="D2701" s="20" t="s">
        <v>6363</v>
      </c>
      <c r="E2701" s="2">
        <v>-3.0666669999999998</v>
      </c>
      <c r="F2701" s="2">
        <v>37.35</v>
      </c>
      <c r="G2701" s="2" t="s">
        <v>7846</v>
      </c>
      <c r="H2701" s="2" t="s">
        <v>7847</v>
      </c>
      <c r="I2701" s="2">
        <v>2020</v>
      </c>
      <c r="J2701" s="2"/>
      <c r="K2701" s="2"/>
      <c r="L2701" s="2"/>
      <c r="M2701" s="2"/>
      <c r="N2701" s="2"/>
      <c r="O2701" s="2"/>
      <c r="P2701" s="2"/>
      <c r="Q2701" s="2"/>
    </row>
    <row r="2702" spans="1:17" ht="15" customHeight="1" x14ac:dyDescent="0.25">
      <c r="A2702" s="112"/>
      <c r="B2702" s="113"/>
      <c r="C2702" s="19" t="s">
        <v>2342</v>
      </c>
      <c r="D2702" s="20" t="s">
        <v>6363</v>
      </c>
      <c r="E2702" s="2">
        <v>5.5833329999999997</v>
      </c>
      <c r="F2702" s="2">
        <v>-61.716667000000001</v>
      </c>
      <c r="G2702" s="2" t="s">
        <v>8015</v>
      </c>
      <c r="H2702" s="2" t="s">
        <v>7944</v>
      </c>
      <c r="I2702" s="2">
        <v>1990</v>
      </c>
      <c r="J2702" s="2"/>
      <c r="K2702" s="2"/>
      <c r="L2702" s="2"/>
      <c r="M2702" s="2"/>
      <c r="N2702" s="2"/>
      <c r="O2702" s="2"/>
      <c r="P2702" s="2"/>
      <c r="Q2702" s="2"/>
    </row>
    <row r="2703" spans="1:17" ht="15" customHeight="1" x14ac:dyDescent="0.25">
      <c r="A2703" s="112"/>
      <c r="B2703" s="113"/>
      <c r="C2703" s="19" t="s">
        <v>4441</v>
      </c>
      <c r="D2703" s="29" t="s">
        <v>6363</v>
      </c>
      <c r="E2703" s="2">
        <v>-37.983809999999998</v>
      </c>
      <c r="F2703" s="2">
        <v>145.142414</v>
      </c>
      <c r="G2703" s="2" t="s">
        <v>8332</v>
      </c>
      <c r="H2703" s="2" t="s">
        <v>8114</v>
      </c>
      <c r="I2703" s="2">
        <v>2010</v>
      </c>
      <c r="J2703" s="2"/>
      <c r="K2703" s="2"/>
      <c r="L2703" s="2"/>
      <c r="M2703" s="2"/>
      <c r="N2703" s="2"/>
      <c r="O2703" s="2"/>
      <c r="P2703" s="2"/>
      <c r="Q2703" s="2"/>
    </row>
    <row r="2704" spans="1:17" ht="15" customHeight="1" x14ac:dyDescent="0.25">
      <c r="A2704" s="112"/>
      <c r="B2704" s="113"/>
      <c r="C2704" s="19" t="s">
        <v>4442</v>
      </c>
      <c r="D2704" s="29" t="s">
        <v>6363</v>
      </c>
      <c r="E2704" s="2">
        <v>-37.983809999999998</v>
      </c>
      <c r="F2704" s="2">
        <v>145.142414</v>
      </c>
      <c r="G2704" s="2" t="s">
        <v>8332</v>
      </c>
      <c r="H2704" s="2" t="s">
        <v>8114</v>
      </c>
      <c r="I2704" s="2">
        <v>2010</v>
      </c>
      <c r="J2704" s="2"/>
      <c r="K2704" s="2"/>
      <c r="L2704" s="2"/>
      <c r="M2704" s="2"/>
      <c r="N2704" s="2"/>
      <c r="O2704" s="2"/>
      <c r="P2704" s="2"/>
      <c r="Q2704" s="2"/>
    </row>
    <row r="2705" spans="1:17" ht="15" customHeight="1" x14ac:dyDescent="0.25">
      <c r="A2705" s="112"/>
      <c r="B2705" s="113"/>
      <c r="C2705" s="19" t="s">
        <v>4443</v>
      </c>
      <c r="D2705" s="29" t="s">
        <v>6363</v>
      </c>
      <c r="E2705" s="2">
        <v>-37.983809999999998</v>
      </c>
      <c r="F2705" s="2">
        <v>145.142414</v>
      </c>
      <c r="G2705" s="2" t="s">
        <v>8332</v>
      </c>
      <c r="H2705" s="2" t="s">
        <v>8114</v>
      </c>
      <c r="I2705" s="2">
        <v>2010</v>
      </c>
      <c r="J2705" s="2"/>
      <c r="K2705" s="2"/>
      <c r="L2705" s="2"/>
      <c r="M2705" s="2"/>
      <c r="N2705" s="2"/>
      <c r="O2705" s="2"/>
      <c r="P2705" s="2"/>
      <c r="Q2705" s="2"/>
    </row>
    <row r="2706" spans="1:17" x14ac:dyDescent="0.25">
      <c r="A2706" s="112"/>
      <c r="B2706" s="113"/>
      <c r="C2706" s="58" t="s">
        <v>7720</v>
      </c>
      <c r="D2706" t="s">
        <v>6363</v>
      </c>
      <c r="E2706">
        <v>4.2039169999999997</v>
      </c>
      <c r="F2706">
        <v>9.17</v>
      </c>
      <c r="G2706" t="s">
        <v>8953</v>
      </c>
      <c r="H2706" s="9" t="s">
        <v>7967</v>
      </c>
      <c r="I2706">
        <v>2022</v>
      </c>
      <c r="J2706" s="2"/>
      <c r="K2706" s="2"/>
      <c r="L2706" s="2"/>
      <c r="M2706" s="2"/>
      <c r="N2706" s="2"/>
      <c r="O2706" s="2"/>
      <c r="P2706" s="2"/>
      <c r="Q2706" s="2"/>
    </row>
    <row r="2707" spans="1:17" ht="15" customHeight="1" x14ac:dyDescent="0.25">
      <c r="A2707" s="112"/>
      <c r="B2707" s="113"/>
      <c r="C2707" s="19" t="s">
        <v>4448</v>
      </c>
      <c r="D2707" s="29" t="s">
        <v>6363</v>
      </c>
      <c r="E2707" s="2">
        <v>-26.167123</v>
      </c>
      <c r="F2707" s="2">
        <v>31.107983999999998</v>
      </c>
      <c r="G2707" s="2" t="s">
        <v>8329</v>
      </c>
      <c r="H2707" s="2" t="s">
        <v>8330</v>
      </c>
      <c r="I2707" s="2">
        <v>2011</v>
      </c>
      <c r="J2707" s="2"/>
      <c r="K2707" s="2"/>
      <c r="L2707" s="2"/>
      <c r="M2707" s="2"/>
      <c r="N2707" s="2"/>
      <c r="O2707" s="2"/>
      <c r="P2707" s="2"/>
      <c r="Q2707" s="2"/>
    </row>
    <row r="2708" spans="1:17" ht="15" customHeight="1" x14ac:dyDescent="0.25">
      <c r="A2708" s="112"/>
      <c r="B2708" s="113"/>
      <c r="C2708" s="19" t="s">
        <v>2343</v>
      </c>
      <c r="D2708" s="20" t="s">
        <v>6363</v>
      </c>
      <c r="E2708" s="2">
        <v>8.9333329999999993</v>
      </c>
      <c r="F2708" s="2">
        <v>-67.416667000000004</v>
      </c>
      <c r="G2708" s="2" t="s">
        <v>7918</v>
      </c>
      <c r="H2708" s="2" t="s">
        <v>7871</v>
      </c>
      <c r="I2708" s="2">
        <v>1992</v>
      </c>
      <c r="J2708" s="2"/>
      <c r="K2708" s="2"/>
      <c r="L2708" s="2"/>
      <c r="M2708" s="2"/>
      <c r="N2708" s="2"/>
      <c r="O2708" s="2"/>
      <c r="P2708" s="2"/>
      <c r="Q2708" s="2"/>
    </row>
    <row r="2709" spans="1:17" ht="15" customHeight="1" x14ac:dyDescent="0.25">
      <c r="A2709" s="112"/>
      <c r="B2709" s="113"/>
      <c r="C2709" s="19" t="s">
        <v>4439</v>
      </c>
      <c r="D2709" s="29" t="s">
        <v>6363</v>
      </c>
      <c r="E2709" s="2">
        <v>-7.9973566534214102</v>
      </c>
      <c r="F2709" s="2">
        <v>-34.9123902240839</v>
      </c>
      <c r="G2709" s="2" t="s">
        <v>8333</v>
      </c>
      <c r="H2709" s="2" t="s">
        <v>8038</v>
      </c>
      <c r="I2709" s="2">
        <v>2012</v>
      </c>
      <c r="J2709" s="2"/>
      <c r="K2709" s="2"/>
      <c r="L2709" s="2"/>
      <c r="M2709" s="2"/>
      <c r="N2709" s="2"/>
      <c r="O2709" s="2"/>
      <c r="P2709" s="2"/>
      <c r="Q2709" s="2"/>
    </row>
    <row r="2710" spans="1:17" ht="15" customHeight="1" x14ac:dyDescent="0.25">
      <c r="A2710" s="112"/>
      <c r="B2710" s="113"/>
      <c r="C2710" s="19" t="s">
        <v>2359</v>
      </c>
      <c r="D2710" s="20" t="s">
        <v>6363</v>
      </c>
      <c r="E2710" s="2">
        <v>-20.544167000000002</v>
      </c>
      <c r="F2710" s="2">
        <v>-54.398333000000001</v>
      </c>
      <c r="G2710" s="2" t="s">
        <v>7848</v>
      </c>
      <c r="H2710" s="2" t="s">
        <v>7849</v>
      </c>
      <c r="I2710" s="2">
        <v>2018</v>
      </c>
      <c r="J2710" s="2"/>
      <c r="K2710" s="2"/>
      <c r="L2710" s="2"/>
      <c r="M2710" s="2"/>
      <c r="N2710" s="2"/>
      <c r="O2710" s="2"/>
      <c r="P2710" s="2"/>
      <c r="Q2710" s="2"/>
    </row>
    <row r="2711" spans="1:17" ht="15" customHeight="1" x14ac:dyDescent="0.25">
      <c r="A2711" s="112"/>
      <c r="B2711" s="113"/>
      <c r="C2711" s="19" t="s">
        <v>2360</v>
      </c>
      <c r="D2711" s="20" t="s">
        <v>6363</v>
      </c>
      <c r="E2711" s="2">
        <v>-20.544167000000002</v>
      </c>
      <c r="F2711" s="2">
        <v>-54.398333000000001</v>
      </c>
      <c r="G2711" s="2" t="s">
        <v>7848</v>
      </c>
      <c r="H2711" s="2" t="s">
        <v>7849</v>
      </c>
      <c r="I2711" s="2">
        <v>2018</v>
      </c>
      <c r="J2711" s="2"/>
      <c r="K2711" s="2"/>
      <c r="L2711" s="2"/>
      <c r="M2711" s="2"/>
      <c r="N2711" s="2"/>
      <c r="O2711" s="2"/>
      <c r="P2711" s="2"/>
      <c r="Q2711" s="2"/>
    </row>
    <row r="2712" spans="1:17" ht="15" customHeight="1" x14ac:dyDescent="0.25">
      <c r="A2712" s="112"/>
      <c r="B2712" s="113"/>
      <c r="C2712" s="19" t="s">
        <v>2361</v>
      </c>
      <c r="D2712" s="20" t="s">
        <v>6363</v>
      </c>
      <c r="E2712" s="2">
        <v>-20.544167000000002</v>
      </c>
      <c r="F2712" s="2">
        <v>-54.398333000000001</v>
      </c>
      <c r="G2712" s="2" t="s">
        <v>7848</v>
      </c>
      <c r="H2712" s="2" t="s">
        <v>7849</v>
      </c>
      <c r="I2712" s="2">
        <v>2018</v>
      </c>
      <c r="J2712" s="2"/>
      <c r="K2712" s="2"/>
      <c r="L2712" s="2"/>
      <c r="M2712" s="2"/>
      <c r="N2712" s="2"/>
      <c r="O2712" s="2"/>
      <c r="P2712" s="2"/>
      <c r="Q2712" s="2"/>
    </row>
    <row r="2713" spans="1:17" ht="15" customHeight="1" x14ac:dyDescent="0.25">
      <c r="A2713" s="112"/>
      <c r="B2713" s="113"/>
      <c r="C2713" s="19" t="s">
        <v>2344</v>
      </c>
      <c r="D2713" s="20" t="s">
        <v>6363</v>
      </c>
      <c r="E2713" s="2">
        <v>8.9333329999999993</v>
      </c>
      <c r="F2713" s="2">
        <v>-67.416667000000004</v>
      </c>
      <c r="G2713" s="2" t="s">
        <v>7918</v>
      </c>
      <c r="H2713" s="2" t="s">
        <v>7871</v>
      </c>
      <c r="I2713" s="2">
        <v>1992</v>
      </c>
      <c r="J2713" s="2"/>
      <c r="K2713" s="2"/>
      <c r="L2713" s="2"/>
      <c r="M2713" s="2"/>
      <c r="N2713" s="2"/>
      <c r="O2713" s="2"/>
      <c r="P2713" s="2"/>
      <c r="Q2713" s="2"/>
    </row>
    <row r="2714" spans="1:17" ht="15" customHeight="1" x14ac:dyDescent="0.25">
      <c r="A2714" s="112"/>
      <c r="B2714" s="113"/>
      <c r="C2714" s="19" t="s">
        <v>4438</v>
      </c>
      <c r="D2714" s="29" t="s">
        <v>6363</v>
      </c>
      <c r="E2714" s="2">
        <v>43.5000077615489</v>
      </c>
      <c r="F2714" s="2">
        <v>4.4999892687995899</v>
      </c>
      <c r="G2714" s="2" t="s">
        <v>8334</v>
      </c>
      <c r="H2714" s="2" t="s">
        <v>7814</v>
      </c>
      <c r="I2714" s="2">
        <v>2000</v>
      </c>
      <c r="J2714" s="2"/>
      <c r="K2714" s="2"/>
      <c r="L2714" s="2"/>
      <c r="M2714" s="2"/>
      <c r="N2714" s="2"/>
      <c r="O2714" s="2"/>
      <c r="P2714" s="2"/>
      <c r="Q2714" s="2"/>
    </row>
    <row r="2715" spans="1:17" ht="15" customHeight="1" x14ac:dyDescent="0.25">
      <c r="A2715" s="112"/>
      <c r="B2715" s="113"/>
      <c r="C2715" s="58" t="s">
        <v>6623</v>
      </c>
      <c r="D2715" t="s">
        <v>6363</v>
      </c>
      <c r="E2715" s="2">
        <v>27.066666999999999</v>
      </c>
      <c r="F2715" s="2">
        <v>142.216667</v>
      </c>
      <c r="G2715" s="2" t="s">
        <v>7885</v>
      </c>
      <c r="H2715" s="2" t="s">
        <v>7820</v>
      </c>
      <c r="I2715" s="2">
        <v>2006</v>
      </c>
      <c r="J2715" s="2"/>
      <c r="K2715" s="2"/>
      <c r="L2715" s="2"/>
      <c r="M2715" s="2"/>
      <c r="N2715" s="2"/>
      <c r="O2715" s="2"/>
      <c r="P2715" s="2"/>
      <c r="Q2715" s="2"/>
    </row>
    <row r="2716" spans="1:17" ht="15" customHeight="1" x14ac:dyDescent="0.25">
      <c r="A2716" s="112"/>
      <c r="B2716" s="113"/>
      <c r="C2716" s="19" t="s">
        <v>2345</v>
      </c>
      <c r="D2716" s="20" t="s">
        <v>6363</v>
      </c>
      <c r="E2716" s="2">
        <v>-22.8</v>
      </c>
      <c r="F2716" s="2">
        <v>-47.033332999999999</v>
      </c>
      <c r="G2716" s="2" t="s">
        <v>7865</v>
      </c>
      <c r="H2716" s="2" t="s">
        <v>7866</v>
      </c>
      <c r="I2716" s="2">
        <v>2006</v>
      </c>
      <c r="J2716" s="2"/>
      <c r="K2716" s="2"/>
      <c r="L2716" s="2"/>
      <c r="M2716" s="2"/>
      <c r="N2716" s="2"/>
      <c r="O2716" s="2"/>
      <c r="P2716" s="2"/>
      <c r="Q2716" s="2"/>
    </row>
    <row r="2717" spans="1:17" ht="15" customHeight="1" x14ac:dyDescent="0.25">
      <c r="A2717" s="42" t="s">
        <v>99</v>
      </c>
      <c r="B2717" s="3">
        <v>8</v>
      </c>
      <c r="C2717" s="19" t="s">
        <v>946</v>
      </c>
      <c r="D2717" s="20" t="s">
        <v>6362</v>
      </c>
      <c r="E2717" s="2">
        <v>5.5833329999999997</v>
      </c>
      <c r="F2717" s="2">
        <v>-61.716667000000001</v>
      </c>
      <c r="G2717" s="2" t="s">
        <v>8015</v>
      </c>
      <c r="H2717" s="2" t="s">
        <v>7944</v>
      </c>
      <c r="I2717" s="2">
        <v>1990</v>
      </c>
      <c r="J2717" s="2"/>
      <c r="K2717" s="2"/>
      <c r="L2717" s="2"/>
      <c r="M2717" s="2"/>
      <c r="N2717" s="2"/>
      <c r="O2717" s="2"/>
      <c r="P2717" s="2"/>
      <c r="Q2717" s="2"/>
    </row>
    <row r="2718" spans="1:17" ht="15" customHeight="1" x14ac:dyDescent="0.25">
      <c r="A2718" s="112" t="s">
        <v>100</v>
      </c>
      <c r="B2718" s="116">
        <v>11</v>
      </c>
      <c r="C2718" s="49" t="s">
        <v>4463</v>
      </c>
      <c r="D2718" s="51" t="s">
        <v>6362</v>
      </c>
      <c r="E2718" s="2">
        <v>19.606311999999999</v>
      </c>
      <c r="F2718" s="2">
        <v>-96.386955</v>
      </c>
      <c r="G2718" s="2" t="s">
        <v>8335</v>
      </c>
      <c r="H2718" s="2" t="s">
        <v>7871</v>
      </c>
      <c r="I2718" s="2">
        <v>1997</v>
      </c>
      <c r="J2718" s="2"/>
      <c r="K2718" s="2"/>
      <c r="L2718" s="2"/>
      <c r="M2718" s="2"/>
      <c r="N2718" s="2"/>
      <c r="O2718" s="2"/>
      <c r="P2718" s="2"/>
      <c r="Q2718" s="2"/>
    </row>
    <row r="2719" spans="1:17" ht="15" customHeight="1" x14ac:dyDescent="0.25">
      <c r="A2719" s="112"/>
      <c r="B2719" s="116"/>
      <c r="C2719" s="19" t="s">
        <v>2010</v>
      </c>
      <c r="D2719" s="20" t="s">
        <v>6362</v>
      </c>
      <c r="E2719" s="2">
        <v>37.25</v>
      </c>
      <c r="F2719" s="2">
        <v>-6.8666669999999996</v>
      </c>
      <c r="G2719" s="2" t="s">
        <v>8336</v>
      </c>
      <c r="H2719" s="2" t="s">
        <v>7820</v>
      </c>
      <c r="I2719" s="2">
        <v>2009</v>
      </c>
      <c r="J2719" s="2"/>
      <c r="K2719" s="2"/>
      <c r="L2719" s="2"/>
      <c r="M2719" s="2"/>
      <c r="N2719" s="2"/>
      <c r="O2719" s="2"/>
      <c r="P2719" s="2"/>
      <c r="Q2719" s="2"/>
    </row>
    <row r="2720" spans="1:17" ht="15" customHeight="1" x14ac:dyDescent="0.25">
      <c r="A2720" s="112"/>
      <c r="B2720" s="116"/>
      <c r="C2720" s="19" t="s">
        <v>2011</v>
      </c>
      <c r="D2720" s="20" t="s">
        <v>6362</v>
      </c>
      <c r="E2720" s="2">
        <v>-25.141389</v>
      </c>
      <c r="F2720" s="2">
        <v>30.602499999999999</v>
      </c>
      <c r="G2720" s="2" t="s">
        <v>8337</v>
      </c>
      <c r="H2720" s="2" t="s">
        <v>7822</v>
      </c>
      <c r="I2720" s="2">
        <v>2011</v>
      </c>
      <c r="J2720" s="2"/>
      <c r="K2720" s="2"/>
      <c r="L2720" s="2"/>
      <c r="M2720" s="2"/>
      <c r="N2720" s="2"/>
      <c r="O2720" s="2"/>
      <c r="P2720" s="2"/>
      <c r="Q2720" s="2"/>
    </row>
    <row r="2721" spans="1:17" ht="15" customHeight="1" x14ac:dyDescent="0.25">
      <c r="A2721" s="112" t="s">
        <v>101</v>
      </c>
      <c r="B2721" s="116">
        <v>34</v>
      </c>
      <c r="C2721" s="19" t="s">
        <v>4159</v>
      </c>
      <c r="D2721" s="20" t="s">
        <v>6363</v>
      </c>
      <c r="E2721" s="2">
        <v>30.333333</v>
      </c>
      <c r="F2721" s="2">
        <v>130.566667</v>
      </c>
      <c r="G2721" s="2" t="s">
        <v>7888</v>
      </c>
      <c r="H2721" s="2" t="s">
        <v>7884</v>
      </c>
      <c r="I2721" s="2">
        <v>1988</v>
      </c>
      <c r="J2721" s="2"/>
      <c r="K2721" s="2"/>
      <c r="L2721" s="2"/>
      <c r="M2721" s="2"/>
      <c r="N2721" s="2"/>
      <c r="O2721" s="2"/>
      <c r="P2721" s="2"/>
      <c r="Q2721" s="2"/>
    </row>
    <row r="2722" spans="1:17" ht="15" customHeight="1" x14ac:dyDescent="0.25">
      <c r="A2722" s="112"/>
      <c r="B2722" s="116"/>
      <c r="C2722" s="19" t="s">
        <v>4186</v>
      </c>
      <c r="D2722" s="20" t="s">
        <v>6363</v>
      </c>
      <c r="E2722" s="2">
        <v>30.283332999999999</v>
      </c>
      <c r="F2722" s="2">
        <v>130.61666700000001</v>
      </c>
      <c r="G2722" s="2" t="s">
        <v>7883</v>
      </c>
      <c r="H2722" s="2" t="s">
        <v>7884</v>
      </c>
      <c r="I2722" s="2">
        <v>1987</v>
      </c>
      <c r="J2722" s="2"/>
      <c r="K2722" s="2"/>
      <c r="L2722" s="2"/>
      <c r="M2722" s="2"/>
      <c r="N2722" s="2"/>
      <c r="O2722" s="2"/>
      <c r="P2722" s="2"/>
      <c r="Q2722" s="2"/>
    </row>
    <row r="2723" spans="1:17" ht="15" customHeight="1" x14ac:dyDescent="0.25">
      <c r="A2723" s="112" t="s">
        <v>102</v>
      </c>
      <c r="B2723" s="116">
        <v>16</v>
      </c>
      <c r="C2723" s="19" t="s">
        <v>4449</v>
      </c>
      <c r="D2723" s="29" t="s">
        <v>6362</v>
      </c>
      <c r="E2723" s="1" t="s">
        <v>1979</v>
      </c>
      <c r="F2723" s="1" t="s">
        <v>1979</v>
      </c>
      <c r="G2723" s="2" t="s">
        <v>8338</v>
      </c>
      <c r="H2723" s="2" t="s">
        <v>8339</v>
      </c>
      <c r="I2723" s="2">
        <v>2012</v>
      </c>
      <c r="J2723" s="2"/>
      <c r="K2723" s="2"/>
      <c r="L2723" s="2"/>
      <c r="M2723" s="2"/>
      <c r="N2723" s="2"/>
      <c r="O2723" s="2"/>
      <c r="P2723" s="2"/>
      <c r="Q2723" s="2"/>
    </row>
    <row r="2724" spans="1:17" ht="15" customHeight="1" x14ac:dyDescent="0.25">
      <c r="A2724" s="112"/>
      <c r="B2724" s="116"/>
      <c r="C2724" s="58" t="s">
        <v>7456</v>
      </c>
      <c r="D2724" t="s">
        <v>6362</v>
      </c>
      <c r="E2724" s="2">
        <v>-31.962778</v>
      </c>
      <c r="F2724" s="2">
        <v>115.831306</v>
      </c>
      <c r="G2724" s="2" t="s">
        <v>7906</v>
      </c>
      <c r="H2724" s="2" t="s">
        <v>7907</v>
      </c>
      <c r="I2724" s="2">
        <v>2022</v>
      </c>
      <c r="J2724" s="2"/>
      <c r="K2724" s="2"/>
      <c r="L2724" s="2"/>
      <c r="M2724" s="2"/>
      <c r="N2724" s="2"/>
      <c r="O2724" s="2"/>
      <c r="P2724" s="2"/>
      <c r="Q2724" s="2"/>
    </row>
    <row r="2725" spans="1:17" ht="15" customHeight="1" x14ac:dyDescent="0.25">
      <c r="A2725" s="115" t="s">
        <v>104</v>
      </c>
      <c r="B2725" s="114">
        <v>12</v>
      </c>
      <c r="C2725" s="19" t="s">
        <v>3021</v>
      </c>
      <c r="D2725" s="20" t="s">
        <v>6362</v>
      </c>
      <c r="E2725" s="2">
        <v>68.349999999999994</v>
      </c>
      <c r="F2725" s="2">
        <v>18.5</v>
      </c>
      <c r="G2725" s="2" t="s">
        <v>8188</v>
      </c>
      <c r="H2725" s="2" t="s">
        <v>7996</v>
      </c>
      <c r="I2725" s="2">
        <v>1999</v>
      </c>
      <c r="J2725" s="2"/>
      <c r="K2725" s="2"/>
      <c r="L2725" s="2"/>
      <c r="M2725" s="2"/>
      <c r="N2725" s="2"/>
      <c r="O2725" s="2"/>
      <c r="P2725" s="2"/>
      <c r="Q2725" s="2"/>
    </row>
    <row r="2726" spans="1:17" ht="15" customHeight="1" x14ac:dyDescent="0.25">
      <c r="A2726" s="115"/>
      <c r="B2726" s="114"/>
      <c r="C2726" s="19" t="s">
        <v>3898</v>
      </c>
      <c r="D2726" s="20" t="s">
        <v>6363</v>
      </c>
      <c r="E2726" s="2">
        <v>36.1</v>
      </c>
      <c r="F2726" s="2">
        <v>137.55000000000001</v>
      </c>
      <c r="G2726" s="2" t="s">
        <v>7989</v>
      </c>
      <c r="H2726" s="2" t="s">
        <v>7990</v>
      </c>
      <c r="I2726" s="2">
        <v>2016</v>
      </c>
      <c r="J2726" s="2"/>
      <c r="K2726" s="2"/>
      <c r="L2726" s="2"/>
      <c r="M2726" s="2"/>
      <c r="N2726" s="2"/>
      <c r="O2726" s="2"/>
      <c r="P2726" s="2"/>
      <c r="Q2726" s="2"/>
    </row>
    <row r="2727" spans="1:17" ht="15" customHeight="1" x14ac:dyDescent="0.25">
      <c r="A2727" s="42" t="s">
        <v>105</v>
      </c>
      <c r="B2727" s="3">
        <v>22</v>
      </c>
      <c r="C2727" s="19" t="s">
        <v>4450</v>
      </c>
      <c r="D2727" s="29" t="s">
        <v>6362</v>
      </c>
      <c r="E2727" s="2">
        <v>49.415228226568203</v>
      </c>
      <c r="F2727" s="2">
        <v>8.6691257572107094</v>
      </c>
      <c r="G2727" s="2" t="s">
        <v>8340</v>
      </c>
      <c r="H2727" s="2" t="s">
        <v>8033</v>
      </c>
      <c r="I2727" s="2">
        <v>2006</v>
      </c>
      <c r="J2727" s="2"/>
      <c r="K2727" s="2"/>
      <c r="L2727" s="2"/>
      <c r="M2727" s="2"/>
      <c r="N2727" s="2"/>
      <c r="O2727" s="2"/>
      <c r="P2727" s="2"/>
      <c r="Q2727" s="2"/>
    </row>
    <row r="2728" spans="1:17" ht="15" customHeight="1" x14ac:dyDescent="0.25">
      <c r="A2728" s="112" t="s">
        <v>106</v>
      </c>
      <c r="B2728" s="117">
        <v>219</v>
      </c>
      <c r="C2728" s="19" t="s">
        <v>3609</v>
      </c>
      <c r="D2728" s="20" t="s">
        <v>6363</v>
      </c>
      <c r="E2728" s="2">
        <v>-15.766667</v>
      </c>
      <c r="F2728" s="2">
        <v>-56.083333000000003</v>
      </c>
      <c r="G2728" s="2" t="s">
        <v>7949</v>
      </c>
      <c r="H2728" s="2" t="s">
        <v>7835</v>
      </c>
      <c r="I2728" s="2">
        <v>2000</v>
      </c>
      <c r="J2728" s="2"/>
      <c r="K2728" s="2"/>
      <c r="L2728" s="2"/>
      <c r="M2728" s="2"/>
      <c r="N2728" s="2"/>
      <c r="O2728" s="2"/>
      <c r="P2728" s="2"/>
      <c r="Q2728" s="2"/>
    </row>
    <row r="2729" spans="1:17" s="10" customFormat="1" ht="15" customHeight="1" x14ac:dyDescent="0.25">
      <c r="A2729" s="112"/>
      <c r="B2729" s="117"/>
      <c r="C2729" s="19" t="s">
        <v>947</v>
      </c>
      <c r="D2729" s="25" t="s">
        <v>6363</v>
      </c>
      <c r="E2729" s="11">
        <v>-22.766667000000002</v>
      </c>
      <c r="F2729" s="11">
        <v>-48.416666999999997</v>
      </c>
      <c r="G2729" s="11" t="s">
        <v>7862</v>
      </c>
      <c r="H2729" s="11" t="s">
        <v>7832</v>
      </c>
      <c r="I2729" s="11">
        <v>2006</v>
      </c>
      <c r="J2729" s="11"/>
      <c r="K2729" s="11"/>
      <c r="L2729" s="11"/>
      <c r="M2729" s="11"/>
      <c r="N2729" s="11"/>
      <c r="O2729" s="11"/>
      <c r="P2729" s="11"/>
      <c r="Q2729" s="11"/>
    </row>
    <row r="2730" spans="1:17" s="10" customFormat="1" ht="15" customHeight="1" x14ac:dyDescent="0.25">
      <c r="A2730" s="112"/>
      <c r="B2730" s="117"/>
      <c r="C2730" s="19" t="s">
        <v>3430</v>
      </c>
      <c r="D2730" s="25" t="s">
        <v>6363</v>
      </c>
      <c r="E2730" s="11">
        <v>4.0333329999999998</v>
      </c>
      <c r="F2730" s="11">
        <v>113.833333</v>
      </c>
      <c r="G2730" s="11" t="s">
        <v>7833</v>
      </c>
      <c r="H2730" s="11" t="s">
        <v>7814</v>
      </c>
      <c r="I2730" s="11">
        <v>1998</v>
      </c>
      <c r="J2730" s="11"/>
      <c r="K2730" s="11"/>
      <c r="L2730" s="11"/>
      <c r="M2730" s="11"/>
      <c r="N2730" s="11"/>
      <c r="O2730" s="11"/>
      <c r="P2730" s="11"/>
      <c r="Q2730" s="11"/>
    </row>
    <row r="2731" spans="1:17" s="10" customFormat="1" ht="15" customHeight="1" x14ac:dyDescent="0.25">
      <c r="A2731" s="112"/>
      <c r="B2731" s="117"/>
      <c r="C2731" s="58" t="s">
        <v>6624</v>
      </c>
      <c r="D2731" t="s">
        <v>6363</v>
      </c>
      <c r="E2731">
        <v>-31.65</v>
      </c>
      <c r="F2731">
        <v>-52.55</v>
      </c>
      <c r="G2731" s="11" t="s">
        <v>7836</v>
      </c>
      <c r="H2731" s="11" t="s">
        <v>7837</v>
      </c>
      <c r="I2731" s="11">
        <v>2017</v>
      </c>
      <c r="J2731" s="11"/>
      <c r="K2731" s="11"/>
      <c r="L2731" s="11"/>
      <c r="M2731" s="11"/>
      <c r="N2731" s="11"/>
      <c r="O2731" s="11"/>
      <c r="P2731" s="11"/>
      <c r="Q2731" s="11"/>
    </row>
    <row r="2732" spans="1:17" s="10" customFormat="1" ht="15" customHeight="1" x14ac:dyDescent="0.25">
      <c r="A2732" s="112"/>
      <c r="B2732" s="117"/>
      <c r="C2732" s="19" t="s">
        <v>3461</v>
      </c>
      <c r="D2732" s="25" t="s">
        <v>6363</v>
      </c>
      <c r="E2732" s="11">
        <v>-21.165278000000001</v>
      </c>
      <c r="F2732" s="11">
        <v>-47.855556</v>
      </c>
      <c r="G2732" s="11" t="s">
        <v>7874</v>
      </c>
      <c r="H2732" s="11" t="s">
        <v>7875</v>
      </c>
      <c r="I2732" s="11">
        <v>2015</v>
      </c>
      <c r="J2732" s="11"/>
      <c r="K2732" s="11"/>
      <c r="L2732" s="11"/>
      <c r="M2732" s="11"/>
      <c r="N2732" s="11"/>
      <c r="O2732" s="11"/>
      <c r="P2732" s="11"/>
      <c r="Q2732" s="11"/>
    </row>
    <row r="2733" spans="1:17" s="10" customFormat="1" ht="15" customHeight="1" x14ac:dyDescent="0.25">
      <c r="A2733" s="112"/>
      <c r="B2733" s="117"/>
      <c r="C2733" s="19" t="s">
        <v>2559</v>
      </c>
      <c r="D2733" s="25" t="s">
        <v>6363</v>
      </c>
      <c r="E2733" s="11">
        <v>4.0333329999999998</v>
      </c>
      <c r="F2733" s="11">
        <v>113.833333</v>
      </c>
      <c r="G2733" s="11" t="s">
        <v>7833</v>
      </c>
      <c r="H2733" s="11" t="s">
        <v>7814</v>
      </c>
      <c r="I2733" s="11">
        <v>1998</v>
      </c>
      <c r="J2733" s="11"/>
      <c r="K2733" s="11"/>
      <c r="L2733" s="11"/>
      <c r="M2733" s="11"/>
      <c r="N2733" s="11"/>
      <c r="O2733" s="11"/>
      <c r="P2733" s="11"/>
      <c r="Q2733" s="11"/>
    </row>
    <row r="2734" spans="1:17" s="10" customFormat="1" ht="15" customHeight="1" x14ac:dyDescent="0.25">
      <c r="A2734" s="112"/>
      <c r="B2734" s="117"/>
      <c r="C2734" s="19" t="s">
        <v>5330</v>
      </c>
      <c r="D2734" s="20" t="s">
        <v>6363</v>
      </c>
      <c r="E2734" s="11">
        <v>-19.113333000000001</v>
      </c>
      <c r="F2734" s="11">
        <v>-51.734166999999999</v>
      </c>
      <c r="G2734" s="11" t="s">
        <v>8013</v>
      </c>
      <c r="H2734" s="11" t="s">
        <v>8014</v>
      </c>
      <c r="I2734" s="11">
        <v>2008</v>
      </c>
      <c r="J2734" s="11"/>
      <c r="K2734" s="11"/>
      <c r="L2734" s="11"/>
      <c r="M2734" s="11"/>
      <c r="N2734" s="11"/>
      <c r="O2734" s="11"/>
      <c r="P2734" s="11"/>
      <c r="Q2734" s="11"/>
    </row>
    <row r="2735" spans="1:17" s="10" customFormat="1" ht="15" customHeight="1" x14ac:dyDescent="0.25">
      <c r="A2735" s="112"/>
      <c r="B2735" s="117"/>
      <c r="C2735" s="58" t="s">
        <v>7458</v>
      </c>
      <c r="D2735" t="s">
        <v>6363</v>
      </c>
      <c r="E2735" s="11">
        <v>-31.962778</v>
      </c>
      <c r="F2735" s="11">
        <v>115.831306</v>
      </c>
      <c r="G2735" s="11" t="s">
        <v>7906</v>
      </c>
      <c r="H2735" s="11" t="s">
        <v>7907</v>
      </c>
      <c r="I2735" s="11">
        <v>2022</v>
      </c>
      <c r="J2735" s="11"/>
      <c r="K2735" s="11"/>
      <c r="L2735" s="11"/>
      <c r="M2735" s="11"/>
      <c r="N2735" s="11"/>
      <c r="O2735" s="11"/>
      <c r="P2735" s="11"/>
      <c r="Q2735" s="11"/>
    </row>
    <row r="2736" spans="1:17" s="10" customFormat="1" ht="15" customHeight="1" x14ac:dyDescent="0.25">
      <c r="A2736" s="112"/>
      <c r="B2736" s="117"/>
      <c r="C2736" s="58" t="s">
        <v>7457</v>
      </c>
      <c r="D2736" t="s">
        <v>6363</v>
      </c>
      <c r="E2736" s="11">
        <v>-31.962778</v>
      </c>
      <c r="F2736" s="11">
        <v>115.831306</v>
      </c>
      <c r="G2736" s="11" t="s">
        <v>7906</v>
      </c>
      <c r="H2736" s="11" t="s">
        <v>7907</v>
      </c>
      <c r="I2736" s="11">
        <v>2022</v>
      </c>
      <c r="J2736" s="11"/>
      <c r="K2736" s="11"/>
      <c r="L2736" s="11"/>
      <c r="M2736" s="11"/>
      <c r="N2736" s="11"/>
      <c r="O2736" s="11"/>
      <c r="P2736" s="11"/>
      <c r="Q2736" s="11"/>
    </row>
    <row r="2737" spans="1:17" s="10" customFormat="1" ht="15" customHeight="1" x14ac:dyDescent="0.25">
      <c r="A2737" s="112"/>
      <c r="B2737" s="117"/>
      <c r="C2737" s="19" t="s">
        <v>4223</v>
      </c>
      <c r="D2737" s="20" t="s">
        <v>6363</v>
      </c>
      <c r="E2737" s="9">
        <v>-20.476803</v>
      </c>
      <c r="F2737" s="9">
        <v>164.36779999999999</v>
      </c>
      <c r="G2737" s="92" t="s">
        <v>7824</v>
      </c>
      <c r="H2737" s="92" t="s">
        <v>7814</v>
      </c>
      <c r="I2737" s="92">
        <v>2004</v>
      </c>
      <c r="J2737" s="11"/>
      <c r="K2737" s="11"/>
      <c r="L2737" s="11"/>
      <c r="M2737" s="11"/>
      <c r="N2737" s="11"/>
      <c r="O2737" s="11"/>
      <c r="P2737" s="11"/>
      <c r="Q2737" s="11"/>
    </row>
    <row r="2738" spans="1:17" s="10" customFormat="1" ht="15" customHeight="1" x14ac:dyDescent="0.25">
      <c r="A2738" s="112"/>
      <c r="B2738" s="117"/>
      <c r="C2738" s="58" t="s">
        <v>6966</v>
      </c>
      <c r="D2738" t="s">
        <v>6363</v>
      </c>
      <c r="E2738" s="11">
        <v>-21.533332999999999</v>
      </c>
      <c r="F2738" s="11">
        <v>165.716667</v>
      </c>
      <c r="G2738" s="11" t="s">
        <v>7950</v>
      </c>
      <c r="H2738" s="11" t="s">
        <v>7893</v>
      </c>
      <c r="I2738" s="11">
        <v>1983</v>
      </c>
      <c r="J2738" s="11"/>
      <c r="K2738" s="11"/>
      <c r="L2738" s="11"/>
      <c r="M2738" s="11"/>
      <c r="N2738" s="11"/>
      <c r="O2738" s="11"/>
      <c r="P2738" s="11"/>
      <c r="Q2738" s="11"/>
    </row>
    <row r="2739" spans="1:17" s="10" customFormat="1" ht="15" customHeight="1" x14ac:dyDescent="0.25">
      <c r="A2739" s="112"/>
      <c r="B2739" s="117"/>
      <c r="C2739" s="19" t="s">
        <v>4222</v>
      </c>
      <c r="D2739" s="20" t="s">
        <v>6363</v>
      </c>
      <c r="E2739" s="9">
        <v>-20.476803</v>
      </c>
      <c r="F2739" s="9">
        <v>164.36779999999999</v>
      </c>
      <c r="G2739" s="92" t="s">
        <v>7824</v>
      </c>
      <c r="H2739" s="92" t="s">
        <v>7814</v>
      </c>
      <c r="I2739" s="92">
        <v>2004</v>
      </c>
      <c r="J2739" s="11"/>
      <c r="K2739" s="11"/>
      <c r="L2739" s="11"/>
      <c r="M2739" s="11"/>
      <c r="N2739" s="11"/>
      <c r="O2739" s="11"/>
      <c r="P2739" s="11"/>
      <c r="Q2739" s="11"/>
    </row>
    <row r="2740" spans="1:17" s="10" customFormat="1" ht="15" customHeight="1" x14ac:dyDescent="0.25">
      <c r="A2740" s="112"/>
      <c r="B2740" s="117"/>
      <c r="C2740" s="19" t="s">
        <v>4224</v>
      </c>
      <c r="D2740" s="20" t="s">
        <v>6363</v>
      </c>
      <c r="E2740" s="9">
        <v>-20.476803</v>
      </c>
      <c r="F2740" s="9">
        <v>164.36779999999999</v>
      </c>
      <c r="G2740" s="92" t="s">
        <v>7824</v>
      </c>
      <c r="H2740" s="92" t="s">
        <v>7814</v>
      </c>
      <c r="I2740" s="92">
        <v>2004</v>
      </c>
      <c r="J2740" s="11"/>
      <c r="K2740" s="11"/>
      <c r="L2740" s="11"/>
      <c r="M2740" s="11"/>
      <c r="N2740" s="11"/>
      <c r="O2740" s="11"/>
      <c r="P2740" s="11"/>
      <c r="Q2740" s="11"/>
    </row>
    <row r="2741" spans="1:17" s="10" customFormat="1" ht="15" customHeight="1" x14ac:dyDescent="0.25">
      <c r="A2741" s="112"/>
      <c r="B2741" s="117"/>
      <c r="C2741" s="19" t="s">
        <v>2560</v>
      </c>
      <c r="D2741" s="25" t="s">
        <v>6363</v>
      </c>
      <c r="E2741" s="11">
        <v>4.0333329999999998</v>
      </c>
      <c r="F2741" s="11">
        <v>113.833333</v>
      </c>
      <c r="G2741" s="11" t="s">
        <v>7833</v>
      </c>
      <c r="H2741" s="11" t="s">
        <v>7814</v>
      </c>
      <c r="I2741" s="11">
        <v>1998</v>
      </c>
      <c r="J2741" s="11"/>
      <c r="K2741" s="11"/>
      <c r="L2741" s="11"/>
      <c r="M2741" s="11"/>
      <c r="N2741" s="11"/>
      <c r="O2741" s="11"/>
      <c r="P2741" s="11"/>
      <c r="Q2741" s="11"/>
    </row>
    <row r="2742" spans="1:17" s="10" customFormat="1" ht="15" customHeight="1" x14ac:dyDescent="0.25">
      <c r="A2742" s="112"/>
      <c r="B2742" s="117"/>
      <c r="C2742" s="19" t="s">
        <v>4225</v>
      </c>
      <c r="D2742" s="20" t="s">
        <v>6363</v>
      </c>
      <c r="E2742" s="9">
        <v>-20.476803</v>
      </c>
      <c r="F2742" s="9">
        <v>164.36779999999999</v>
      </c>
      <c r="G2742" s="92" t="s">
        <v>7824</v>
      </c>
      <c r="H2742" s="92" t="s">
        <v>7814</v>
      </c>
      <c r="I2742" s="92">
        <v>2004</v>
      </c>
      <c r="J2742" s="11"/>
      <c r="K2742" s="11"/>
      <c r="L2742" s="11"/>
      <c r="M2742" s="11"/>
      <c r="N2742" s="11"/>
      <c r="O2742" s="11"/>
      <c r="P2742" s="11"/>
      <c r="Q2742" s="11"/>
    </row>
    <row r="2743" spans="1:17" s="10" customFormat="1" ht="15" customHeight="1" x14ac:dyDescent="0.25">
      <c r="A2743" s="112"/>
      <c r="B2743" s="117"/>
      <c r="C2743" s="19" t="s">
        <v>5331</v>
      </c>
      <c r="D2743" s="20" t="s">
        <v>6363</v>
      </c>
      <c r="E2743" s="11">
        <v>-7.1333330000000004</v>
      </c>
      <c r="F2743" s="11">
        <v>-34.85</v>
      </c>
      <c r="G2743" s="11" t="s">
        <v>7960</v>
      </c>
      <c r="H2743" s="11" t="s">
        <v>7835</v>
      </c>
      <c r="I2743" s="11">
        <v>2009</v>
      </c>
      <c r="J2743" s="11"/>
      <c r="K2743" s="11"/>
      <c r="L2743" s="11"/>
      <c r="M2743" s="11"/>
      <c r="N2743" s="11"/>
      <c r="O2743" s="11"/>
      <c r="P2743" s="11"/>
      <c r="Q2743" s="11"/>
    </row>
    <row r="2744" spans="1:17" s="10" customFormat="1" ht="15" customHeight="1" x14ac:dyDescent="0.25">
      <c r="A2744" s="112" t="s">
        <v>107</v>
      </c>
      <c r="B2744" s="117">
        <v>653</v>
      </c>
      <c r="C2744" s="19" t="s">
        <v>4451</v>
      </c>
      <c r="D2744" s="29" t="s">
        <v>6362</v>
      </c>
      <c r="E2744" s="11">
        <v>42.677085358631601</v>
      </c>
      <c r="F2744" s="11">
        <v>0.90242079514752305</v>
      </c>
      <c r="G2744" s="11" t="s">
        <v>8341</v>
      </c>
      <c r="H2744" s="11" t="s">
        <v>7845</v>
      </c>
      <c r="I2744" s="11">
        <v>2012</v>
      </c>
      <c r="J2744" s="11"/>
      <c r="K2744" s="11"/>
      <c r="L2744" s="11"/>
      <c r="M2744" s="11"/>
      <c r="N2744" s="11"/>
      <c r="O2744" s="11"/>
      <c r="P2744" s="11"/>
      <c r="Q2744" s="11"/>
    </row>
    <row r="2745" spans="1:17" s="10" customFormat="1" ht="15" customHeight="1" x14ac:dyDescent="0.25">
      <c r="A2745" s="112"/>
      <c r="B2745" s="117"/>
      <c r="C2745" s="19" t="s">
        <v>2012</v>
      </c>
      <c r="D2745" s="20" t="s">
        <v>6362</v>
      </c>
      <c r="E2745" s="11">
        <v>42.683332999999998</v>
      </c>
      <c r="F2745" s="11">
        <v>0.1</v>
      </c>
      <c r="G2745" s="11" t="s">
        <v>8342</v>
      </c>
      <c r="H2745" s="11" t="s">
        <v>7963</v>
      </c>
      <c r="I2745" s="11">
        <v>1995</v>
      </c>
      <c r="J2745" s="11"/>
      <c r="K2745" s="11"/>
      <c r="L2745" s="11"/>
      <c r="M2745" s="11"/>
      <c r="N2745" s="11"/>
      <c r="O2745" s="11"/>
      <c r="P2745" s="11"/>
      <c r="Q2745" s="11"/>
    </row>
    <row r="2746" spans="1:17" s="10" customFormat="1" ht="15" customHeight="1" x14ac:dyDescent="0.25">
      <c r="A2746" s="112"/>
      <c r="B2746" s="117"/>
      <c r="C2746" s="19" t="s">
        <v>5332</v>
      </c>
      <c r="D2746" s="20" t="s">
        <v>6362</v>
      </c>
      <c r="E2746" s="11">
        <v>11.05</v>
      </c>
      <c r="F2746" s="11">
        <v>8.6333330000000004</v>
      </c>
      <c r="G2746" s="11" t="s">
        <v>7951</v>
      </c>
      <c r="H2746" s="11" t="s">
        <v>7952</v>
      </c>
      <c r="I2746" s="11">
        <v>2019</v>
      </c>
      <c r="J2746" s="11"/>
      <c r="K2746" s="11"/>
      <c r="L2746" s="11"/>
      <c r="M2746" s="11"/>
      <c r="N2746" s="11"/>
      <c r="O2746" s="11"/>
      <c r="P2746" s="11"/>
      <c r="Q2746" s="11"/>
    </row>
    <row r="2747" spans="1:17" s="10" customFormat="1" ht="15" customHeight="1" x14ac:dyDescent="0.25">
      <c r="A2747" s="112"/>
      <c r="B2747" s="117"/>
      <c r="C2747" s="19" t="s">
        <v>4452</v>
      </c>
      <c r="D2747" s="29" t="s">
        <v>6362</v>
      </c>
      <c r="E2747" s="92" t="s">
        <v>1979</v>
      </c>
      <c r="F2747" s="92" t="s">
        <v>1979</v>
      </c>
      <c r="G2747" s="11" t="s">
        <v>8343</v>
      </c>
      <c r="H2747" s="11" t="s">
        <v>8226</v>
      </c>
      <c r="I2747" s="11">
        <v>2002</v>
      </c>
      <c r="J2747" s="11"/>
      <c r="K2747" s="11"/>
      <c r="L2747" s="11"/>
      <c r="M2747" s="11"/>
      <c r="N2747" s="11"/>
      <c r="O2747" s="11"/>
      <c r="P2747" s="11"/>
      <c r="Q2747" s="11"/>
    </row>
    <row r="2748" spans="1:17" s="10" customFormat="1" ht="15" customHeight="1" x14ac:dyDescent="0.25">
      <c r="A2748" s="112"/>
      <c r="B2748" s="117"/>
      <c r="C2748" s="19" t="s">
        <v>5333</v>
      </c>
      <c r="D2748" s="26" t="s">
        <v>6362</v>
      </c>
      <c r="E2748" s="11">
        <v>32.383333</v>
      </c>
      <c r="F2748" s="11">
        <v>110.95</v>
      </c>
      <c r="G2748" s="11" t="s">
        <v>8344</v>
      </c>
      <c r="H2748" s="11" t="s">
        <v>8345</v>
      </c>
      <c r="I2748" s="11">
        <v>2014</v>
      </c>
      <c r="J2748" s="11"/>
      <c r="K2748" s="11"/>
      <c r="L2748" s="11"/>
      <c r="M2748" s="11"/>
      <c r="N2748" s="11"/>
      <c r="O2748" s="11"/>
      <c r="P2748" s="11"/>
      <c r="Q2748" s="11"/>
    </row>
    <row r="2749" spans="1:17" s="10" customFormat="1" ht="15" customHeight="1" x14ac:dyDescent="0.25">
      <c r="A2749" s="112"/>
      <c r="B2749" s="117"/>
      <c r="C2749" s="19" t="s">
        <v>4453</v>
      </c>
      <c r="D2749" s="29" t="s">
        <v>6362</v>
      </c>
      <c r="E2749" s="92" t="s">
        <v>1979</v>
      </c>
      <c r="F2749" s="92" t="s">
        <v>1979</v>
      </c>
      <c r="G2749" s="11" t="s">
        <v>8343</v>
      </c>
      <c r="H2749" s="11" t="s">
        <v>8226</v>
      </c>
      <c r="I2749" s="11">
        <v>2002</v>
      </c>
      <c r="J2749" s="11"/>
      <c r="K2749" s="11"/>
      <c r="L2749" s="11"/>
      <c r="M2749" s="11"/>
      <c r="N2749" s="11"/>
      <c r="O2749" s="11"/>
      <c r="P2749" s="11"/>
      <c r="Q2749" s="11"/>
    </row>
    <row r="2750" spans="1:17" s="10" customFormat="1" ht="15" customHeight="1" x14ac:dyDescent="0.25">
      <c r="A2750" s="112"/>
      <c r="B2750" s="117"/>
      <c r="C2750" s="19" t="s">
        <v>4454</v>
      </c>
      <c r="D2750" s="29" t="s">
        <v>6362</v>
      </c>
      <c r="E2750" s="92" t="s">
        <v>1979</v>
      </c>
      <c r="F2750" s="92" t="s">
        <v>1979</v>
      </c>
      <c r="G2750" s="11" t="s">
        <v>8343</v>
      </c>
      <c r="H2750" s="11" t="s">
        <v>8226</v>
      </c>
      <c r="I2750" s="11">
        <v>2002</v>
      </c>
      <c r="J2750" s="11"/>
      <c r="K2750" s="11"/>
      <c r="L2750" s="11"/>
      <c r="M2750" s="11"/>
      <c r="N2750" s="11"/>
      <c r="O2750" s="11"/>
      <c r="P2750" s="11"/>
      <c r="Q2750" s="11"/>
    </row>
    <row r="2751" spans="1:17" s="10" customFormat="1" ht="15" customHeight="1" x14ac:dyDescent="0.25">
      <c r="A2751" s="112"/>
      <c r="B2751" s="117"/>
      <c r="C2751" s="19" t="s">
        <v>5992</v>
      </c>
      <c r="D2751" s="29" t="s">
        <v>6363</v>
      </c>
      <c r="E2751" s="11">
        <v>22.166667</v>
      </c>
      <c r="F2751" s="11">
        <v>100.85</v>
      </c>
      <c r="G2751" s="11" t="s">
        <v>8346</v>
      </c>
      <c r="H2751" s="11" t="s">
        <v>7814</v>
      </c>
      <c r="I2751" s="11">
        <v>2005</v>
      </c>
      <c r="J2751" s="11"/>
      <c r="K2751" s="11"/>
      <c r="L2751" s="11"/>
      <c r="M2751" s="11"/>
      <c r="N2751" s="11"/>
      <c r="O2751" s="11"/>
      <c r="P2751" s="11"/>
      <c r="Q2751" s="11"/>
    </row>
    <row r="2752" spans="1:17" s="10" customFormat="1" ht="15" customHeight="1" x14ac:dyDescent="0.25">
      <c r="A2752" s="112"/>
      <c r="B2752" s="117"/>
      <c r="C2752" s="19" t="s">
        <v>2858</v>
      </c>
      <c r="D2752" s="20" t="s">
        <v>6362</v>
      </c>
      <c r="E2752" s="11">
        <v>32.5</v>
      </c>
      <c r="F2752" s="11">
        <v>34.950000000000003</v>
      </c>
      <c r="G2752" s="11" t="s">
        <v>8132</v>
      </c>
      <c r="H2752" s="11" t="s">
        <v>8133</v>
      </c>
      <c r="I2752" s="11">
        <v>2009</v>
      </c>
      <c r="J2752" s="11"/>
      <c r="K2752" s="11"/>
      <c r="L2752" s="11"/>
      <c r="M2752" s="11"/>
      <c r="N2752" s="11"/>
      <c r="O2752" s="11"/>
      <c r="P2752" s="11"/>
      <c r="Q2752" s="11"/>
    </row>
    <row r="2753" spans="1:17" ht="15" customHeight="1" x14ac:dyDescent="0.25">
      <c r="A2753" s="112" t="s">
        <v>108</v>
      </c>
      <c r="B2753" s="116">
        <v>147</v>
      </c>
      <c r="C2753" s="19" t="s">
        <v>2561</v>
      </c>
      <c r="D2753" s="20" t="s">
        <v>6363</v>
      </c>
      <c r="E2753" s="2">
        <v>4.0333329999999998</v>
      </c>
      <c r="F2753" s="2">
        <v>113.833333</v>
      </c>
      <c r="G2753" s="2" t="s">
        <v>7833</v>
      </c>
      <c r="H2753" s="2" t="s">
        <v>7814</v>
      </c>
      <c r="I2753" s="2">
        <v>1998</v>
      </c>
      <c r="J2753" s="2"/>
      <c r="K2753" s="2"/>
      <c r="L2753" s="2"/>
      <c r="M2753" s="2"/>
      <c r="N2753" s="2"/>
      <c r="O2753" s="2"/>
      <c r="P2753" s="2"/>
      <c r="Q2753" s="2"/>
    </row>
    <row r="2754" spans="1:17" ht="15" customHeight="1" x14ac:dyDescent="0.25">
      <c r="A2754" s="112"/>
      <c r="B2754" s="116"/>
      <c r="C2754" s="19" t="s">
        <v>2562</v>
      </c>
      <c r="D2754" s="20" t="s">
        <v>6363</v>
      </c>
      <c r="E2754" s="2">
        <v>4.0333329999999998</v>
      </c>
      <c r="F2754" s="2">
        <v>113.833333</v>
      </c>
      <c r="G2754" s="2" t="s">
        <v>7833</v>
      </c>
      <c r="H2754" s="2" t="s">
        <v>7814</v>
      </c>
      <c r="I2754" s="2">
        <v>1998</v>
      </c>
      <c r="J2754" s="2"/>
      <c r="K2754" s="2"/>
      <c r="L2754" s="2"/>
      <c r="M2754" s="2"/>
      <c r="N2754" s="2"/>
      <c r="O2754" s="2"/>
      <c r="P2754" s="2"/>
      <c r="Q2754" s="2"/>
    </row>
    <row r="2755" spans="1:17" ht="15" customHeight="1" x14ac:dyDescent="0.25">
      <c r="A2755" s="112"/>
      <c r="B2755" s="116"/>
      <c r="C2755" s="19" t="s">
        <v>951</v>
      </c>
      <c r="D2755" s="20" t="s">
        <v>6362</v>
      </c>
      <c r="E2755" s="2">
        <v>15.6</v>
      </c>
      <c r="F2755" s="2">
        <v>99.333332999999996</v>
      </c>
      <c r="G2755" s="2" t="s">
        <v>8135</v>
      </c>
      <c r="H2755" s="2" t="s">
        <v>7851</v>
      </c>
      <c r="I2755" s="2">
        <v>2004</v>
      </c>
      <c r="J2755" s="2"/>
      <c r="K2755" s="2"/>
      <c r="L2755" s="2"/>
      <c r="M2755" s="2"/>
      <c r="N2755" s="2"/>
      <c r="O2755" s="2"/>
      <c r="P2755" s="2"/>
      <c r="Q2755" s="2"/>
    </row>
    <row r="2756" spans="1:17" ht="15" customHeight="1" x14ac:dyDescent="0.25">
      <c r="A2756" s="112"/>
      <c r="B2756" s="116"/>
      <c r="C2756" s="19" t="s">
        <v>2563</v>
      </c>
      <c r="D2756" s="20" t="s">
        <v>6362</v>
      </c>
      <c r="E2756" s="2">
        <v>4.0333329999999998</v>
      </c>
      <c r="F2756" s="2">
        <v>113.833333</v>
      </c>
      <c r="G2756" s="2" t="s">
        <v>7833</v>
      </c>
      <c r="H2756" s="2" t="s">
        <v>7814</v>
      </c>
      <c r="I2756" s="2">
        <v>1998</v>
      </c>
      <c r="J2756" s="2"/>
      <c r="K2756" s="2"/>
      <c r="L2756" s="2"/>
      <c r="M2756" s="2"/>
      <c r="N2756" s="2"/>
      <c r="O2756" s="2"/>
      <c r="P2756" s="2"/>
      <c r="Q2756" s="2"/>
    </row>
    <row r="2757" spans="1:17" ht="15" customHeight="1" x14ac:dyDescent="0.25">
      <c r="A2757" s="112"/>
      <c r="B2757" s="116"/>
      <c r="C2757" s="19" t="s">
        <v>2564</v>
      </c>
      <c r="D2757" s="20" t="s">
        <v>6363</v>
      </c>
      <c r="E2757" s="2">
        <v>4.0333329999999998</v>
      </c>
      <c r="F2757" s="2">
        <v>113.833333</v>
      </c>
      <c r="G2757" s="2" t="s">
        <v>7833</v>
      </c>
      <c r="H2757" s="2" t="s">
        <v>7814</v>
      </c>
      <c r="I2757" s="2">
        <v>1998</v>
      </c>
      <c r="J2757" s="2"/>
      <c r="K2757" s="2"/>
      <c r="L2757" s="2"/>
      <c r="M2757" s="2"/>
      <c r="N2757" s="2"/>
      <c r="O2757" s="2"/>
      <c r="P2757" s="2"/>
      <c r="Q2757" s="2"/>
    </row>
    <row r="2758" spans="1:17" ht="15" customHeight="1" x14ac:dyDescent="0.25">
      <c r="A2758" s="112"/>
      <c r="B2758" s="116"/>
      <c r="C2758" s="19" t="s">
        <v>952</v>
      </c>
      <c r="D2758" s="20" t="s">
        <v>6362</v>
      </c>
      <c r="E2758" s="2">
        <v>15.6</v>
      </c>
      <c r="F2758" s="2">
        <v>99.333332999999996</v>
      </c>
      <c r="G2758" s="2" t="s">
        <v>8135</v>
      </c>
      <c r="H2758" s="2" t="s">
        <v>7851</v>
      </c>
      <c r="I2758" s="2">
        <v>2004</v>
      </c>
      <c r="J2758" s="2"/>
      <c r="K2758" s="2"/>
      <c r="L2758" s="2"/>
      <c r="M2758" s="2"/>
      <c r="N2758" s="2"/>
      <c r="O2758" s="2"/>
      <c r="P2758" s="2"/>
      <c r="Q2758" s="2"/>
    </row>
    <row r="2759" spans="1:17" ht="15" customHeight="1" x14ac:dyDescent="0.25">
      <c r="A2759" s="112"/>
      <c r="B2759" s="116"/>
      <c r="C2759" s="19" t="s">
        <v>2565</v>
      </c>
      <c r="D2759" s="20" t="s">
        <v>6363</v>
      </c>
      <c r="E2759" s="2">
        <v>4.0333329999999998</v>
      </c>
      <c r="F2759" s="2">
        <v>113.833333</v>
      </c>
      <c r="G2759" s="2" t="s">
        <v>7833</v>
      </c>
      <c r="H2759" s="2" t="s">
        <v>7814</v>
      </c>
      <c r="I2759" s="2">
        <v>1998</v>
      </c>
      <c r="J2759" s="2"/>
      <c r="K2759" s="2"/>
      <c r="L2759" s="2"/>
      <c r="M2759" s="2"/>
      <c r="N2759" s="2"/>
      <c r="O2759" s="2"/>
      <c r="P2759" s="2"/>
      <c r="Q2759" s="2"/>
    </row>
    <row r="2760" spans="1:17" ht="15" customHeight="1" x14ac:dyDescent="0.25">
      <c r="A2760" s="112"/>
      <c r="B2760" s="116"/>
      <c r="C2760" s="19" t="s">
        <v>2566</v>
      </c>
      <c r="D2760" s="20" t="s">
        <v>6363</v>
      </c>
      <c r="E2760" s="2">
        <v>4.0333329999999998</v>
      </c>
      <c r="F2760" s="2">
        <v>113.833333</v>
      </c>
      <c r="G2760" s="2" t="s">
        <v>7833</v>
      </c>
      <c r="H2760" s="2" t="s">
        <v>7814</v>
      </c>
      <c r="I2760" s="2">
        <v>1998</v>
      </c>
      <c r="J2760" s="2"/>
      <c r="K2760" s="2"/>
      <c r="L2760" s="2"/>
      <c r="M2760" s="2"/>
      <c r="N2760" s="2"/>
      <c r="O2760" s="2"/>
      <c r="P2760" s="2"/>
      <c r="Q2760" s="2"/>
    </row>
    <row r="2761" spans="1:17" ht="15" customHeight="1" x14ac:dyDescent="0.25">
      <c r="A2761" s="112"/>
      <c r="B2761" s="116"/>
      <c r="C2761" s="19" t="s">
        <v>2567</v>
      </c>
      <c r="D2761" s="20" t="s">
        <v>6363</v>
      </c>
      <c r="E2761" s="2">
        <v>4.0333329999999998</v>
      </c>
      <c r="F2761" s="2">
        <v>113.833333</v>
      </c>
      <c r="G2761" s="2" t="s">
        <v>7833</v>
      </c>
      <c r="H2761" s="2" t="s">
        <v>7814</v>
      </c>
      <c r="I2761" s="2">
        <v>1998</v>
      </c>
      <c r="J2761" s="2"/>
      <c r="K2761" s="2"/>
      <c r="L2761" s="2"/>
      <c r="M2761" s="2"/>
      <c r="N2761" s="2"/>
      <c r="O2761" s="2"/>
      <c r="P2761" s="2"/>
      <c r="Q2761" s="2"/>
    </row>
    <row r="2762" spans="1:17" ht="15" customHeight="1" x14ac:dyDescent="0.25">
      <c r="A2762" s="112"/>
      <c r="B2762" s="116"/>
      <c r="C2762" s="19" t="s">
        <v>2568</v>
      </c>
      <c r="D2762" s="20" t="s">
        <v>6363</v>
      </c>
      <c r="E2762" s="2">
        <v>4.0333329999999998</v>
      </c>
      <c r="F2762" s="2">
        <v>113.833333</v>
      </c>
      <c r="G2762" s="2" t="s">
        <v>7833</v>
      </c>
      <c r="H2762" s="2" t="s">
        <v>7814</v>
      </c>
      <c r="I2762" s="2">
        <v>1998</v>
      </c>
      <c r="J2762" s="2"/>
      <c r="K2762" s="2"/>
      <c r="L2762" s="2"/>
      <c r="M2762" s="2"/>
      <c r="N2762" s="2"/>
      <c r="O2762" s="2"/>
      <c r="P2762" s="2"/>
      <c r="Q2762" s="2"/>
    </row>
    <row r="2763" spans="1:17" ht="15" customHeight="1" x14ac:dyDescent="0.25">
      <c r="A2763" s="112"/>
      <c r="B2763" s="116"/>
      <c r="C2763" s="19" t="s">
        <v>2569</v>
      </c>
      <c r="D2763" s="20" t="s">
        <v>6363</v>
      </c>
      <c r="E2763" s="2">
        <v>4.0333329999999998</v>
      </c>
      <c r="F2763" s="2">
        <v>113.833333</v>
      </c>
      <c r="G2763" s="2" t="s">
        <v>7833</v>
      </c>
      <c r="H2763" s="2" t="s">
        <v>7814</v>
      </c>
      <c r="I2763" s="2">
        <v>1998</v>
      </c>
      <c r="J2763" s="2"/>
      <c r="K2763" s="2"/>
      <c r="L2763" s="2"/>
      <c r="M2763" s="2"/>
      <c r="N2763" s="2"/>
      <c r="O2763" s="2"/>
      <c r="P2763" s="2"/>
      <c r="Q2763" s="2"/>
    </row>
    <row r="2764" spans="1:17" ht="15" customHeight="1" x14ac:dyDescent="0.25">
      <c r="A2764" s="112"/>
      <c r="B2764" s="116"/>
      <c r="C2764" s="19" t="s">
        <v>2573</v>
      </c>
      <c r="D2764" s="20" t="s">
        <v>6363</v>
      </c>
      <c r="E2764" s="2">
        <v>4.0333329999999998</v>
      </c>
      <c r="F2764" s="2">
        <v>113.833333</v>
      </c>
      <c r="G2764" s="2" t="s">
        <v>7833</v>
      </c>
      <c r="H2764" s="2" t="s">
        <v>7814</v>
      </c>
      <c r="I2764" s="2">
        <v>1998</v>
      </c>
      <c r="J2764" s="2"/>
      <c r="K2764" s="2"/>
      <c r="L2764" s="2"/>
      <c r="M2764" s="2"/>
      <c r="N2764" s="2"/>
      <c r="O2764" s="2"/>
      <c r="P2764" s="2"/>
      <c r="Q2764" s="2"/>
    </row>
    <row r="2765" spans="1:17" ht="15" customHeight="1" x14ac:dyDescent="0.25">
      <c r="A2765" s="112"/>
      <c r="B2765" s="116"/>
      <c r="C2765" s="19" t="s">
        <v>2570</v>
      </c>
      <c r="D2765" s="20" t="s">
        <v>6363</v>
      </c>
      <c r="E2765" s="2">
        <v>4.0333329999999998</v>
      </c>
      <c r="F2765" s="2">
        <v>113.833333</v>
      </c>
      <c r="G2765" s="2" t="s">
        <v>7833</v>
      </c>
      <c r="H2765" s="2" t="s">
        <v>7814</v>
      </c>
      <c r="I2765" s="2">
        <v>1998</v>
      </c>
      <c r="J2765" s="2"/>
      <c r="K2765" s="2"/>
      <c r="L2765" s="2"/>
      <c r="M2765" s="2"/>
      <c r="N2765" s="2"/>
      <c r="O2765" s="2"/>
      <c r="P2765" s="2"/>
      <c r="Q2765" s="2"/>
    </row>
    <row r="2766" spans="1:17" ht="15" customHeight="1" x14ac:dyDescent="0.25">
      <c r="A2766" s="112"/>
      <c r="B2766" s="116"/>
      <c r="C2766" s="19" t="s">
        <v>2571</v>
      </c>
      <c r="D2766" s="20" t="s">
        <v>6363</v>
      </c>
      <c r="E2766" s="2">
        <v>4.0333329999999998</v>
      </c>
      <c r="F2766" s="2">
        <v>113.833333</v>
      </c>
      <c r="G2766" s="2" t="s">
        <v>7833</v>
      </c>
      <c r="H2766" s="2" t="s">
        <v>7814</v>
      </c>
      <c r="I2766" s="2">
        <v>1998</v>
      </c>
      <c r="J2766" s="2"/>
      <c r="K2766" s="2"/>
      <c r="L2766" s="2"/>
      <c r="M2766" s="2"/>
      <c r="N2766" s="2"/>
      <c r="O2766" s="2"/>
      <c r="P2766" s="2"/>
      <c r="Q2766" s="2"/>
    </row>
    <row r="2767" spans="1:17" ht="15" customHeight="1" x14ac:dyDescent="0.25">
      <c r="A2767" s="112"/>
      <c r="B2767" s="116"/>
      <c r="C2767" s="19" t="s">
        <v>2572</v>
      </c>
      <c r="D2767" s="20" t="s">
        <v>6362</v>
      </c>
      <c r="E2767" s="2">
        <v>4.0333329999999998</v>
      </c>
      <c r="F2767" s="2">
        <v>113.833333</v>
      </c>
      <c r="G2767" s="2" t="s">
        <v>7833</v>
      </c>
      <c r="H2767" s="2" t="s">
        <v>7814</v>
      </c>
      <c r="I2767" s="2">
        <v>1998</v>
      </c>
      <c r="J2767" s="2"/>
      <c r="K2767" s="2"/>
      <c r="L2767" s="2"/>
      <c r="M2767" s="2"/>
      <c r="N2767" s="2"/>
      <c r="O2767" s="2"/>
      <c r="P2767" s="2"/>
      <c r="Q2767" s="2"/>
    </row>
    <row r="2768" spans="1:17" ht="15" customHeight="1" x14ac:dyDescent="0.25">
      <c r="A2768" s="112"/>
      <c r="B2768" s="116"/>
      <c r="C2768" s="19" t="s">
        <v>2574</v>
      </c>
      <c r="D2768" s="20" t="s">
        <v>6363</v>
      </c>
      <c r="E2768" s="2">
        <v>4.0333329999999998</v>
      </c>
      <c r="F2768" s="2">
        <v>113.833333</v>
      </c>
      <c r="G2768" s="2" t="s">
        <v>7833</v>
      </c>
      <c r="H2768" s="2" t="s">
        <v>7814</v>
      </c>
      <c r="I2768" s="2">
        <v>1998</v>
      </c>
      <c r="J2768" s="2"/>
      <c r="K2768" s="2"/>
      <c r="L2768" s="2"/>
      <c r="M2768" s="2"/>
      <c r="N2768" s="2"/>
      <c r="O2768" s="2"/>
      <c r="P2768" s="2"/>
      <c r="Q2768" s="2"/>
    </row>
    <row r="2769" spans="1:17" ht="15" customHeight="1" x14ac:dyDescent="0.25">
      <c r="A2769" s="112"/>
      <c r="B2769" s="116"/>
      <c r="C2769" s="19" t="s">
        <v>2575</v>
      </c>
      <c r="D2769" s="20" t="s">
        <v>6363</v>
      </c>
      <c r="E2769" s="2">
        <v>4.0333329999999998</v>
      </c>
      <c r="F2769" s="2">
        <v>113.833333</v>
      </c>
      <c r="G2769" s="2" t="s">
        <v>7833</v>
      </c>
      <c r="H2769" s="2" t="s">
        <v>7814</v>
      </c>
      <c r="I2769" s="2">
        <v>1998</v>
      </c>
      <c r="J2769" s="2"/>
      <c r="K2769" s="2"/>
      <c r="L2769" s="2"/>
      <c r="M2769" s="2"/>
      <c r="N2769" s="2"/>
      <c r="O2769" s="2"/>
      <c r="P2769" s="2"/>
      <c r="Q2769" s="2"/>
    </row>
    <row r="2770" spans="1:17" ht="15" customHeight="1" x14ac:dyDescent="0.25">
      <c r="A2770" s="112"/>
      <c r="B2770" s="116"/>
      <c r="C2770" s="19" t="s">
        <v>2576</v>
      </c>
      <c r="D2770" s="20" t="s">
        <v>6364</v>
      </c>
      <c r="E2770" s="2">
        <v>4.0333329999999998</v>
      </c>
      <c r="F2770" s="2">
        <v>113.833333</v>
      </c>
      <c r="G2770" s="2" t="s">
        <v>7833</v>
      </c>
      <c r="H2770" s="2" t="s">
        <v>7814</v>
      </c>
      <c r="I2770" s="2">
        <v>1998</v>
      </c>
      <c r="J2770" s="2"/>
      <c r="K2770" s="2"/>
      <c r="L2770" s="2"/>
      <c r="M2770" s="2"/>
      <c r="N2770" s="2"/>
      <c r="O2770" s="2"/>
      <c r="P2770" s="2"/>
      <c r="Q2770" s="2"/>
    </row>
    <row r="2771" spans="1:17" ht="15" customHeight="1" x14ac:dyDescent="0.25">
      <c r="A2771" s="112"/>
      <c r="B2771" s="116"/>
      <c r="C2771" s="19" t="s">
        <v>2577</v>
      </c>
      <c r="D2771" s="20" t="s">
        <v>6363</v>
      </c>
      <c r="E2771" s="2">
        <v>4.0333329999999998</v>
      </c>
      <c r="F2771" s="2">
        <v>113.833333</v>
      </c>
      <c r="G2771" s="2" t="s">
        <v>7833</v>
      </c>
      <c r="H2771" s="2" t="s">
        <v>7814</v>
      </c>
      <c r="I2771" s="2">
        <v>1998</v>
      </c>
      <c r="J2771" s="2"/>
      <c r="K2771" s="2"/>
      <c r="L2771" s="2"/>
      <c r="M2771" s="2"/>
      <c r="N2771" s="2"/>
      <c r="O2771" s="2"/>
      <c r="P2771" s="2"/>
      <c r="Q2771" s="2"/>
    </row>
    <row r="2772" spans="1:17" ht="15" customHeight="1" x14ac:dyDescent="0.25">
      <c r="A2772" s="112"/>
      <c r="B2772" s="116"/>
      <c r="C2772" s="19" t="s">
        <v>2578</v>
      </c>
      <c r="D2772" s="20" t="s">
        <v>6363</v>
      </c>
      <c r="E2772" s="2">
        <v>4.0333329999999998</v>
      </c>
      <c r="F2772" s="2">
        <v>113.833333</v>
      </c>
      <c r="G2772" s="2" t="s">
        <v>7833</v>
      </c>
      <c r="H2772" s="2" t="s">
        <v>7814</v>
      </c>
      <c r="I2772" s="2">
        <v>1998</v>
      </c>
      <c r="J2772" s="2"/>
      <c r="K2772" s="2"/>
      <c r="L2772" s="2"/>
      <c r="M2772" s="2"/>
      <c r="N2772" s="2"/>
      <c r="O2772" s="2"/>
      <c r="P2772" s="2"/>
      <c r="Q2772" s="2"/>
    </row>
    <row r="2773" spans="1:17" ht="15" customHeight="1" x14ac:dyDescent="0.25">
      <c r="A2773" s="112"/>
      <c r="B2773" s="116"/>
      <c r="C2773" s="19" t="s">
        <v>953</v>
      </c>
      <c r="D2773" s="20" t="s">
        <v>6363</v>
      </c>
      <c r="E2773" s="2">
        <v>15.6</v>
      </c>
      <c r="F2773" s="2">
        <v>99.333332999999996</v>
      </c>
      <c r="G2773" s="2" t="s">
        <v>8135</v>
      </c>
      <c r="H2773" s="2" t="s">
        <v>7851</v>
      </c>
      <c r="I2773" s="2">
        <v>2004</v>
      </c>
      <c r="J2773" s="2"/>
      <c r="K2773" s="2"/>
      <c r="L2773" s="2"/>
      <c r="M2773" s="2"/>
      <c r="N2773" s="2"/>
      <c r="O2773" s="2"/>
      <c r="P2773" s="2"/>
      <c r="Q2773" s="2"/>
    </row>
    <row r="2774" spans="1:17" ht="15" customHeight="1" x14ac:dyDescent="0.25">
      <c r="A2774" s="112"/>
      <c r="B2774" s="116"/>
      <c r="C2774" s="19" t="s">
        <v>2579</v>
      </c>
      <c r="D2774" s="20" t="s">
        <v>6362</v>
      </c>
      <c r="E2774" s="2">
        <v>4.0333329999999998</v>
      </c>
      <c r="F2774" s="2">
        <v>113.833333</v>
      </c>
      <c r="G2774" s="2" t="s">
        <v>7833</v>
      </c>
      <c r="H2774" s="2" t="s">
        <v>7814</v>
      </c>
      <c r="I2774" s="2">
        <v>1998</v>
      </c>
      <c r="J2774" s="2"/>
      <c r="K2774" s="2"/>
      <c r="L2774" s="2"/>
      <c r="M2774" s="2"/>
      <c r="N2774" s="2"/>
      <c r="O2774" s="2"/>
      <c r="P2774" s="2"/>
      <c r="Q2774" s="2"/>
    </row>
    <row r="2775" spans="1:17" ht="15" customHeight="1" x14ac:dyDescent="0.25">
      <c r="A2775" s="112"/>
      <c r="B2775" s="116"/>
      <c r="C2775" s="19" t="s">
        <v>2580</v>
      </c>
      <c r="D2775" s="20" t="s">
        <v>6363</v>
      </c>
      <c r="E2775" s="2">
        <v>4.0333329999999998</v>
      </c>
      <c r="F2775" s="2">
        <v>113.833333</v>
      </c>
      <c r="G2775" s="2" t="s">
        <v>7833</v>
      </c>
      <c r="H2775" s="2" t="s">
        <v>7814</v>
      </c>
      <c r="I2775" s="2">
        <v>1998</v>
      </c>
      <c r="J2775" s="2"/>
      <c r="K2775" s="2"/>
      <c r="L2775" s="2"/>
      <c r="M2775" s="2"/>
      <c r="N2775" s="2"/>
      <c r="O2775" s="2"/>
      <c r="P2775" s="2"/>
      <c r="Q2775" s="2"/>
    </row>
    <row r="2776" spans="1:17" ht="15" customHeight="1" x14ac:dyDescent="0.25">
      <c r="A2776" s="112"/>
      <c r="B2776" s="116"/>
      <c r="C2776" s="19" t="s">
        <v>2581</v>
      </c>
      <c r="D2776" s="20" t="s">
        <v>6363</v>
      </c>
      <c r="E2776" s="2">
        <v>4.0333329999999998</v>
      </c>
      <c r="F2776" s="2">
        <v>113.833333</v>
      </c>
      <c r="G2776" s="2" t="s">
        <v>7833</v>
      </c>
      <c r="H2776" s="2" t="s">
        <v>7814</v>
      </c>
      <c r="I2776" s="2">
        <v>1998</v>
      </c>
      <c r="J2776" s="2"/>
      <c r="K2776" s="2"/>
      <c r="L2776" s="2"/>
      <c r="M2776" s="2"/>
      <c r="N2776" s="2"/>
      <c r="O2776" s="2"/>
      <c r="P2776" s="2"/>
      <c r="Q2776" s="2"/>
    </row>
    <row r="2777" spans="1:17" ht="15" customHeight="1" x14ac:dyDescent="0.25">
      <c r="A2777" s="112"/>
      <c r="B2777" s="116"/>
      <c r="C2777" s="19" t="s">
        <v>954</v>
      </c>
      <c r="D2777" s="20" t="s">
        <v>6363</v>
      </c>
      <c r="E2777" s="2">
        <v>15.6</v>
      </c>
      <c r="F2777" s="2">
        <v>99.333332999999996</v>
      </c>
      <c r="G2777" s="2" t="s">
        <v>8135</v>
      </c>
      <c r="H2777" s="2" t="s">
        <v>7851</v>
      </c>
      <c r="I2777" s="2">
        <v>2004</v>
      </c>
      <c r="J2777" s="2"/>
      <c r="K2777" s="2"/>
      <c r="L2777" s="2"/>
      <c r="M2777" s="2"/>
      <c r="N2777" s="2"/>
      <c r="O2777" s="2"/>
      <c r="P2777" s="2"/>
      <c r="Q2777" s="2"/>
    </row>
    <row r="2778" spans="1:17" ht="15" customHeight="1" x14ac:dyDescent="0.25">
      <c r="A2778" s="112"/>
      <c r="B2778" s="116"/>
      <c r="C2778" s="19" t="s">
        <v>2582</v>
      </c>
      <c r="D2778" s="20" t="s">
        <v>6363</v>
      </c>
      <c r="E2778" s="2">
        <v>4.0333329999999998</v>
      </c>
      <c r="F2778" s="2">
        <v>113.833333</v>
      </c>
      <c r="G2778" s="2" t="s">
        <v>7833</v>
      </c>
      <c r="H2778" s="2" t="s">
        <v>7814</v>
      </c>
      <c r="I2778" s="2">
        <v>1998</v>
      </c>
      <c r="J2778" s="2"/>
      <c r="K2778" s="2"/>
      <c r="L2778" s="2"/>
      <c r="M2778" s="2"/>
      <c r="N2778" s="2"/>
      <c r="O2778" s="2"/>
      <c r="P2778" s="2"/>
      <c r="Q2778" s="2"/>
    </row>
    <row r="2779" spans="1:17" ht="15" customHeight="1" x14ac:dyDescent="0.25">
      <c r="A2779" s="112"/>
      <c r="B2779" s="116"/>
      <c r="C2779" s="19" t="s">
        <v>2583</v>
      </c>
      <c r="D2779" s="20" t="s">
        <v>6363</v>
      </c>
      <c r="E2779" s="2">
        <v>4.0333329999999998</v>
      </c>
      <c r="F2779" s="2">
        <v>113.833333</v>
      </c>
      <c r="G2779" s="2" t="s">
        <v>7833</v>
      </c>
      <c r="H2779" s="2" t="s">
        <v>7814</v>
      </c>
      <c r="I2779" s="2">
        <v>1998</v>
      </c>
      <c r="J2779" s="2"/>
      <c r="K2779" s="2"/>
      <c r="L2779" s="2"/>
      <c r="M2779" s="2"/>
      <c r="N2779" s="2"/>
      <c r="O2779" s="2"/>
      <c r="P2779" s="2"/>
      <c r="Q2779" s="2"/>
    </row>
    <row r="2780" spans="1:17" ht="15" customHeight="1" x14ac:dyDescent="0.25">
      <c r="A2780" s="112"/>
      <c r="B2780" s="116"/>
      <c r="C2780" s="19" t="s">
        <v>2584</v>
      </c>
      <c r="D2780" s="20" t="s">
        <v>6363</v>
      </c>
      <c r="E2780" s="2">
        <v>4.0333329999999998</v>
      </c>
      <c r="F2780" s="2">
        <v>113.833333</v>
      </c>
      <c r="G2780" s="2" t="s">
        <v>7833</v>
      </c>
      <c r="H2780" s="2" t="s">
        <v>7814</v>
      </c>
      <c r="I2780" s="2">
        <v>1998</v>
      </c>
      <c r="J2780" s="2"/>
      <c r="K2780" s="2"/>
      <c r="L2780" s="2"/>
      <c r="M2780" s="2"/>
      <c r="N2780" s="2"/>
      <c r="O2780" s="2"/>
      <c r="P2780" s="2"/>
      <c r="Q2780" s="2"/>
    </row>
    <row r="2781" spans="1:17" ht="15" customHeight="1" x14ac:dyDescent="0.25">
      <c r="A2781" s="112"/>
      <c r="B2781" s="116"/>
      <c r="C2781" s="19" t="s">
        <v>2585</v>
      </c>
      <c r="D2781" s="20" t="s">
        <v>6363</v>
      </c>
      <c r="E2781" s="2">
        <v>4.0333329999999998</v>
      </c>
      <c r="F2781" s="2">
        <v>113.833333</v>
      </c>
      <c r="G2781" s="2" t="s">
        <v>7833</v>
      </c>
      <c r="H2781" s="2" t="s">
        <v>7814</v>
      </c>
      <c r="I2781" s="2">
        <v>1998</v>
      </c>
      <c r="J2781" s="2"/>
      <c r="K2781" s="2"/>
      <c r="L2781" s="2"/>
      <c r="M2781" s="2"/>
      <c r="N2781" s="2"/>
      <c r="O2781" s="2"/>
      <c r="P2781" s="2"/>
      <c r="Q2781" s="2"/>
    </row>
    <row r="2782" spans="1:17" ht="15" customHeight="1" x14ac:dyDescent="0.25">
      <c r="A2782" s="112"/>
      <c r="B2782" s="116"/>
      <c r="C2782" s="19" t="s">
        <v>2586</v>
      </c>
      <c r="D2782" s="20" t="s">
        <v>6363</v>
      </c>
      <c r="E2782" s="2">
        <v>4.0333329999999998</v>
      </c>
      <c r="F2782" s="2">
        <v>113.833333</v>
      </c>
      <c r="G2782" s="2" t="s">
        <v>7833</v>
      </c>
      <c r="H2782" s="2" t="s">
        <v>7814</v>
      </c>
      <c r="I2782" s="2">
        <v>1998</v>
      </c>
      <c r="J2782" s="2"/>
      <c r="K2782" s="2"/>
      <c r="L2782" s="2"/>
      <c r="M2782" s="2"/>
      <c r="N2782" s="2"/>
      <c r="O2782" s="2"/>
      <c r="P2782" s="2"/>
      <c r="Q2782" s="2"/>
    </row>
    <row r="2783" spans="1:17" ht="15" customHeight="1" x14ac:dyDescent="0.25">
      <c r="A2783" s="112"/>
      <c r="B2783" s="136"/>
      <c r="C2783" s="19" t="s">
        <v>2587</v>
      </c>
      <c r="D2783" s="20" t="s">
        <v>6363</v>
      </c>
      <c r="E2783" s="2">
        <v>4.0333329999999998</v>
      </c>
      <c r="F2783" s="2">
        <v>113.833333</v>
      </c>
      <c r="G2783" s="2" t="s">
        <v>7833</v>
      </c>
      <c r="H2783" s="2" t="s">
        <v>7814</v>
      </c>
      <c r="I2783" s="2">
        <v>1998</v>
      </c>
      <c r="J2783" s="2"/>
      <c r="K2783" s="2"/>
      <c r="L2783" s="2"/>
      <c r="M2783" s="2"/>
      <c r="N2783" s="2"/>
      <c r="O2783" s="2"/>
      <c r="P2783" s="2"/>
      <c r="Q2783" s="2"/>
    </row>
    <row r="2784" spans="1:17" ht="15" customHeight="1" x14ac:dyDescent="0.25">
      <c r="A2784" s="40" t="s">
        <v>109</v>
      </c>
      <c r="B2784" s="23">
        <v>2</v>
      </c>
      <c r="C2784" s="19" t="s">
        <v>4455</v>
      </c>
      <c r="D2784" s="29" t="s">
        <v>6362</v>
      </c>
      <c r="E2784" s="2">
        <v>12.463662527340601</v>
      </c>
      <c r="F2784" s="2">
        <v>53.822879420803503</v>
      </c>
      <c r="G2784" s="2" t="s">
        <v>8347</v>
      </c>
      <c r="H2784" s="2" t="s">
        <v>8033</v>
      </c>
      <c r="I2784" s="2">
        <v>2004</v>
      </c>
      <c r="J2784" s="2"/>
      <c r="K2784" s="2"/>
      <c r="L2784" s="2"/>
      <c r="M2784" s="2"/>
      <c r="N2784" s="2"/>
      <c r="O2784" s="2"/>
      <c r="P2784" s="2"/>
      <c r="Q2784" s="2"/>
    </row>
    <row r="2785" spans="1:17" ht="15" customHeight="1" x14ac:dyDescent="0.25">
      <c r="A2785" s="40" t="s">
        <v>111</v>
      </c>
      <c r="B2785" s="23">
        <v>2</v>
      </c>
      <c r="C2785" s="19" t="s">
        <v>4456</v>
      </c>
      <c r="D2785" s="29" t="s">
        <v>6362</v>
      </c>
      <c r="E2785" s="2">
        <v>-32.547436550860503</v>
      </c>
      <c r="F2785" s="2">
        <v>151.978073230456</v>
      </c>
      <c r="G2785" s="2" t="s">
        <v>8348</v>
      </c>
      <c r="H2785" s="2" t="s">
        <v>8178</v>
      </c>
      <c r="I2785" s="2">
        <v>2009</v>
      </c>
      <c r="J2785" s="2"/>
      <c r="K2785" s="2"/>
      <c r="L2785" s="2"/>
      <c r="M2785" s="2"/>
      <c r="N2785" s="2"/>
      <c r="O2785" s="2"/>
      <c r="P2785" s="2"/>
      <c r="Q2785" s="2"/>
    </row>
    <row r="2786" spans="1:17" ht="15" customHeight="1" x14ac:dyDescent="0.25">
      <c r="A2786" s="112" t="s">
        <v>112</v>
      </c>
      <c r="B2786" s="125">
        <v>189</v>
      </c>
      <c r="C2786" s="19" t="s">
        <v>3219</v>
      </c>
      <c r="D2786" s="20" t="s">
        <v>6363</v>
      </c>
      <c r="E2786" s="2">
        <v>-36.416666999999997</v>
      </c>
      <c r="F2786" s="2">
        <v>148.33333300000001</v>
      </c>
      <c r="G2786" s="2" t="s">
        <v>7964</v>
      </c>
      <c r="H2786" s="2" t="s">
        <v>7907</v>
      </c>
      <c r="I2786" s="2">
        <v>1988</v>
      </c>
      <c r="J2786" s="2"/>
      <c r="K2786" s="2"/>
      <c r="L2786" s="2"/>
      <c r="M2786" s="2"/>
      <c r="N2786" s="2"/>
      <c r="O2786" s="2"/>
      <c r="P2786" s="2"/>
      <c r="Q2786" s="2"/>
    </row>
    <row r="2787" spans="1:17" ht="15" customHeight="1" x14ac:dyDescent="0.25">
      <c r="A2787" s="112"/>
      <c r="B2787" s="126"/>
      <c r="C2787" s="19" t="s">
        <v>955</v>
      </c>
      <c r="D2787" s="20" t="s">
        <v>6363</v>
      </c>
      <c r="E2787" s="2">
        <v>52.959266999999997</v>
      </c>
      <c r="F2787" s="2">
        <v>-106.07296700000001</v>
      </c>
      <c r="G2787" s="2" t="s">
        <v>8349</v>
      </c>
      <c r="H2787" s="2" t="s">
        <v>7871</v>
      </c>
      <c r="I2787" s="2">
        <v>2005</v>
      </c>
      <c r="J2787" s="2"/>
      <c r="K2787" s="2"/>
      <c r="L2787" s="2"/>
      <c r="M2787" s="2"/>
      <c r="N2787" s="2"/>
      <c r="O2787" s="2"/>
      <c r="P2787" s="2"/>
      <c r="Q2787" s="2"/>
    </row>
    <row r="2788" spans="1:17" ht="15" customHeight="1" x14ac:dyDescent="0.25">
      <c r="A2788" s="112"/>
      <c r="B2788" s="126"/>
      <c r="C2788" s="19" t="s">
        <v>956</v>
      </c>
      <c r="D2788" s="20" t="s">
        <v>6363</v>
      </c>
      <c r="E2788" s="2">
        <v>-22.918192000000001</v>
      </c>
      <c r="F2788" s="2">
        <v>-44.601480000000002</v>
      </c>
      <c r="G2788" s="2" t="s">
        <v>7943</v>
      </c>
      <c r="H2788" s="2" t="s">
        <v>7944</v>
      </c>
      <c r="I2788" s="2">
        <v>2006</v>
      </c>
      <c r="J2788" s="2"/>
      <c r="K2788" s="2"/>
      <c r="L2788" s="2"/>
      <c r="M2788" s="2"/>
      <c r="N2788" s="2"/>
      <c r="O2788" s="2"/>
      <c r="P2788" s="2"/>
      <c r="Q2788" s="2"/>
    </row>
    <row r="2789" spans="1:17" ht="15" customHeight="1" x14ac:dyDescent="0.25">
      <c r="A2789" s="112"/>
      <c r="B2789" s="126"/>
      <c r="C2789" s="19" t="s">
        <v>957</v>
      </c>
      <c r="D2789" s="20" t="s">
        <v>6363</v>
      </c>
      <c r="E2789" s="2">
        <v>30.019825999999998</v>
      </c>
      <c r="F2789" s="2">
        <v>-84.987750000000005</v>
      </c>
      <c r="G2789" s="2" t="s">
        <v>8350</v>
      </c>
      <c r="H2789" s="2" t="s">
        <v>7875</v>
      </c>
      <c r="I2789" s="2">
        <v>1995</v>
      </c>
      <c r="J2789" s="2"/>
      <c r="K2789" s="2"/>
      <c r="L2789" s="2"/>
      <c r="M2789" s="2"/>
      <c r="N2789" s="2"/>
      <c r="O2789" s="2"/>
      <c r="P2789" s="2"/>
      <c r="Q2789" s="2"/>
    </row>
    <row r="2790" spans="1:17" ht="15" customHeight="1" x14ac:dyDescent="0.25">
      <c r="A2790" s="40" t="s">
        <v>114</v>
      </c>
      <c r="B2790" s="24">
        <v>1</v>
      </c>
      <c r="C2790" s="19" t="s">
        <v>4457</v>
      </c>
      <c r="D2790" s="29" t="s">
        <v>6363</v>
      </c>
      <c r="E2790" s="2">
        <v>39.208410704501397</v>
      </c>
      <c r="F2790" s="2">
        <v>-6.9617727777913503</v>
      </c>
      <c r="G2790" s="2" t="s">
        <v>8351</v>
      </c>
      <c r="H2790" s="2" t="s">
        <v>7871</v>
      </c>
      <c r="I2790" s="2">
        <v>1995</v>
      </c>
      <c r="J2790" s="2"/>
      <c r="K2790" s="2"/>
      <c r="L2790" s="2"/>
      <c r="M2790" s="2"/>
      <c r="N2790" s="2"/>
      <c r="O2790" s="2"/>
      <c r="P2790" s="2"/>
      <c r="Q2790" s="2"/>
    </row>
    <row r="2791" spans="1:17" ht="15" customHeight="1" x14ac:dyDescent="0.25">
      <c r="A2791" s="112" t="s">
        <v>115</v>
      </c>
      <c r="B2791" s="113">
        <v>751</v>
      </c>
      <c r="C2791" s="19" t="s">
        <v>2588</v>
      </c>
      <c r="D2791" s="20" t="s">
        <v>6363</v>
      </c>
      <c r="E2791" s="2">
        <v>4.0333329999999998</v>
      </c>
      <c r="F2791" s="2">
        <v>113.833333</v>
      </c>
      <c r="G2791" s="2" t="s">
        <v>7833</v>
      </c>
      <c r="H2791" s="2" t="s">
        <v>7814</v>
      </c>
      <c r="I2791" s="2">
        <v>1998</v>
      </c>
      <c r="J2791" s="2"/>
      <c r="K2791" s="2"/>
      <c r="L2791" s="2"/>
      <c r="M2791" s="2"/>
      <c r="N2791" s="2"/>
      <c r="O2791" s="2"/>
      <c r="P2791" s="2"/>
      <c r="Q2791" s="2"/>
    </row>
    <row r="2792" spans="1:17" ht="15" customHeight="1" x14ac:dyDescent="0.25">
      <c r="A2792" s="112"/>
      <c r="B2792" s="113"/>
      <c r="C2792" s="19" t="s">
        <v>7165</v>
      </c>
      <c r="D2792" s="20" t="s">
        <v>6363</v>
      </c>
      <c r="E2792" s="2">
        <v>5</v>
      </c>
      <c r="F2792" s="2">
        <v>117.833333</v>
      </c>
      <c r="G2792" s="2" t="s">
        <v>7954</v>
      </c>
      <c r="H2792" s="2" t="s">
        <v>7955</v>
      </c>
      <c r="I2792" s="2">
        <v>2010</v>
      </c>
      <c r="J2792" s="2"/>
      <c r="K2792" s="2"/>
      <c r="L2792" s="2"/>
      <c r="M2792" s="2"/>
      <c r="N2792" s="2"/>
      <c r="O2792" s="2"/>
      <c r="P2792" s="2"/>
      <c r="Q2792" s="2"/>
    </row>
    <row r="2793" spans="1:17" ht="15" customHeight="1" x14ac:dyDescent="0.25">
      <c r="A2793" s="112"/>
      <c r="B2793" s="113"/>
      <c r="C2793" s="19" t="s">
        <v>958</v>
      </c>
      <c r="D2793" s="20" t="s">
        <v>6362</v>
      </c>
      <c r="E2793">
        <v>-22.766667000000002</v>
      </c>
      <c r="F2793">
        <v>-48.416666999999997</v>
      </c>
      <c r="G2793" t="s">
        <v>7862</v>
      </c>
      <c r="H2793" t="s">
        <v>7832</v>
      </c>
      <c r="I2793">
        <v>2006</v>
      </c>
    </row>
    <row r="2794" spans="1:17" ht="15" customHeight="1" x14ac:dyDescent="0.25">
      <c r="A2794" s="112"/>
      <c r="B2794" s="113"/>
      <c r="C2794" s="58" t="s">
        <v>6967</v>
      </c>
      <c r="D2794" t="s">
        <v>6362</v>
      </c>
      <c r="E2794">
        <v>-21.533332999999999</v>
      </c>
      <c r="F2794">
        <v>165.716667</v>
      </c>
      <c r="G2794" t="s">
        <v>7950</v>
      </c>
      <c r="H2794" t="s">
        <v>7893</v>
      </c>
      <c r="I2794">
        <v>1983</v>
      </c>
    </row>
    <row r="2795" spans="1:17" ht="15" customHeight="1" x14ac:dyDescent="0.25">
      <c r="A2795" s="112"/>
      <c r="B2795" s="113"/>
      <c r="C2795" s="19" t="s">
        <v>4044</v>
      </c>
      <c r="D2795" s="20" t="s">
        <v>6363</v>
      </c>
      <c r="E2795">
        <v>8.6666670000000003</v>
      </c>
      <c r="F2795">
        <v>77.5</v>
      </c>
      <c r="G2795" t="s">
        <v>7879</v>
      </c>
      <c r="H2795" t="s">
        <v>7814</v>
      </c>
      <c r="I2795">
        <v>2003</v>
      </c>
    </row>
    <row r="2796" spans="1:17" ht="15" customHeight="1" x14ac:dyDescent="0.25">
      <c r="A2796" s="112"/>
      <c r="B2796" s="113"/>
      <c r="C2796" s="19" t="s">
        <v>5334</v>
      </c>
      <c r="D2796" s="20" t="s">
        <v>6363</v>
      </c>
      <c r="E2796">
        <v>11.05</v>
      </c>
      <c r="F2796">
        <v>8.6333330000000004</v>
      </c>
      <c r="G2796" t="s">
        <v>7951</v>
      </c>
      <c r="H2796" t="s">
        <v>7952</v>
      </c>
      <c r="I2796">
        <v>2019</v>
      </c>
    </row>
    <row r="2797" spans="1:17" ht="15" customHeight="1" x14ac:dyDescent="0.25">
      <c r="A2797" s="112"/>
      <c r="B2797" s="113"/>
      <c r="C2797" s="19" t="s">
        <v>959</v>
      </c>
      <c r="D2797" s="20" t="s">
        <v>6362</v>
      </c>
      <c r="E2797">
        <v>30.283332999999999</v>
      </c>
      <c r="F2797">
        <v>130.61666700000001</v>
      </c>
      <c r="G2797" t="s">
        <v>7883</v>
      </c>
      <c r="H2797" t="s">
        <v>7884</v>
      </c>
      <c r="I2797">
        <v>1987</v>
      </c>
    </row>
    <row r="2798" spans="1:17" ht="15" customHeight="1" x14ac:dyDescent="0.25">
      <c r="A2798" s="112"/>
      <c r="B2798" s="113"/>
      <c r="C2798" s="58" t="s">
        <v>6968</v>
      </c>
      <c r="D2798" t="s">
        <v>6363</v>
      </c>
      <c r="E2798">
        <v>-21.533332999999999</v>
      </c>
      <c r="F2798">
        <v>165.716667</v>
      </c>
      <c r="G2798" t="s">
        <v>7950</v>
      </c>
      <c r="H2798" t="s">
        <v>7893</v>
      </c>
      <c r="I2798">
        <v>1983</v>
      </c>
    </row>
    <row r="2799" spans="1:17" ht="15" customHeight="1" x14ac:dyDescent="0.25">
      <c r="A2799" s="112"/>
      <c r="B2799" s="113"/>
      <c r="C2799" s="58" t="s">
        <v>6969</v>
      </c>
      <c r="D2799" t="s">
        <v>6363</v>
      </c>
      <c r="E2799">
        <v>-21.533332999999999</v>
      </c>
      <c r="F2799">
        <v>165.716667</v>
      </c>
      <c r="G2799" t="s">
        <v>7950</v>
      </c>
      <c r="H2799" t="s">
        <v>7893</v>
      </c>
      <c r="I2799">
        <v>1983</v>
      </c>
    </row>
    <row r="2800" spans="1:17" x14ac:dyDescent="0.25">
      <c r="A2800" s="112"/>
      <c r="B2800" s="113"/>
      <c r="C2800" s="62" t="s">
        <v>7721</v>
      </c>
      <c r="D2800" t="s">
        <v>6362</v>
      </c>
      <c r="E2800">
        <v>4.2039169999999997</v>
      </c>
      <c r="F2800">
        <v>9.17</v>
      </c>
      <c r="G2800" t="s">
        <v>8953</v>
      </c>
      <c r="H2800" s="9" t="s">
        <v>7967</v>
      </c>
      <c r="I2800">
        <v>2022</v>
      </c>
    </row>
    <row r="2801" spans="1:9" ht="15" customHeight="1" x14ac:dyDescent="0.25">
      <c r="A2801" s="112"/>
      <c r="B2801" s="113"/>
      <c r="C2801" s="19" t="s">
        <v>3109</v>
      </c>
      <c r="D2801" s="20" t="s">
        <v>6363</v>
      </c>
      <c r="E2801">
        <v>-20.42774</v>
      </c>
      <c r="F2801">
        <v>57.450059000000003</v>
      </c>
      <c r="G2801" t="s">
        <v>7877</v>
      </c>
      <c r="H2801" t="s">
        <v>7878</v>
      </c>
      <c r="I2801">
        <v>2009</v>
      </c>
    </row>
    <row r="2802" spans="1:9" ht="15" customHeight="1" x14ac:dyDescent="0.25">
      <c r="A2802" s="112"/>
      <c r="B2802" s="113"/>
      <c r="C2802" s="19" t="s">
        <v>4045</v>
      </c>
      <c r="D2802" s="20" t="s">
        <v>6363</v>
      </c>
      <c r="E2802">
        <v>8.6666670000000003</v>
      </c>
      <c r="F2802">
        <v>77.5</v>
      </c>
      <c r="G2802" t="s">
        <v>7879</v>
      </c>
      <c r="H2802" t="s">
        <v>7814</v>
      </c>
      <c r="I2802">
        <v>2003</v>
      </c>
    </row>
    <row r="2803" spans="1:9" ht="15" customHeight="1" x14ac:dyDescent="0.25">
      <c r="A2803" s="112"/>
      <c r="B2803" s="113"/>
      <c r="C2803" s="19" t="s">
        <v>5993</v>
      </c>
      <c r="D2803" s="20" t="s">
        <v>6362</v>
      </c>
      <c r="E2803">
        <v>26.15</v>
      </c>
      <c r="F2803">
        <v>-97.983333000000002</v>
      </c>
      <c r="G2803" t="s">
        <v>7834</v>
      </c>
      <c r="H2803" t="s">
        <v>7835</v>
      </c>
      <c r="I2803">
        <v>2007</v>
      </c>
    </row>
    <row r="2804" spans="1:9" ht="15" customHeight="1" x14ac:dyDescent="0.25">
      <c r="A2804" s="112"/>
      <c r="B2804" s="113"/>
      <c r="C2804" s="19" t="s">
        <v>960</v>
      </c>
      <c r="D2804" s="20" t="s">
        <v>6363</v>
      </c>
      <c r="E2804">
        <v>22.25</v>
      </c>
      <c r="F2804">
        <v>114.183333</v>
      </c>
      <c r="G2804" t="s">
        <v>7892</v>
      </c>
      <c r="H2804" t="s">
        <v>7893</v>
      </c>
      <c r="I2804">
        <v>2001</v>
      </c>
    </row>
    <row r="2805" spans="1:9" ht="15" customHeight="1" x14ac:dyDescent="0.25">
      <c r="A2805" s="112"/>
      <c r="B2805" s="113"/>
      <c r="C2805" s="19" t="s">
        <v>6192</v>
      </c>
      <c r="D2805" s="20" t="s">
        <v>6362</v>
      </c>
      <c r="E2805">
        <v>-3.0666669999999998</v>
      </c>
      <c r="F2805">
        <v>37.35</v>
      </c>
      <c r="G2805" t="s">
        <v>7846</v>
      </c>
      <c r="H2805" t="s">
        <v>7847</v>
      </c>
      <c r="I2805">
        <v>2020</v>
      </c>
    </row>
    <row r="2806" spans="1:9" ht="15" customHeight="1" x14ac:dyDescent="0.25">
      <c r="A2806" s="115" t="s">
        <v>116</v>
      </c>
      <c r="B2806" s="119">
        <v>108</v>
      </c>
      <c r="C2806" s="19" t="s">
        <v>6625</v>
      </c>
      <c r="D2806" s="20" t="s">
        <v>6362</v>
      </c>
      <c r="E2806">
        <v>46.966667000000001</v>
      </c>
      <c r="F2806">
        <v>19.45</v>
      </c>
      <c r="G2806" t="s">
        <v>8304</v>
      </c>
      <c r="H2806" t="s">
        <v>8305</v>
      </c>
      <c r="I2806">
        <v>2007</v>
      </c>
    </row>
    <row r="2807" spans="1:9" ht="15" customHeight="1" x14ac:dyDescent="0.25">
      <c r="A2807" s="115"/>
      <c r="B2807" s="119"/>
      <c r="C2807" s="58" t="s">
        <v>6626</v>
      </c>
      <c r="D2807" t="s">
        <v>6362</v>
      </c>
      <c r="E2807">
        <v>27.066666999999999</v>
      </c>
      <c r="F2807">
        <v>142.216667</v>
      </c>
      <c r="G2807" t="s">
        <v>7885</v>
      </c>
      <c r="H2807" t="s">
        <v>7820</v>
      </c>
      <c r="I2807">
        <v>2006</v>
      </c>
    </row>
    <row r="2808" spans="1:9" ht="15" customHeight="1" x14ac:dyDescent="0.25">
      <c r="A2808" s="115"/>
      <c r="B2808" s="119"/>
      <c r="C2808" s="19" t="s">
        <v>961</v>
      </c>
      <c r="D2808" s="20" t="s">
        <v>6363</v>
      </c>
      <c r="E2808">
        <v>34.087817000000001</v>
      </c>
      <c r="F2808">
        <v>77.611450000000005</v>
      </c>
      <c r="G2808" t="s">
        <v>8352</v>
      </c>
      <c r="H2808" t="s">
        <v>8353</v>
      </c>
      <c r="I2808">
        <v>2014</v>
      </c>
    </row>
    <row r="2809" spans="1:9" ht="15" customHeight="1" x14ac:dyDescent="0.25">
      <c r="A2809" s="115"/>
      <c r="B2809" s="119"/>
      <c r="C2809" s="19" t="s">
        <v>5335</v>
      </c>
      <c r="D2809" s="20" t="s">
        <v>6362</v>
      </c>
      <c r="E2809">
        <v>45.25</v>
      </c>
      <c r="F2809">
        <v>-110.75</v>
      </c>
      <c r="G2809" t="s">
        <v>7886</v>
      </c>
      <c r="H2809" t="s">
        <v>7835</v>
      </c>
      <c r="I2809">
        <v>2018</v>
      </c>
    </row>
    <row r="2810" spans="1:9" ht="15" customHeight="1" x14ac:dyDescent="0.25">
      <c r="A2810" s="112" t="s">
        <v>117</v>
      </c>
      <c r="B2810" s="113">
        <v>644</v>
      </c>
      <c r="C2810" s="19" t="s">
        <v>964</v>
      </c>
      <c r="D2810" s="20" t="s">
        <v>6362</v>
      </c>
      <c r="E2810">
        <v>-41.258460999999997</v>
      </c>
      <c r="F2810">
        <v>-71.298015000000007</v>
      </c>
      <c r="G2810" t="s">
        <v>8354</v>
      </c>
      <c r="H2810" t="s">
        <v>7820</v>
      </c>
      <c r="I2810">
        <v>2006</v>
      </c>
    </row>
    <row r="2811" spans="1:9" ht="15" customHeight="1" x14ac:dyDescent="0.25">
      <c r="A2811" s="112"/>
      <c r="B2811" s="113"/>
      <c r="C2811" s="19" t="s">
        <v>4226</v>
      </c>
      <c r="D2811" s="20" t="s">
        <v>6362</v>
      </c>
      <c r="E2811" s="9">
        <v>-20.476803</v>
      </c>
      <c r="F2811" s="9">
        <v>164.36779999999999</v>
      </c>
      <c r="G2811" s="9" t="s">
        <v>7824</v>
      </c>
      <c r="H2811" s="9" t="s">
        <v>7814</v>
      </c>
      <c r="I2811" s="9">
        <v>2004</v>
      </c>
    </row>
    <row r="2812" spans="1:9" ht="15" customHeight="1" x14ac:dyDescent="0.25">
      <c r="A2812" s="112"/>
      <c r="B2812" s="113"/>
      <c r="C2812" s="65" t="s">
        <v>967</v>
      </c>
      <c r="D2812" s="32" t="s">
        <v>6362</v>
      </c>
      <c r="E2812">
        <v>6.3827920000000002</v>
      </c>
      <c r="F2812">
        <v>80.601900999999998</v>
      </c>
      <c r="G2812" t="s">
        <v>8355</v>
      </c>
      <c r="H2812" t="s">
        <v>7890</v>
      </c>
      <c r="I2812">
        <v>2006</v>
      </c>
    </row>
    <row r="2813" spans="1:9" ht="15" customHeight="1" x14ac:dyDescent="0.25">
      <c r="A2813" s="112"/>
      <c r="B2813" s="113"/>
      <c r="C2813" s="58" t="s">
        <v>6970</v>
      </c>
      <c r="D2813" t="s">
        <v>6362</v>
      </c>
      <c r="E2813">
        <v>-21.533332999999999</v>
      </c>
      <c r="F2813">
        <v>165.716667</v>
      </c>
      <c r="G2813" t="s">
        <v>7950</v>
      </c>
      <c r="H2813" t="s">
        <v>7893</v>
      </c>
      <c r="I2813">
        <v>1983</v>
      </c>
    </row>
    <row r="2814" spans="1:9" ht="15" customHeight="1" x14ac:dyDescent="0.25">
      <c r="A2814" s="112"/>
      <c r="B2814" s="113"/>
      <c r="C2814" s="19" t="s">
        <v>962</v>
      </c>
      <c r="D2814" s="20" t="s">
        <v>6362</v>
      </c>
      <c r="E2814">
        <v>22.25</v>
      </c>
      <c r="F2814">
        <v>114.183333</v>
      </c>
      <c r="G2814" t="s">
        <v>7892</v>
      </c>
      <c r="H2814" t="s">
        <v>7893</v>
      </c>
      <c r="I2814">
        <v>2001</v>
      </c>
    </row>
    <row r="2815" spans="1:9" ht="15" customHeight="1" x14ac:dyDescent="0.25">
      <c r="A2815" s="112"/>
      <c r="B2815" s="113"/>
      <c r="C2815" s="19" t="s">
        <v>4046</v>
      </c>
      <c r="D2815" s="20" t="s">
        <v>6362</v>
      </c>
      <c r="E2815">
        <v>8.6666670000000003</v>
      </c>
      <c r="F2815">
        <v>77.5</v>
      </c>
      <c r="G2815" t="s">
        <v>7879</v>
      </c>
      <c r="H2815" t="s">
        <v>7814</v>
      </c>
      <c r="I2815">
        <v>2003</v>
      </c>
    </row>
    <row r="2816" spans="1:9" ht="15" customHeight="1" x14ac:dyDescent="0.25">
      <c r="A2816" s="112"/>
      <c r="B2816" s="113"/>
      <c r="C2816" s="19" t="s">
        <v>2589</v>
      </c>
      <c r="D2816" s="20" t="s">
        <v>6362</v>
      </c>
      <c r="E2816">
        <v>4.0333329999999998</v>
      </c>
      <c r="F2816">
        <v>113.833333</v>
      </c>
      <c r="G2816" t="s">
        <v>7833</v>
      </c>
      <c r="H2816" t="s">
        <v>7814</v>
      </c>
      <c r="I2816">
        <v>1998</v>
      </c>
    </row>
    <row r="2817" spans="1:9" ht="15" customHeight="1" x14ac:dyDescent="0.25">
      <c r="A2817" s="112"/>
      <c r="B2817" s="113"/>
      <c r="C2817" s="19" t="s">
        <v>4227</v>
      </c>
      <c r="D2817" s="20" t="s">
        <v>6362</v>
      </c>
      <c r="E2817" s="9">
        <v>-20.476803</v>
      </c>
      <c r="F2817" s="9">
        <v>164.36779999999999</v>
      </c>
      <c r="G2817" s="9" t="s">
        <v>7824</v>
      </c>
      <c r="H2817" s="9" t="s">
        <v>7814</v>
      </c>
      <c r="I2817" s="9">
        <v>2004</v>
      </c>
    </row>
    <row r="2818" spans="1:9" ht="15" customHeight="1" x14ac:dyDescent="0.25">
      <c r="A2818" s="112"/>
      <c r="B2818" s="113"/>
      <c r="C2818" s="58" t="s">
        <v>6627</v>
      </c>
      <c r="D2818" t="s">
        <v>6362</v>
      </c>
      <c r="E2818">
        <v>27.066666999999999</v>
      </c>
      <c r="F2818">
        <v>142.216667</v>
      </c>
      <c r="G2818" t="s">
        <v>7885</v>
      </c>
      <c r="H2818" t="s">
        <v>7820</v>
      </c>
      <c r="I2818">
        <v>2006</v>
      </c>
    </row>
    <row r="2819" spans="1:9" ht="15" customHeight="1" x14ac:dyDescent="0.25">
      <c r="A2819" s="112"/>
      <c r="B2819" s="113"/>
      <c r="C2819" s="19" t="s">
        <v>4228</v>
      </c>
      <c r="D2819" s="20" t="s">
        <v>6362</v>
      </c>
      <c r="E2819" s="9">
        <v>-20.476803</v>
      </c>
      <c r="F2819" s="9">
        <v>164.36779999999999</v>
      </c>
      <c r="G2819" s="9" t="s">
        <v>7824</v>
      </c>
      <c r="H2819" s="9" t="s">
        <v>7814</v>
      </c>
      <c r="I2819" s="9">
        <v>2004</v>
      </c>
    </row>
    <row r="2820" spans="1:9" ht="15" customHeight="1" x14ac:dyDescent="0.25">
      <c r="A2820" s="112"/>
      <c r="B2820" s="113"/>
      <c r="C2820" s="19" t="s">
        <v>966</v>
      </c>
      <c r="D2820" s="20" t="s">
        <v>6362</v>
      </c>
      <c r="E2820">
        <v>8.6666670000000003</v>
      </c>
      <c r="F2820">
        <v>77.5</v>
      </c>
      <c r="G2820" t="s">
        <v>7879</v>
      </c>
      <c r="H2820" t="s">
        <v>7814</v>
      </c>
      <c r="I2820">
        <v>2003</v>
      </c>
    </row>
    <row r="2821" spans="1:9" ht="15" customHeight="1" x14ac:dyDescent="0.25">
      <c r="A2821" s="112"/>
      <c r="B2821" s="113"/>
      <c r="C2821" s="58" t="s">
        <v>6971</v>
      </c>
      <c r="D2821" t="s">
        <v>6362</v>
      </c>
      <c r="E2821">
        <v>-21.533332999999999</v>
      </c>
      <c r="F2821">
        <v>165.716667</v>
      </c>
      <c r="G2821" t="s">
        <v>7950</v>
      </c>
      <c r="H2821" t="s">
        <v>7893</v>
      </c>
      <c r="I2821">
        <v>1983</v>
      </c>
    </row>
    <row r="2822" spans="1:9" ht="15" customHeight="1" x14ac:dyDescent="0.25">
      <c r="A2822" s="112"/>
      <c r="B2822" s="113"/>
      <c r="C2822" s="19" t="s">
        <v>2590</v>
      </c>
      <c r="D2822" s="20" t="s">
        <v>6362</v>
      </c>
      <c r="E2822">
        <v>4.0333329999999998</v>
      </c>
      <c r="F2822">
        <v>113.833333</v>
      </c>
      <c r="G2822" t="s">
        <v>7833</v>
      </c>
      <c r="H2822" t="s">
        <v>7814</v>
      </c>
      <c r="I2822">
        <v>1998</v>
      </c>
    </row>
    <row r="2823" spans="1:9" ht="15" customHeight="1" x14ac:dyDescent="0.25">
      <c r="A2823" s="112"/>
      <c r="B2823" s="113"/>
      <c r="C2823" s="19" t="s">
        <v>963</v>
      </c>
      <c r="D2823" s="20" t="s">
        <v>6362</v>
      </c>
      <c r="E2823">
        <v>22.25</v>
      </c>
      <c r="F2823">
        <v>114.183333</v>
      </c>
      <c r="G2823" t="s">
        <v>7892</v>
      </c>
      <c r="H2823" t="s">
        <v>7893</v>
      </c>
      <c r="I2823">
        <v>2001</v>
      </c>
    </row>
    <row r="2824" spans="1:9" ht="15" customHeight="1" x14ac:dyDescent="0.25">
      <c r="A2824" s="112"/>
      <c r="B2824" s="113"/>
      <c r="C2824" s="19" t="s">
        <v>4047</v>
      </c>
      <c r="D2824" s="20" t="s">
        <v>6362</v>
      </c>
      <c r="E2824">
        <v>8.6666670000000003</v>
      </c>
      <c r="F2824">
        <v>77.5</v>
      </c>
      <c r="G2824" t="s">
        <v>7879</v>
      </c>
      <c r="H2824" t="s">
        <v>7814</v>
      </c>
      <c r="I2824">
        <v>2003</v>
      </c>
    </row>
    <row r="2825" spans="1:9" ht="15" customHeight="1" x14ac:dyDescent="0.25">
      <c r="A2825" s="112"/>
      <c r="B2825" s="113"/>
      <c r="C2825" s="19" t="s">
        <v>4048</v>
      </c>
      <c r="D2825" s="20" t="s">
        <v>6362</v>
      </c>
      <c r="E2825">
        <v>8.6666670000000003</v>
      </c>
      <c r="F2825">
        <v>77.5</v>
      </c>
      <c r="G2825" t="s">
        <v>7879</v>
      </c>
      <c r="H2825" t="s">
        <v>7814</v>
      </c>
      <c r="I2825">
        <v>2003</v>
      </c>
    </row>
    <row r="2826" spans="1:9" ht="15" customHeight="1" x14ac:dyDescent="0.25">
      <c r="A2826" s="112"/>
      <c r="B2826" s="113"/>
      <c r="C2826" s="58" t="s">
        <v>6972</v>
      </c>
      <c r="D2826" t="s">
        <v>6362</v>
      </c>
      <c r="E2826">
        <v>-21.533332999999999</v>
      </c>
      <c r="F2826">
        <v>165.716667</v>
      </c>
      <c r="G2826" t="s">
        <v>7950</v>
      </c>
      <c r="H2826" t="s">
        <v>7893</v>
      </c>
      <c r="I2826">
        <v>1983</v>
      </c>
    </row>
    <row r="2827" spans="1:9" ht="15" customHeight="1" x14ac:dyDescent="0.25">
      <c r="A2827" s="112"/>
      <c r="B2827" s="113"/>
      <c r="C2827" s="58" t="s">
        <v>6973</v>
      </c>
      <c r="D2827" t="s">
        <v>6362</v>
      </c>
      <c r="E2827">
        <v>-21.533332999999999</v>
      </c>
      <c r="F2827">
        <v>165.716667</v>
      </c>
      <c r="G2827" t="s">
        <v>7950</v>
      </c>
      <c r="H2827" t="s">
        <v>7893</v>
      </c>
      <c r="I2827">
        <v>1983</v>
      </c>
    </row>
    <row r="2828" spans="1:9" ht="15" customHeight="1" x14ac:dyDescent="0.25">
      <c r="A2828" s="112"/>
      <c r="B2828" s="113"/>
      <c r="C2828" s="58" t="s">
        <v>6974</v>
      </c>
      <c r="D2828" t="s">
        <v>6363</v>
      </c>
      <c r="E2828">
        <v>-21.533332999999999</v>
      </c>
      <c r="F2828">
        <v>165.716667</v>
      </c>
      <c r="G2828" t="s">
        <v>7950</v>
      </c>
      <c r="H2828" t="s">
        <v>7893</v>
      </c>
      <c r="I2828">
        <v>1983</v>
      </c>
    </row>
    <row r="2829" spans="1:9" ht="15" customHeight="1" x14ac:dyDescent="0.25">
      <c r="A2829" s="112"/>
      <c r="B2829" s="113"/>
      <c r="C2829" s="19" t="s">
        <v>6933</v>
      </c>
      <c r="D2829" s="20" t="s">
        <v>6363</v>
      </c>
      <c r="E2829" s="9" t="s">
        <v>1979</v>
      </c>
      <c r="F2829" s="9" t="s">
        <v>1979</v>
      </c>
      <c r="G2829" t="s">
        <v>8356</v>
      </c>
      <c r="H2829" t="s">
        <v>7871</v>
      </c>
      <c r="I2829">
        <v>2002</v>
      </c>
    </row>
    <row r="2830" spans="1:9" ht="15" customHeight="1" x14ac:dyDescent="0.25">
      <c r="A2830" s="112"/>
      <c r="B2830" s="113"/>
      <c r="C2830" s="19" t="s">
        <v>5336</v>
      </c>
      <c r="D2830" s="20" t="s">
        <v>6362</v>
      </c>
      <c r="E2830">
        <v>8.766667</v>
      </c>
      <c r="F2830">
        <v>-70.883332999999993</v>
      </c>
      <c r="G2830" t="s">
        <v>8131</v>
      </c>
      <c r="H2830" t="s">
        <v>8086</v>
      </c>
      <c r="I2830">
        <v>2019</v>
      </c>
    </row>
    <row r="2831" spans="1:9" ht="15" customHeight="1" x14ac:dyDescent="0.25">
      <c r="A2831" s="40" t="s">
        <v>119</v>
      </c>
      <c r="B2831" s="53">
        <v>57</v>
      </c>
      <c r="C2831" s="19" t="s">
        <v>4458</v>
      </c>
      <c r="D2831" s="29" t="s">
        <v>6363</v>
      </c>
      <c r="E2831" s="9" t="s">
        <v>1979</v>
      </c>
      <c r="F2831" s="9" t="s">
        <v>1979</v>
      </c>
      <c r="G2831" t="s">
        <v>8357</v>
      </c>
      <c r="H2831" t="s">
        <v>7832</v>
      </c>
      <c r="I2831">
        <v>2014</v>
      </c>
    </row>
    <row r="2832" spans="1:9" ht="15" customHeight="1" x14ac:dyDescent="0.25">
      <c r="A2832" s="42" t="s">
        <v>120</v>
      </c>
      <c r="B2832" s="54">
        <v>1</v>
      </c>
      <c r="C2832" s="66" t="s">
        <v>968</v>
      </c>
      <c r="D2832" s="33" t="s">
        <v>6362</v>
      </c>
      <c r="E2832">
        <v>-29.389973000000001</v>
      </c>
      <c r="F2832">
        <v>115.06945399999999</v>
      </c>
      <c r="G2832" t="s">
        <v>8358</v>
      </c>
      <c r="H2832" t="s">
        <v>7990</v>
      </c>
      <c r="I2832">
        <v>2015</v>
      </c>
    </row>
    <row r="2833" spans="1:9" ht="15" customHeight="1" x14ac:dyDescent="0.25">
      <c r="A2833" s="112" t="s">
        <v>121</v>
      </c>
      <c r="B2833" s="116">
        <v>3554</v>
      </c>
      <c r="C2833" s="19" t="s">
        <v>5337</v>
      </c>
      <c r="D2833" s="20" t="s">
        <v>6362</v>
      </c>
      <c r="E2833">
        <v>-36.6</v>
      </c>
      <c r="F2833">
        <v>146.783333</v>
      </c>
      <c r="G2833" t="s">
        <v>8102</v>
      </c>
      <c r="H2833" t="s">
        <v>7907</v>
      </c>
      <c r="I2833">
        <v>2019</v>
      </c>
    </row>
    <row r="2834" spans="1:9" ht="15" customHeight="1" x14ac:dyDescent="0.25">
      <c r="A2834" s="112"/>
      <c r="B2834" s="116"/>
      <c r="C2834" s="67" t="s">
        <v>969</v>
      </c>
      <c r="D2834" s="20" t="s">
        <v>6362</v>
      </c>
      <c r="E2834">
        <v>-35.238320000000002</v>
      </c>
      <c r="F2834">
        <v>136.89007699999999</v>
      </c>
      <c r="G2834" t="s">
        <v>8359</v>
      </c>
      <c r="H2834" t="s">
        <v>7884</v>
      </c>
      <c r="I2834">
        <v>2010</v>
      </c>
    </row>
    <row r="2835" spans="1:9" ht="15" customHeight="1" x14ac:dyDescent="0.25">
      <c r="A2835" s="112"/>
      <c r="B2835" s="116"/>
      <c r="C2835" s="19" t="s">
        <v>970</v>
      </c>
      <c r="D2835" s="20" t="s">
        <v>6362</v>
      </c>
      <c r="E2835">
        <v>-30.333333</v>
      </c>
      <c r="F2835">
        <v>-50.833333000000003</v>
      </c>
      <c r="G2835" t="s">
        <v>7932</v>
      </c>
      <c r="H2835" t="s">
        <v>7853</v>
      </c>
      <c r="I2835">
        <v>2008</v>
      </c>
    </row>
    <row r="2836" spans="1:9" ht="15" customHeight="1" x14ac:dyDescent="0.25">
      <c r="A2836" s="112"/>
      <c r="B2836" s="116"/>
      <c r="C2836" s="19" t="s">
        <v>971</v>
      </c>
      <c r="D2836" s="20" t="s">
        <v>6362</v>
      </c>
      <c r="E2836">
        <v>-22.918192000000001</v>
      </c>
      <c r="F2836">
        <v>-44.601480000000002</v>
      </c>
      <c r="G2836" t="s">
        <v>7943</v>
      </c>
      <c r="H2836" t="s">
        <v>7944</v>
      </c>
      <c r="I2836">
        <v>2006</v>
      </c>
    </row>
    <row r="2837" spans="1:9" ht="15" customHeight="1" x14ac:dyDescent="0.25">
      <c r="A2837" s="112"/>
      <c r="B2837" s="116"/>
      <c r="C2837" s="19" t="s">
        <v>5338</v>
      </c>
      <c r="D2837" s="20" t="s">
        <v>6362</v>
      </c>
      <c r="E2837">
        <v>-12.941632999999999</v>
      </c>
      <c r="F2837">
        <v>-38.354759999999999</v>
      </c>
      <c r="G2837" t="s">
        <v>8012</v>
      </c>
      <c r="H2837" t="s">
        <v>7853</v>
      </c>
      <c r="I2837">
        <v>2006</v>
      </c>
    </row>
    <row r="2838" spans="1:9" ht="15" customHeight="1" x14ac:dyDescent="0.25">
      <c r="A2838" s="112"/>
      <c r="B2838" s="116"/>
      <c r="C2838" s="19" t="s">
        <v>5339</v>
      </c>
      <c r="D2838" s="20" t="s">
        <v>6362</v>
      </c>
      <c r="E2838">
        <v>-20.42774</v>
      </c>
      <c r="F2838">
        <v>57.450059000000003</v>
      </c>
      <c r="G2838" t="s">
        <v>7877</v>
      </c>
      <c r="H2838" t="s">
        <v>7878</v>
      </c>
      <c r="I2838">
        <v>2009</v>
      </c>
    </row>
    <row r="2839" spans="1:9" ht="15" customHeight="1" x14ac:dyDescent="0.25">
      <c r="A2839" s="112"/>
      <c r="B2839" s="116"/>
      <c r="C2839" s="19" t="s">
        <v>972</v>
      </c>
      <c r="D2839" s="20" t="s">
        <v>6362</v>
      </c>
      <c r="E2839">
        <v>62.100245000000001</v>
      </c>
      <c r="F2839">
        <v>26.188555000000001</v>
      </c>
      <c r="G2839" t="s">
        <v>8360</v>
      </c>
      <c r="H2839" t="s">
        <v>7895</v>
      </c>
      <c r="I2839">
        <v>1995</v>
      </c>
    </row>
    <row r="2840" spans="1:9" ht="15" customHeight="1" x14ac:dyDescent="0.25">
      <c r="A2840" s="112"/>
      <c r="B2840" s="116"/>
      <c r="C2840" s="19" t="s">
        <v>3311</v>
      </c>
      <c r="D2840" s="20" t="s">
        <v>6362</v>
      </c>
      <c r="E2840">
        <v>32.383333</v>
      </c>
      <c r="F2840">
        <v>35.133333</v>
      </c>
      <c r="G2840" t="s">
        <v>7974</v>
      </c>
      <c r="H2840" t="s">
        <v>7975</v>
      </c>
      <c r="I2840">
        <v>2015</v>
      </c>
    </row>
    <row r="2841" spans="1:9" ht="15" customHeight="1" x14ac:dyDescent="0.25">
      <c r="A2841" s="112"/>
      <c r="B2841" s="116"/>
      <c r="C2841" s="19" t="s">
        <v>3899</v>
      </c>
      <c r="D2841" s="20" t="s">
        <v>6362</v>
      </c>
      <c r="E2841">
        <v>36.1</v>
      </c>
      <c r="F2841">
        <v>137.55000000000001</v>
      </c>
      <c r="G2841" t="s">
        <v>7989</v>
      </c>
      <c r="H2841" t="s">
        <v>7990</v>
      </c>
      <c r="I2841">
        <v>2016</v>
      </c>
    </row>
    <row r="2842" spans="1:9" ht="15" customHeight="1" x14ac:dyDescent="0.25">
      <c r="A2842" s="112"/>
      <c r="B2842" s="116"/>
      <c r="C2842" s="19" t="s">
        <v>5340</v>
      </c>
      <c r="D2842" s="20" t="s">
        <v>6362</v>
      </c>
      <c r="E2842">
        <v>45.25</v>
      </c>
      <c r="F2842">
        <v>-110.75</v>
      </c>
      <c r="G2842" t="s">
        <v>7886</v>
      </c>
      <c r="H2842" t="s">
        <v>7835</v>
      </c>
      <c r="I2842">
        <v>2018</v>
      </c>
    </row>
    <row r="2843" spans="1:9" ht="15" customHeight="1" x14ac:dyDescent="0.25">
      <c r="A2843" s="112"/>
      <c r="B2843" s="116"/>
      <c r="C2843" s="58" t="s">
        <v>7459</v>
      </c>
      <c r="D2843" t="s">
        <v>6362</v>
      </c>
      <c r="E2843">
        <v>69.116332999999997</v>
      </c>
      <c r="F2843">
        <v>-105.05797200000001</v>
      </c>
      <c r="G2843" t="s">
        <v>8139</v>
      </c>
      <c r="H2843" t="s">
        <v>7835</v>
      </c>
      <c r="I2843">
        <v>2021</v>
      </c>
    </row>
    <row r="2844" spans="1:9" ht="15" customHeight="1" x14ac:dyDescent="0.25">
      <c r="A2844" s="112"/>
      <c r="B2844" s="116"/>
      <c r="C2844" s="19" t="s">
        <v>7123</v>
      </c>
      <c r="D2844" s="20" t="s">
        <v>6362</v>
      </c>
      <c r="E2844">
        <v>5.5833329999999997</v>
      </c>
      <c r="F2844">
        <v>-61.716667000000001</v>
      </c>
      <c r="G2844" t="s">
        <v>8015</v>
      </c>
      <c r="H2844" t="s">
        <v>7944</v>
      </c>
      <c r="I2844">
        <v>1990</v>
      </c>
    </row>
    <row r="2845" spans="1:9" ht="15" customHeight="1" x14ac:dyDescent="0.25">
      <c r="A2845" s="112"/>
      <c r="B2845" s="116"/>
      <c r="C2845" s="65" t="s">
        <v>973</v>
      </c>
      <c r="D2845" s="20" t="s">
        <v>6362</v>
      </c>
      <c r="E2845">
        <v>37.016666999999998</v>
      </c>
      <c r="F2845">
        <v>-6.55</v>
      </c>
      <c r="G2845" t="s">
        <v>8071</v>
      </c>
      <c r="H2845" t="s">
        <v>7849</v>
      </c>
      <c r="I2845">
        <v>1988</v>
      </c>
    </row>
    <row r="2846" spans="1:9" ht="15" customHeight="1" x14ac:dyDescent="0.25">
      <c r="A2846" s="112"/>
      <c r="B2846" s="116"/>
      <c r="C2846" s="19" t="s">
        <v>3020</v>
      </c>
      <c r="D2846" s="20" t="s">
        <v>6362</v>
      </c>
      <c r="E2846">
        <v>68.349999999999994</v>
      </c>
      <c r="F2846">
        <v>18.5</v>
      </c>
      <c r="G2846" t="s">
        <v>8188</v>
      </c>
      <c r="H2846" t="s">
        <v>7996</v>
      </c>
      <c r="I2846">
        <v>1999</v>
      </c>
    </row>
    <row r="2847" spans="1:9" ht="15" customHeight="1" x14ac:dyDescent="0.25">
      <c r="A2847" s="112"/>
      <c r="B2847" s="116"/>
      <c r="C2847" s="19" t="s">
        <v>2800</v>
      </c>
      <c r="D2847" s="20" t="s">
        <v>6362</v>
      </c>
      <c r="E2847">
        <v>81.816666999999995</v>
      </c>
      <c r="F2847">
        <v>-71.3</v>
      </c>
      <c r="G2847" t="s">
        <v>8146</v>
      </c>
      <c r="H2847" t="s">
        <v>7849</v>
      </c>
      <c r="I2847">
        <v>1972</v>
      </c>
    </row>
    <row r="2848" spans="1:9" ht="15" customHeight="1" x14ac:dyDescent="0.25">
      <c r="A2848" s="112"/>
      <c r="B2848" s="116"/>
      <c r="C2848" s="65" t="s">
        <v>2994</v>
      </c>
      <c r="D2848" s="20" t="s">
        <v>6362</v>
      </c>
      <c r="E2848">
        <v>46.55</v>
      </c>
      <c r="F2848">
        <v>-66.116667000000007</v>
      </c>
      <c r="G2848" t="s">
        <v>8061</v>
      </c>
      <c r="H2848" t="s">
        <v>8055</v>
      </c>
      <c r="I2848">
        <v>1987</v>
      </c>
    </row>
    <row r="2849" spans="1:9" ht="15" customHeight="1" x14ac:dyDescent="0.25">
      <c r="A2849" s="112"/>
      <c r="B2849" s="116"/>
      <c r="C2849" s="67" t="s">
        <v>2014</v>
      </c>
      <c r="D2849" s="26" t="s">
        <v>6362</v>
      </c>
      <c r="E2849">
        <v>-42.933332999999998</v>
      </c>
      <c r="F2849">
        <v>147.35</v>
      </c>
      <c r="G2849" t="s">
        <v>8361</v>
      </c>
      <c r="H2849" t="s">
        <v>8114</v>
      </c>
      <c r="I2849">
        <v>2000</v>
      </c>
    </row>
    <row r="2850" spans="1:9" ht="15" customHeight="1" x14ac:dyDescent="0.25">
      <c r="A2850" s="112"/>
      <c r="B2850" s="116"/>
      <c r="C2850" s="69" t="s">
        <v>2015</v>
      </c>
      <c r="D2850" s="26" t="s">
        <v>6362</v>
      </c>
      <c r="E2850">
        <v>1.1666669999999999</v>
      </c>
      <c r="F2850">
        <v>-77.966667000000001</v>
      </c>
      <c r="G2850" t="s">
        <v>8362</v>
      </c>
      <c r="H2850" t="s">
        <v>8038</v>
      </c>
      <c r="I2850">
        <v>2008</v>
      </c>
    </row>
    <row r="2851" spans="1:9" ht="15" customHeight="1" x14ac:dyDescent="0.25">
      <c r="A2851" s="112"/>
      <c r="B2851" s="116"/>
      <c r="C2851" s="69" t="s">
        <v>3556</v>
      </c>
      <c r="D2851" s="26" t="s">
        <v>6362</v>
      </c>
      <c r="E2851">
        <v>-45.05</v>
      </c>
      <c r="F2851">
        <v>168.8</v>
      </c>
      <c r="G2851" t="s">
        <v>8119</v>
      </c>
      <c r="H2851" t="s">
        <v>7835</v>
      </c>
      <c r="I2851">
        <v>2008</v>
      </c>
    </row>
    <row r="2852" spans="1:9" ht="15" customHeight="1" x14ac:dyDescent="0.25">
      <c r="A2852" s="112"/>
      <c r="B2852" s="116"/>
      <c r="C2852" s="19" t="s">
        <v>4229</v>
      </c>
      <c r="D2852" s="20" t="s">
        <v>6362</v>
      </c>
      <c r="E2852" s="9">
        <v>-20.476803</v>
      </c>
      <c r="F2852" s="9">
        <v>164.36779999999999</v>
      </c>
      <c r="G2852" s="9" t="s">
        <v>7824</v>
      </c>
      <c r="H2852" s="9" t="s">
        <v>7814</v>
      </c>
      <c r="I2852" s="9">
        <v>2004</v>
      </c>
    </row>
    <row r="2853" spans="1:9" ht="15" customHeight="1" x14ac:dyDescent="0.25">
      <c r="A2853" s="112"/>
      <c r="B2853" s="116"/>
      <c r="C2853" s="19" t="s">
        <v>4230</v>
      </c>
      <c r="D2853" s="20" t="s">
        <v>6362</v>
      </c>
      <c r="E2853" s="9">
        <v>-20.476803</v>
      </c>
      <c r="F2853" s="9">
        <v>164.36779999999999</v>
      </c>
      <c r="G2853" s="9" t="s">
        <v>7824</v>
      </c>
      <c r="H2853" s="9" t="s">
        <v>7814</v>
      </c>
      <c r="I2853" s="9">
        <v>2004</v>
      </c>
    </row>
    <row r="2854" spans="1:9" ht="15" customHeight="1" x14ac:dyDescent="0.25">
      <c r="A2854" s="112"/>
      <c r="B2854" s="116"/>
      <c r="C2854" s="69" t="s">
        <v>3507</v>
      </c>
      <c r="D2854" s="26" t="s">
        <v>6362</v>
      </c>
      <c r="E2854">
        <v>56.104166999999997</v>
      </c>
      <c r="F2854">
        <v>9.1077779999999997</v>
      </c>
      <c r="G2854" t="s">
        <v>8123</v>
      </c>
      <c r="H2854" t="s">
        <v>7946</v>
      </c>
      <c r="I2854">
        <v>2009</v>
      </c>
    </row>
    <row r="2855" spans="1:9" ht="15" customHeight="1" x14ac:dyDescent="0.25">
      <c r="A2855" s="112"/>
      <c r="B2855" s="116"/>
      <c r="C2855" s="19" t="s">
        <v>974</v>
      </c>
      <c r="D2855" s="20" t="s">
        <v>6362</v>
      </c>
      <c r="E2855">
        <v>22.25</v>
      </c>
      <c r="F2855">
        <v>114.183333</v>
      </c>
      <c r="G2855" t="s">
        <v>7892</v>
      </c>
      <c r="H2855" t="s">
        <v>7893</v>
      </c>
      <c r="I2855">
        <v>2001</v>
      </c>
    </row>
    <row r="2856" spans="1:9" ht="15" customHeight="1" x14ac:dyDescent="0.25">
      <c r="A2856" s="112"/>
      <c r="B2856" s="116"/>
      <c r="C2856" s="19" t="s">
        <v>3220</v>
      </c>
      <c r="D2856" s="20" t="s">
        <v>6362</v>
      </c>
      <c r="E2856">
        <v>-36.416666999999997</v>
      </c>
      <c r="F2856">
        <v>148.33333300000001</v>
      </c>
      <c r="G2856" t="s">
        <v>7964</v>
      </c>
      <c r="H2856" t="s">
        <v>7907</v>
      </c>
      <c r="I2856">
        <v>1988</v>
      </c>
    </row>
    <row r="2857" spans="1:9" ht="15" customHeight="1" x14ac:dyDescent="0.25">
      <c r="A2857" s="112"/>
      <c r="B2857" s="116"/>
      <c r="C2857" s="19" t="s">
        <v>5341</v>
      </c>
      <c r="D2857" s="20" t="s">
        <v>6362</v>
      </c>
      <c r="E2857">
        <v>-36.6</v>
      </c>
      <c r="F2857">
        <v>146.783333</v>
      </c>
      <c r="G2857" t="s">
        <v>8102</v>
      </c>
      <c r="H2857" t="s">
        <v>7907</v>
      </c>
      <c r="I2857">
        <v>2019</v>
      </c>
    </row>
    <row r="2858" spans="1:9" ht="15" customHeight="1" x14ac:dyDescent="0.25">
      <c r="A2858" s="112"/>
      <c r="B2858" s="116"/>
      <c r="C2858" s="19" t="s">
        <v>3221</v>
      </c>
      <c r="D2858" s="20" t="s">
        <v>6362</v>
      </c>
      <c r="E2858">
        <v>-36.416666999999997</v>
      </c>
      <c r="F2858">
        <v>148.33333300000001</v>
      </c>
      <c r="G2858" t="s">
        <v>7964</v>
      </c>
      <c r="H2858" t="s">
        <v>7907</v>
      </c>
      <c r="I2858">
        <v>1988</v>
      </c>
    </row>
    <row r="2859" spans="1:9" ht="15" customHeight="1" x14ac:dyDescent="0.25">
      <c r="A2859" s="112"/>
      <c r="B2859" s="116"/>
      <c r="C2859" s="19" t="s">
        <v>3222</v>
      </c>
      <c r="D2859" s="20" t="s">
        <v>6362</v>
      </c>
      <c r="E2859">
        <v>-36.416666999999997</v>
      </c>
      <c r="F2859">
        <v>148.33333300000001</v>
      </c>
      <c r="G2859" t="s">
        <v>7964</v>
      </c>
      <c r="H2859" t="s">
        <v>7907</v>
      </c>
      <c r="I2859">
        <v>1988</v>
      </c>
    </row>
    <row r="2860" spans="1:9" ht="15" customHeight="1" x14ac:dyDescent="0.25">
      <c r="A2860" s="112"/>
      <c r="B2860" s="116"/>
      <c r="C2860" s="19" t="s">
        <v>5342</v>
      </c>
      <c r="D2860" s="20" t="s">
        <v>6362</v>
      </c>
      <c r="E2860">
        <v>-36.6</v>
      </c>
      <c r="F2860">
        <v>146.783333</v>
      </c>
      <c r="G2860" t="s">
        <v>8102</v>
      </c>
      <c r="H2860" t="s">
        <v>7907</v>
      </c>
      <c r="I2860">
        <v>2019</v>
      </c>
    </row>
    <row r="2861" spans="1:9" ht="15" customHeight="1" x14ac:dyDescent="0.25">
      <c r="A2861" s="112"/>
      <c r="B2861" s="116"/>
      <c r="C2861" s="19" t="s">
        <v>3223</v>
      </c>
      <c r="D2861" s="20" t="s">
        <v>6362</v>
      </c>
      <c r="E2861">
        <v>-36.416666999999997</v>
      </c>
      <c r="F2861">
        <v>148.33333300000001</v>
      </c>
      <c r="G2861" t="s">
        <v>7964</v>
      </c>
      <c r="H2861" t="s">
        <v>7907</v>
      </c>
      <c r="I2861">
        <v>1988</v>
      </c>
    </row>
    <row r="2862" spans="1:9" ht="15" customHeight="1" x14ac:dyDescent="0.25">
      <c r="A2862" s="112"/>
      <c r="B2862" s="116"/>
      <c r="C2862" s="19" t="s">
        <v>5343</v>
      </c>
      <c r="D2862" s="20" t="s">
        <v>6362</v>
      </c>
      <c r="E2862">
        <v>8.191694</v>
      </c>
      <c r="F2862">
        <v>37.059249999999999</v>
      </c>
      <c r="G2862" t="s">
        <v>7831</v>
      </c>
      <c r="H2862" t="s">
        <v>7832</v>
      </c>
      <c r="I2862">
        <v>2005</v>
      </c>
    </row>
    <row r="2863" spans="1:9" ht="15" customHeight="1" x14ac:dyDescent="0.25">
      <c r="A2863" s="112"/>
      <c r="B2863" s="116"/>
      <c r="C2863" s="19" t="s">
        <v>975</v>
      </c>
      <c r="D2863" s="20" t="s">
        <v>6362</v>
      </c>
      <c r="E2863">
        <v>37.016666999999998</v>
      </c>
      <c r="F2863">
        <v>-6.55</v>
      </c>
      <c r="G2863" t="s">
        <v>8071</v>
      </c>
      <c r="H2863" t="s">
        <v>7849</v>
      </c>
      <c r="I2863">
        <v>1988</v>
      </c>
    </row>
    <row r="2864" spans="1:9" ht="15" customHeight="1" x14ac:dyDescent="0.25">
      <c r="A2864" s="112"/>
      <c r="B2864" s="116"/>
      <c r="C2864" s="19" t="s">
        <v>2016</v>
      </c>
      <c r="D2864" s="20" t="s">
        <v>6362</v>
      </c>
      <c r="E2864">
        <v>-33.577150000000003</v>
      </c>
      <c r="F2864">
        <v>19.458217000000001</v>
      </c>
      <c r="G2864" t="s">
        <v>7940</v>
      </c>
      <c r="H2864" t="s">
        <v>7828</v>
      </c>
      <c r="I2864">
        <v>2009</v>
      </c>
    </row>
    <row r="2865" spans="1:9" ht="15" customHeight="1" x14ac:dyDescent="0.25">
      <c r="A2865" s="112"/>
      <c r="B2865" s="116"/>
      <c r="C2865" s="19" t="s">
        <v>2017</v>
      </c>
      <c r="D2865" s="20" t="s">
        <v>6362</v>
      </c>
      <c r="E2865">
        <v>-32.6</v>
      </c>
      <c r="F2865">
        <v>19.133333</v>
      </c>
      <c r="G2865" t="s">
        <v>8363</v>
      </c>
      <c r="H2865" t="s">
        <v>7871</v>
      </c>
      <c r="I2865">
        <v>2011</v>
      </c>
    </row>
    <row r="2866" spans="1:9" ht="15" customHeight="1" x14ac:dyDescent="0.25">
      <c r="A2866" s="112"/>
      <c r="B2866" s="116"/>
      <c r="C2866" s="19" t="s">
        <v>5344</v>
      </c>
      <c r="D2866" s="20" t="s">
        <v>6362</v>
      </c>
      <c r="E2866">
        <v>-34.066667000000002</v>
      </c>
      <c r="F2866">
        <v>18.883333</v>
      </c>
      <c r="G2866" t="s">
        <v>8128</v>
      </c>
      <c r="H2866" t="s">
        <v>7847</v>
      </c>
      <c r="I2866">
        <v>2019</v>
      </c>
    </row>
    <row r="2867" spans="1:9" ht="15" customHeight="1" x14ac:dyDescent="0.25">
      <c r="A2867" s="112"/>
      <c r="B2867" s="116"/>
      <c r="C2867" s="19" t="s">
        <v>976</v>
      </c>
      <c r="D2867" s="20" t="s">
        <v>6362</v>
      </c>
      <c r="E2867">
        <v>38</v>
      </c>
      <c r="F2867">
        <v>23.633333</v>
      </c>
      <c r="G2867" t="s">
        <v>7813</v>
      </c>
      <c r="H2867" t="s">
        <v>7814</v>
      </c>
      <c r="I2867">
        <v>1995</v>
      </c>
    </row>
    <row r="2868" spans="1:9" ht="15" customHeight="1" x14ac:dyDescent="0.25">
      <c r="A2868" s="112"/>
      <c r="B2868" s="116"/>
      <c r="C2868" s="19" t="s">
        <v>2018</v>
      </c>
      <c r="D2868" s="20" t="s">
        <v>6362</v>
      </c>
      <c r="E2868">
        <v>-33.577150000000003</v>
      </c>
      <c r="F2868">
        <v>19.458217000000001</v>
      </c>
      <c r="G2868" t="s">
        <v>7940</v>
      </c>
      <c r="H2868" t="s">
        <v>7828</v>
      </c>
      <c r="I2868">
        <v>2009</v>
      </c>
    </row>
    <row r="2869" spans="1:9" ht="15" customHeight="1" x14ac:dyDescent="0.25">
      <c r="A2869" s="112"/>
      <c r="B2869" s="116"/>
      <c r="C2869" s="19" t="s">
        <v>6193</v>
      </c>
      <c r="D2869" s="20" t="s">
        <v>6362</v>
      </c>
      <c r="E2869">
        <v>-3.0666669999999998</v>
      </c>
      <c r="F2869">
        <v>37.35</v>
      </c>
      <c r="G2869" t="s">
        <v>7846</v>
      </c>
      <c r="H2869" t="s">
        <v>7847</v>
      </c>
      <c r="I2869">
        <v>2020</v>
      </c>
    </row>
    <row r="2870" spans="1:9" ht="15" customHeight="1" x14ac:dyDescent="0.25">
      <c r="A2870" s="112"/>
      <c r="B2870" s="116"/>
      <c r="C2870" s="19" t="s">
        <v>2019</v>
      </c>
      <c r="D2870" s="20" t="s">
        <v>6362</v>
      </c>
      <c r="E2870">
        <v>-33.577150000000003</v>
      </c>
      <c r="F2870">
        <v>19.458217000000001</v>
      </c>
      <c r="G2870" t="s">
        <v>7940</v>
      </c>
      <c r="H2870" t="s">
        <v>7828</v>
      </c>
      <c r="I2870">
        <v>2009</v>
      </c>
    </row>
    <row r="2871" spans="1:9" ht="15" customHeight="1" x14ac:dyDescent="0.25">
      <c r="A2871" s="112"/>
      <c r="B2871" s="116"/>
      <c r="C2871" s="19" t="s">
        <v>3508</v>
      </c>
      <c r="D2871" s="20" t="s">
        <v>6362</v>
      </c>
      <c r="E2871">
        <v>56.104166999999997</v>
      </c>
      <c r="F2871">
        <v>9.1077779999999997</v>
      </c>
      <c r="G2871" t="s">
        <v>8123</v>
      </c>
      <c r="H2871" t="s">
        <v>7946</v>
      </c>
      <c r="I2871">
        <v>2009</v>
      </c>
    </row>
    <row r="2872" spans="1:9" ht="15" customHeight="1" x14ac:dyDescent="0.25">
      <c r="A2872" s="112"/>
      <c r="B2872" s="116"/>
      <c r="C2872" s="19" t="s">
        <v>5345</v>
      </c>
      <c r="D2872" s="20" t="s">
        <v>6362</v>
      </c>
      <c r="E2872">
        <v>8.766667</v>
      </c>
      <c r="F2872">
        <v>-70.883332999999993</v>
      </c>
      <c r="G2872" t="s">
        <v>8131</v>
      </c>
      <c r="H2872" t="s">
        <v>8086</v>
      </c>
      <c r="I2872">
        <v>2019</v>
      </c>
    </row>
    <row r="2873" spans="1:9" ht="15" customHeight="1" x14ac:dyDescent="0.25">
      <c r="A2873" s="112"/>
      <c r="B2873" s="116"/>
      <c r="C2873" s="19" t="s">
        <v>3559</v>
      </c>
      <c r="D2873" s="20" t="s">
        <v>6362</v>
      </c>
      <c r="E2873">
        <v>-45.05</v>
      </c>
      <c r="F2873">
        <v>168.8</v>
      </c>
      <c r="G2873" t="s">
        <v>8119</v>
      </c>
      <c r="H2873" t="s">
        <v>7835</v>
      </c>
      <c r="I2873">
        <v>2008</v>
      </c>
    </row>
    <row r="2874" spans="1:9" ht="15" customHeight="1" x14ac:dyDescent="0.25">
      <c r="A2874" s="112"/>
      <c r="B2874" s="116"/>
      <c r="C2874" s="19" t="s">
        <v>7326</v>
      </c>
      <c r="D2874" s="20" t="s">
        <v>6362</v>
      </c>
      <c r="E2874">
        <v>46.55</v>
      </c>
      <c r="F2874">
        <v>-66.116667000000007</v>
      </c>
      <c r="G2874" t="s">
        <v>8061</v>
      </c>
      <c r="H2874" t="s">
        <v>8055</v>
      </c>
      <c r="I2874">
        <v>1987</v>
      </c>
    </row>
    <row r="2875" spans="1:9" ht="15" customHeight="1" x14ac:dyDescent="0.25">
      <c r="A2875" s="112"/>
      <c r="B2875" s="116"/>
      <c r="C2875" s="19" t="s">
        <v>977</v>
      </c>
      <c r="D2875" s="20" t="s">
        <v>6362</v>
      </c>
      <c r="E2875">
        <v>-22.918192000000001</v>
      </c>
      <c r="F2875">
        <v>-44.601480000000002</v>
      </c>
      <c r="G2875" t="s">
        <v>7943</v>
      </c>
      <c r="H2875" t="s">
        <v>7944</v>
      </c>
      <c r="I2875">
        <v>2006</v>
      </c>
    </row>
    <row r="2876" spans="1:9" ht="15" customHeight="1" x14ac:dyDescent="0.25">
      <c r="A2876" s="112"/>
      <c r="B2876" s="116"/>
      <c r="C2876" s="19" t="s">
        <v>978</v>
      </c>
      <c r="D2876" s="20" t="s">
        <v>6362</v>
      </c>
      <c r="E2876">
        <v>-22.918192000000001</v>
      </c>
      <c r="F2876">
        <v>-44.601480000000002</v>
      </c>
      <c r="G2876" t="s">
        <v>7943</v>
      </c>
      <c r="H2876" t="s">
        <v>7944</v>
      </c>
      <c r="I2876">
        <v>2006</v>
      </c>
    </row>
    <row r="2877" spans="1:9" ht="15" customHeight="1" x14ac:dyDescent="0.25">
      <c r="A2877" s="112"/>
      <c r="B2877" s="116"/>
      <c r="C2877" s="19" t="s">
        <v>3900</v>
      </c>
      <c r="D2877" s="20" t="s">
        <v>6362</v>
      </c>
      <c r="E2877">
        <v>36.1</v>
      </c>
      <c r="F2877">
        <v>137.55000000000001</v>
      </c>
      <c r="G2877" t="s">
        <v>7989</v>
      </c>
      <c r="H2877" t="s">
        <v>7990</v>
      </c>
      <c r="I2877">
        <v>2016</v>
      </c>
    </row>
    <row r="2878" spans="1:9" ht="15" customHeight="1" x14ac:dyDescent="0.25">
      <c r="A2878" s="112"/>
      <c r="B2878" s="116"/>
      <c r="C2878" s="19" t="s">
        <v>5346</v>
      </c>
      <c r="D2878" s="20" t="s">
        <v>6362</v>
      </c>
      <c r="E2878">
        <v>44.566667000000002</v>
      </c>
      <c r="F2878">
        <v>-66.75</v>
      </c>
      <c r="G2878" t="s">
        <v>8110</v>
      </c>
      <c r="H2878" t="s">
        <v>8111</v>
      </c>
      <c r="I2878">
        <v>2006</v>
      </c>
    </row>
    <row r="2879" spans="1:9" ht="15" customHeight="1" x14ac:dyDescent="0.25">
      <c r="A2879" s="112"/>
      <c r="B2879" s="116"/>
      <c r="C2879" s="19" t="s">
        <v>3006</v>
      </c>
      <c r="D2879" s="20" t="s">
        <v>6362</v>
      </c>
      <c r="E2879">
        <v>71</v>
      </c>
      <c r="F2879">
        <v>-52</v>
      </c>
      <c r="G2879" t="s">
        <v>8230</v>
      </c>
      <c r="H2879" t="s">
        <v>7970</v>
      </c>
      <c r="I2879">
        <v>2005</v>
      </c>
    </row>
    <row r="2880" spans="1:9" ht="15" customHeight="1" x14ac:dyDescent="0.25">
      <c r="A2880" s="112"/>
      <c r="B2880" s="116"/>
      <c r="C2880" s="19" t="s">
        <v>3234</v>
      </c>
      <c r="D2880" s="20" t="s">
        <v>6362</v>
      </c>
      <c r="E2880">
        <v>-36.416666999999997</v>
      </c>
      <c r="F2880">
        <v>148.33333300000001</v>
      </c>
      <c r="G2880" t="s">
        <v>7964</v>
      </c>
      <c r="H2880" t="s">
        <v>7907</v>
      </c>
      <c r="I2880">
        <v>1988</v>
      </c>
    </row>
    <row r="2881" spans="1:9" ht="15" customHeight="1" x14ac:dyDescent="0.25">
      <c r="A2881" s="112"/>
      <c r="B2881" s="116"/>
      <c r="C2881" s="58" t="s">
        <v>6975</v>
      </c>
      <c r="D2881" t="s">
        <v>6362</v>
      </c>
      <c r="E2881">
        <v>-21.533332999999999</v>
      </c>
      <c r="F2881">
        <v>165.716667</v>
      </c>
      <c r="G2881" t="s">
        <v>7950</v>
      </c>
      <c r="H2881" t="s">
        <v>7893</v>
      </c>
      <c r="I2881">
        <v>1983</v>
      </c>
    </row>
    <row r="2882" spans="1:9" ht="15" customHeight="1" x14ac:dyDescent="0.25">
      <c r="A2882" s="112"/>
      <c r="B2882" s="116"/>
      <c r="C2882" s="58" t="s">
        <v>7460</v>
      </c>
      <c r="D2882" t="s">
        <v>6362</v>
      </c>
      <c r="E2882">
        <v>-31.962778</v>
      </c>
      <c r="F2882">
        <v>115.831306</v>
      </c>
      <c r="G2882" t="s">
        <v>7906</v>
      </c>
      <c r="H2882" t="s">
        <v>7907</v>
      </c>
      <c r="I2882">
        <v>2022</v>
      </c>
    </row>
    <row r="2883" spans="1:9" ht="15" customHeight="1" x14ac:dyDescent="0.25">
      <c r="A2883" s="112"/>
      <c r="B2883" s="116"/>
      <c r="C2883" s="19" t="s">
        <v>3901</v>
      </c>
      <c r="D2883" s="20" t="s">
        <v>6362</v>
      </c>
      <c r="E2883">
        <v>36.1</v>
      </c>
      <c r="F2883">
        <v>137.55000000000001</v>
      </c>
      <c r="G2883" t="s">
        <v>7989</v>
      </c>
      <c r="H2883" t="s">
        <v>7990</v>
      </c>
      <c r="I2883">
        <v>2016</v>
      </c>
    </row>
    <row r="2884" spans="1:9" ht="15" customHeight="1" x14ac:dyDescent="0.25">
      <c r="A2884" s="112"/>
      <c r="B2884" s="116"/>
      <c r="C2884" s="19" t="s">
        <v>2020</v>
      </c>
      <c r="D2884" s="20" t="s">
        <v>6362</v>
      </c>
      <c r="E2884">
        <v>1.1666669999999999</v>
      </c>
      <c r="F2884">
        <v>-77.966667000000001</v>
      </c>
      <c r="G2884" t="s">
        <v>8364</v>
      </c>
      <c r="H2884" t="s">
        <v>7851</v>
      </c>
      <c r="I2884">
        <v>1999</v>
      </c>
    </row>
    <row r="2885" spans="1:9" ht="15" customHeight="1" x14ac:dyDescent="0.25">
      <c r="A2885" s="112"/>
      <c r="B2885" s="116"/>
      <c r="C2885" s="19" t="s">
        <v>5347</v>
      </c>
      <c r="D2885" s="20" t="s">
        <v>6363</v>
      </c>
      <c r="E2885">
        <v>45.25</v>
      </c>
      <c r="F2885">
        <v>-110.75</v>
      </c>
      <c r="G2885" t="s">
        <v>7886</v>
      </c>
      <c r="H2885" t="s">
        <v>7835</v>
      </c>
      <c r="I2885">
        <v>2018</v>
      </c>
    </row>
    <row r="2886" spans="1:9" ht="15" customHeight="1" x14ac:dyDescent="0.25">
      <c r="A2886" s="112"/>
      <c r="B2886" s="116"/>
      <c r="C2886" s="19" t="s">
        <v>7327</v>
      </c>
      <c r="D2886" s="20" t="s">
        <v>6362</v>
      </c>
      <c r="E2886">
        <v>46.55</v>
      </c>
      <c r="F2886">
        <v>-66.116667000000007</v>
      </c>
      <c r="G2886" t="s">
        <v>8061</v>
      </c>
      <c r="H2886" t="s">
        <v>8055</v>
      </c>
      <c r="I2886">
        <v>1987</v>
      </c>
    </row>
    <row r="2887" spans="1:9" ht="15" customHeight="1" x14ac:dyDescent="0.25">
      <c r="A2887" s="112"/>
      <c r="B2887" s="116"/>
      <c r="C2887" s="19" t="s">
        <v>979</v>
      </c>
      <c r="D2887" s="20" t="s">
        <v>6362</v>
      </c>
      <c r="E2887">
        <v>5.5833329999999997</v>
      </c>
      <c r="F2887">
        <v>-61.716667000000001</v>
      </c>
      <c r="G2887" t="s">
        <v>8015</v>
      </c>
      <c r="H2887" t="s">
        <v>7944</v>
      </c>
      <c r="I2887">
        <v>1990</v>
      </c>
    </row>
    <row r="2888" spans="1:9" ht="15" customHeight="1" x14ac:dyDescent="0.25">
      <c r="A2888" s="112"/>
      <c r="B2888" s="116"/>
      <c r="C2888" s="19" t="s">
        <v>5348</v>
      </c>
      <c r="D2888" s="20" t="s">
        <v>6362</v>
      </c>
      <c r="E2888">
        <v>45.25</v>
      </c>
      <c r="F2888">
        <v>-110.75</v>
      </c>
      <c r="G2888" t="s">
        <v>7886</v>
      </c>
      <c r="H2888" t="s">
        <v>7835</v>
      </c>
      <c r="I2888">
        <v>2018</v>
      </c>
    </row>
    <row r="2889" spans="1:9" ht="15" customHeight="1" x14ac:dyDescent="0.25">
      <c r="A2889" s="112"/>
      <c r="B2889" s="116"/>
      <c r="C2889" s="19" t="s">
        <v>3240</v>
      </c>
      <c r="D2889" s="20" t="s">
        <v>6362</v>
      </c>
      <c r="E2889">
        <v>-36.416666999999997</v>
      </c>
      <c r="F2889">
        <v>148.33333300000001</v>
      </c>
      <c r="G2889" t="s">
        <v>7964</v>
      </c>
      <c r="H2889" t="s">
        <v>7907</v>
      </c>
      <c r="I2889">
        <v>1988</v>
      </c>
    </row>
    <row r="2890" spans="1:9" ht="15" customHeight="1" x14ac:dyDescent="0.25">
      <c r="A2890" s="112"/>
      <c r="B2890" s="116"/>
      <c r="C2890" s="19" t="s">
        <v>3902</v>
      </c>
      <c r="D2890" s="20" t="s">
        <v>6362</v>
      </c>
      <c r="E2890">
        <v>36.1</v>
      </c>
      <c r="F2890">
        <v>137.55000000000001</v>
      </c>
      <c r="G2890" t="s">
        <v>7989</v>
      </c>
      <c r="H2890" t="s">
        <v>7990</v>
      </c>
      <c r="I2890">
        <v>2016</v>
      </c>
    </row>
    <row r="2891" spans="1:9" ht="15" customHeight="1" x14ac:dyDescent="0.25">
      <c r="A2891" s="112"/>
      <c r="B2891" s="116"/>
      <c r="C2891" s="19" t="s">
        <v>4160</v>
      </c>
      <c r="D2891" s="20" t="s">
        <v>6362</v>
      </c>
      <c r="E2891">
        <v>30.333333</v>
      </c>
      <c r="F2891">
        <v>130.566667</v>
      </c>
      <c r="G2891" t="s">
        <v>7888</v>
      </c>
      <c r="H2891" t="s">
        <v>7884</v>
      </c>
      <c r="I2891">
        <v>1988</v>
      </c>
    </row>
    <row r="2892" spans="1:9" ht="15" customHeight="1" x14ac:dyDescent="0.25">
      <c r="A2892" s="112"/>
      <c r="B2892" s="116"/>
      <c r="C2892" s="19" t="s">
        <v>5350</v>
      </c>
      <c r="D2892" s="20" t="s">
        <v>6363</v>
      </c>
      <c r="E2892">
        <v>45.25</v>
      </c>
      <c r="F2892">
        <v>-110.75</v>
      </c>
      <c r="G2892" t="s">
        <v>7886</v>
      </c>
      <c r="H2892" t="s">
        <v>7835</v>
      </c>
      <c r="I2892">
        <v>2018</v>
      </c>
    </row>
    <row r="2893" spans="1:9" ht="15" customHeight="1" x14ac:dyDescent="0.25">
      <c r="A2893" s="112"/>
      <c r="B2893" s="116"/>
      <c r="C2893" s="19" t="s">
        <v>5349</v>
      </c>
      <c r="D2893" s="20" t="s">
        <v>6363</v>
      </c>
      <c r="E2893">
        <v>45.25</v>
      </c>
      <c r="F2893">
        <v>-110.75</v>
      </c>
      <c r="G2893" t="s">
        <v>7886</v>
      </c>
      <c r="H2893" t="s">
        <v>7835</v>
      </c>
      <c r="I2893">
        <v>2018</v>
      </c>
    </row>
    <row r="2894" spans="1:9" ht="15" customHeight="1" x14ac:dyDescent="0.25">
      <c r="A2894" s="112"/>
      <c r="B2894" s="116"/>
      <c r="C2894" s="19" t="s">
        <v>3016</v>
      </c>
      <c r="D2894" s="20" t="s">
        <v>6363</v>
      </c>
      <c r="E2894">
        <v>71</v>
      </c>
      <c r="F2894">
        <v>-52</v>
      </c>
      <c r="G2894" t="s">
        <v>8230</v>
      </c>
      <c r="H2894" t="s">
        <v>7970</v>
      </c>
      <c r="I2894">
        <v>2005</v>
      </c>
    </row>
    <row r="2895" spans="1:9" ht="15" customHeight="1" x14ac:dyDescent="0.25">
      <c r="A2895" s="112"/>
      <c r="B2895" s="116"/>
      <c r="C2895" s="19" t="s">
        <v>3179</v>
      </c>
      <c r="D2895" s="20" t="s">
        <v>6363</v>
      </c>
      <c r="E2895">
        <v>46.433332999999998</v>
      </c>
      <c r="F2895">
        <v>9.9333329999999993</v>
      </c>
      <c r="G2895" t="s">
        <v>7984</v>
      </c>
      <c r="H2895" t="s">
        <v>7902</v>
      </c>
      <c r="I2895">
        <v>2010</v>
      </c>
    </row>
    <row r="2896" spans="1:9" ht="15" customHeight="1" x14ac:dyDescent="0.25">
      <c r="A2896" s="112"/>
      <c r="B2896" s="116"/>
      <c r="C2896" s="19" t="s">
        <v>5351</v>
      </c>
      <c r="D2896" s="20" t="s">
        <v>6363</v>
      </c>
      <c r="E2896">
        <v>45.25</v>
      </c>
      <c r="F2896">
        <v>-110.75</v>
      </c>
      <c r="G2896" t="s">
        <v>7886</v>
      </c>
      <c r="H2896" t="s">
        <v>7835</v>
      </c>
      <c r="I2896">
        <v>2018</v>
      </c>
    </row>
    <row r="2897" spans="1:9" ht="15" customHeight="1" x14ac:dyDescent="0.25">
      <c r="A2897" s="112"/>
      <c r="B2897" s="116"/>
      <c r="C2897" s="19" t="s">
        <v>3002</v>
      </c>
      <c r="D2897" s="20" t="s">
        <v>6363</v>
      </c>
      <c r="E2897">
        <v>46.55</v>
      </c>
      <c r="F2897">
        <v>-66.116667000000007</v>
      </c>
      <c r="G2897" t="s">
        <v>8061</v>
      </c>
      <c r="H2897" t="s">
        <v>8055</v>
      </c>
      <c r="I2897">
        <v>1987</v>
      </c>
    </row>
    <row r="2898" spans="1:9" ht="15" customHeight="1" x14ac:dyDescent="0.25">
      <c r="A2898" s="112"/>
      <c r="B2898" s="116"/>
      <c r="C2898" s="19" t="s">
        <v>3903</v>
      </c>
      <c r="D2898" s="20" t="s">
        <v>6362</v>
      </c>
      <c r="E2898">
        <v>36.1</v>
      </c>
      <c r="F2898">
        <v>137.55000000000001</v>
      </c>
      <c r="G2898" t="s">
        <v>7989</v>
      </c>
      <c r="H2898" t="s">
        <v>7990</v>
      </c>
      <c r="I2898">
        <v>2016</v>
      </c>
    </row>
    <row r="2899" spans="1:9" ht="15" customHeight="1" x14ac:dyDescent="0.25">
      <c r="A2899" s="112"/>
      <c r="B2899" s="116"/>
      <c r="C2899" s="58" t="s">
        <v>6628</v>
      </c>
      <c r="D2899" t="s">
        <v>6362</v>
      </c>
      <c r="E2899">
        <v>27.066666999999999</v>
      </c>
      <c r="F2899">
        <v>142.216667</v>
      </c>
      <c r="G2899" t="s">
        <v>7885</v>
      </c>
      <c r="H2899" t="s">
        <v>7820</v>
      </c>
      <c r="I2899">
        <v>2006</v>
      </c>
    </row>
    <row r="2900" spans="1:9" ht="15" customHeight="1" x14ac:dyDescent="0.25">
      <c r="A2900" s="112"/>
      <c r="B2900" s="116"/>
      <c r="C2900" s="19" t="s">
        <v>5352</v>
      </c>
      <c r="D2900" s="20" t="s">
        <v>6362</v>
      </c>
      <c r="E2900">
        <v>44.566667000000002</v>
      </c>
      <c r="F2900">
        <v>-66.75</v>
      </c>
      <c r="G2900" t="s">
        <v>8110</v>
      </c>
      <c r="H2900" t="s">
        <v>8111</v>
      </c>
      <c r="I2900">
        <v>2006</v>
      </c>
    </row>
    <row r="2901" spans="1:9" ht="15" customHeight="1" x14ac:dyDescent="0.25">
      <c r="A2901" s="112"/>
      <c r="B2901" s="116"/>
      <c r="C2901" s="19" t="s">
        <v>4161</v>
      </c>
      <c r="D2901" s="20" t="s">
        <v>6362</v>
      </c>
      <c r="E2901">
        <v>30.333333</v>
      </c>
      <c r="F2901">
        <v>130.566667</v>
      </c>
      <c r="G2901" t="s">
        <v>7888</v>
      </c>
      <c r="H2901" t="s">
        <v>7884</v>
      </c>
      <c r="I2901">
        <v>1988</v>
      </c>
    </row>
    <row r="2902" spans="1:9" ht="15" customHeight="1" x14ac:dyDescent="0.25">
      <c r="A2902" s="112"/>
      <c r="B2902" s="116"/>
      <c r="C2902" s="19" t="s">
        <v>2021</v>
      </c>
      <c r="D2902" s="20" t="s">
        <v>6362</v>
      </c>
      <c r="E2902">
        <v>47.216667000000001</v>
      </c>
      <c r="F2902">
        <v>11.45</v>
      </c>
      <c r="G2902" t="s">
        <v>8365</v>
      </c>
      <c r="H2902" t="s">
        <v>8038</v>
      </c>
      <c r="I2902">
        <v>2004</v>
      </c>
    </row>
    <row r="2903" spans="1:9" ht="15" customHeight="1" x14ac:dyDescent="0.25">
      <c r="A2903" s="112"/>
      <c r="B2903" s="116"/>
      <c r="C2903" s="19" t="s">
        <v>4162</v>
      </c>
      <c r="D2903" s="20" t="s">
        <v>6362</v>
      </c>
      <c r="E2903">
        <v>30.333333</v>
      </c>
      <c r="F2903">
        <v>130.566667</v>
      </c>
      <c r="G2903" t="s">
        <v>7888</v>
      </c>
      <c r="H2903" t="s">
        <v>7884</v>
      </c>
      <c r="I2903">
        <v>1988</v>
      </c>
    </row>
    <row r="2904" spans="1:9" ht="15" customHeight="1" x14ac:dyDescent="0.25">
      <c r="A2904" s="112"/>
      <c r="B2904" s="116"/>
      <c r="C2904" s="19" t="s">
        <v>3010</v>
      </c>
      <c r="D2904" s="20" t="s">
        <v>6362</v>
      </c>
      <c r="E2904">
        <v>71</v>
      </c>
      <c r="F2904">
        <v>-52</v>
      </c>
      <c r="G2904" t="s">
        <v>8230</v>
      </c>
      <c r="H2904" t="s">
        <v>7970</v>
      </c>
      <c r="I2904">
        <v>2005</v>
      </c>
    </row>
    <row r="2905" spans="1:9" ht="15" customHeight="1" x14ac:dyDescent="0.25">
      <c r="A2905" s="112"/>
      <c r="B2905" s="116"/>
      <c r="C2905" s="19" t="s">
        <v>4163</v>
      </c>
      <c r="D2905" s="20" t="s">
        <v>6362</v>
      </c>
      <c r="E2905">
        <v>30.333333</v>
      </c>
      <c r="F2905">
        <v>130.566667</v>
      </c>
      <c r="G2905" t="s">
        <v>7888</v>
      </c>
      <c r="H2905" t="s">
        <v>7884</v>
      </c>
      <c r="I2905">
        <v>1988</v>
      </c>
    </row>
    <row r="2906" spans="1:9" ht="15" customHeight="1" x14ac:dyDescent="0.25">
      <c r="A2906" s="112"/>
      <c r="B2906" s="116"/>
      <c r="C2906" s="19" t="s">
        <v>2022</v>
      </c>
      <c r="D2906" s="20" t="s">
        <v>6362</v>
      </c>
      <c r="E2906">
        <v>35.783332999999999</v>
      </c>
      <c r="F2906">
        <v>137.66666699999999</v>
      </c>
      <c r="G2906" t="s">
        <v>8366</v>
      </c>
      <c r="H2906" t="s">
        <v>7990</v>
      </c>
      <c r="I2906">
        <v>2008</v>
      </c>
    </row>
    <row r="2907" spans="1:9" ht="14.25" customHeight="1" x14ac:dyDescent="0.25">
      <c r="A2907" s="112"/>
      <c r="B2907" s="116"/>
      <c r="C2907" s="58" t="s">
        <v>6629</v>
      </c>
      <c r="D2907" t="s">
        <v>6362</v>
      </c>
      <c r="E2907">
        <v>-31.65</v>
      </c>
      <c r="F2907">
        <v>-52.55</v>
      </c>
      <c r="G2907" t="s">
        <v>7836</v>
      </c>
      <c r="H2907" t="s">
        <v>7837</v>
      </c>
      <c r="I2907">
        <v>2017</v>
      </c>
    </row>
    <row r="2908" spans="1:9" ht="15" customHeight="1" x14ac:dyDescent="0.25">
      <c r="A2908" s="112"/>
      <c r="B2908" s="116"/>
      <c r="C2908" s="19" t="s">
        <v>4164</v>
      </c>
      <c r="D2908" s="20" t="s">
        <v>6362</v>
      </c>
      <c r="E2908">
        <v>30.333333</v>
      </c>
      <c r="F2908">
        <v>130.566667</v>
      </c>
      <c r="G2908" t="s">
        <v>7888</v>
      </c>
      <c r="H2908" t="s">
        <v>7884</v>
      </c>
      <c r="I2908">
        <v>1988</v>
      </c>
    </row>
    <row r="2909" spans="1:9" ht="15" customHeight="1" x14ac:dyDescent="0.25">
      <c r="A2909" s="112"/>
      <c r="B2909" s="116"/>
      <c r="C2909" s="19" t="s">
        <v>3245</v>
      </c>
      <c r="D2909" s="20" t="s">
        <v>6362</v>
      </c>
      <c r="E2909">
        <v>-36.416666999999997</v>
      </c>
      <c r="F2909">
        <v>148.33333300000001</v>
      </c>
      <c r="G2909" t="s">
        <v>7964</v>
      </c>
      <c r="H2909" t="s">
        <v>7907</v>
      </c>
      <c r="I2909">
        <v>1988</v>
      </c>
    </row>
    <row r="2910" spans="1:9" ht="15" customHeight="1" x14ac:dyDescent="0.25">
      <c r="A2910" s="112"/>
      <c r="B2910" s="116"/>
      <c r="C2910" s="19" t="s">
        <v>4231</v>
      </c>
      <c r="D2910" s="20" t="s">
        <v>6362</v>
      </c>
      <c r="E2910" s="9">
        <v>-20.476803</v>
      </c>
      <c r="F2910" s="9">
        <v>164.36779999999999</v>
      </c>
      <c r="G2910" s="9" t="s">
        <v>7824</v>
      </c>
      <c r="H2910" s="9" t="s">
        <v>7814</v>
      </c>
      <c r="I2910" s="9">
        <v>2004</v>
      </c>
    </row>
    <row r="2911" spans="1:9" ht="15" customHeight="1" x14ac:dyDescent="0.25">
      <c r="A2911" s="112"/>
      <c r="B2911" s="116"/>
      <c r="C2911" s="19" t="s">
        <v>4232</v>
      </c>
      <c r="D2911" s="20" t="s">
        <v>6362</v>
      </c>
      <c r="E2911" s="9">
        <v>-20.476803</v>
      </c>
      <c r="F2911" s="9">
        <v>164.36779999999999</v>
      </c>
      <c r="G2911" s="9" t="s">
        <v>7824</v>
      </c>
      <c r="H2911" s="9" t="s">
        <v>7814</v>
      </c>
      <c r="I2911" s="9">
        <v>2004</v>
      </c>
    </row>
    <row r="2912" spans="1:9" ht="15" customHeight="1" x14ac:dyDescent="0.25">
      <c r="A2912" s="112"/>
      <c r="B2912" s="116"/>
      <c r="C2912" s="19" t="s">
        <v>4233</v>
      </c>
      <c r="D2912" s="20" t="s">
        <v>6362</v>
      </c>
      <c r="E2912" s="9">
        <v>-20.476803</v>
      </c>
      <c r="F2912" s="9">
        <v>164.36779999999999</v>
      </c>
      <c r="G2912" s="9" t="s">
        <v>7824</v>
      </c>
      <c r="H2912" s="9" t="s">
        <v>7814</v>
      </c>
      <c r="I2912" s="9">
        <v>2004</v>
      </c>
    </row>
    <row r="2913" spans="1:9" ht="15" customHeight="1" x14ac:dyDescent="0.25">
      <c r="A2913" s="112"/>
      <c r="B2913" s="116"/>
      <c r="C2913" s="19" t="s">
        <v>4165</v>
      </c>
      <c r="D2913" s="20" t="s">
        <v>6362</v>
      </c>
      <c r="E2913">
        <v>30.333333</v>
      </c>
      <c r="F2913">
        <v>130.566667</v>
      </c>
      <c r="G2913" t="s">
        <v>7888</v>
      </c>
      <c r="H2913" t="s">
        <v>7884</v>
      </c>
      <c r="I2913">
        <v>1988</v>
      </c>
    </row>
    <row r="2914" spans="1:9" ht="15" customHeight="1" x14ac:dyDescent="0.25">
      <c r="A2914" s="112"/>
      <c r="B2914" s="116"/>
      <c r="C2914" s="19" t="s">
        <v>5354</v>
      </c>
      <c r="D2914" s="20" t="s">
        <v>6362</v>
      </c>
      <c r="E2914">
        <v>44.566667000000002</v>
      </c>
      <c r="F2914">
        <v>-66.75</v>
      </c>
      <c r="G2914" t="s">
        <v>8110</v>
      </c>
      <c r="H2914" t="s">
        <v>8111</v>
      </c>
      <c r="I2914">
        <v>2006</v>
      </c>
    </row>
    <row r="2915" spans="1:9" ht="15" customHeight="1" x14ac:dyDescent="0.25">
      <c r="A2915" s="112"/>
      <c r="B2915" s="116"/>
      <c r="C2915" s="58" t="s">
        <v>6630</v>
      </c>
      <c r="D2915" t="s">
        <v>6362</v>
      </c>
      <c r="E2915">
        <v>27.066666999999999</v>
      </c>
      <c r="F2915">
        <v>142.216667</v>
      </c>
      <c r="G2915" t="s">
        <v>7885</v>
      </c>
      <c r="H2915" t="s">
        <v>7820</v>
      </c>
      <c r="I2915">
        <v>2006</v>
      </c>
    </row>
    <row r="2916" spans="1:9" ht="15" customHeight="1" x14ac:dyDescent="0.25">
      <c r="A2916" s="112"/>
      <c r="B2916" s="116"/>
      <c r="C2916" s="19" t="s">
        <v>5353</v>
      </c>
      <c r="D2916" s="20" t="s">
        <v>6362</v>
      </c>
      <c r="E2916">
        <v>50.756722000000003</v>
      </c>
      <c r="F2916">
        <v>-115.28533299999999</v>
      </c>
      <c r="G2916" t="s">
        <v>8147</v>
      </c>
      <c r="H2916" t="s">
        <v>7902</v>
      </c>
      <c r="I2916">
        <v>2015</v>
      </c>
    </row>
    <row r="2917" spans="1:9" ht="15" customHeight="1" x14ac:dyDescent="0.25">
      <c r="A2917" s="112"/>
      <c r="B2917" s="116"/>
      <c r="C2917" s="19" t="s">
        <v>980</v>
      </c>
      <c r="D2917" s="20" t="s">
        <v>6362</v>
      </c>
      <c r="E2917">
        <v>5.5833329999999997</v>
      </c>
      <c r="F2917">
        <v>-61.716667000000001</v>
      </c>
      <c r="G2917" t="s">
        <v>8015</v>
      </c>
      <c r="H2917" t="s">
        <v>7944</v>
      </c>
      <c r="I2917">
        <v>1990</v>
      </c>
    </row>
    <row r="2918" spans="1:9" ht="15" customHeight="1" x14ac:dyDescent="0.25">
      <c r="A2918" s="112"/>
      <c r="B2918" s="116"/>
      <c r="C2918" s="19" t="s">
        <v>5355</v>
      </c>
      <c r="D2918" s="20" t="s">
        <v>6362</v>
      </c>
      <c r="E2918">
        <v>8.766667</v>
      </c>
      <c r="F2918">
        <v>-70.883332999999993</v>
      </c>
      <c r="G2918" t="s">
        <v>8131</v>
      </c>
      <c r="H2918" t="s">
        <v>8086</v>
      </c>
      <c r="I2918">
        <v>2019</v>
      </c>
    </row>
    <row r="2919" spans="1:9" ht="15" customHeight="1" x14ac:dyDescent="0.25">
      <c r="A2919" s="112"/>
      <c r="B2919" s="116"/>
      <c r="C2919" s="19" t="s">
        <v>5356</v>
      </c>
      <c r="D2919" s="20" t="s">
        <v>6362</v>
      </c>
      <c r="E2919">
        <v>45.25</v>
      </c>
      <c r="F2919">
        <v>-110.75</v>
      </c>
      <c r="G2919" t="s">
        <v>7886</v>
      </c>
      <c r="H2919" t="s">
        <v>7835</v>
      </c>
      <c r="I2919">
        <v>2018</v>
      </c>
    </row>
    <row r="2920" spans="1:9" ht="15" customHeight="1" x14ac:dyDescent="0.25">
      <c r="A2920" s="112"/>
      <c r="B2920" s="116"/>
      <c r="C2920" s="19" t="s">
        <v>2501</v>
      </c>
      <c r="D2920" s="20" t="s">
        <v>6362</v>
      </c>
      <c r="E2920">
        <v>50.244444000000001</v>
      </c>
      <c r="F2920">
        <v>5.7791670000000002</v>
      </c>
      <c r="G2920" t="s">
        <v>8367</v>
      </c>
      <c r="H2920" t="s">
        <v>8320</v>
      </c>
      <c r="I2920">
        <v>2015</v>
      </c>
    </row>
    <row r="2921" spans="1:9" ht="15" customHeight="1" x14ac:dyDescent="0.25">
      <c r="A2921" s="112"/>
      <c r="B2921" s="116"/>
      <c r="C2921" s="19" t="s">
        <v>3904</v>
      </c>
      <c r="D2921" s="20" t="s">
        <v>6362</v>
      </c>
      <c r="E2921">
        <v>36.1</v>
      </c>
      <c r="F2921">
        <v>137.55000000000001</v>
      </c>
      <c r="G2921" t="s">
        <v>7989</v>
      </c>
      <c r="H2921" t="s">
        <v>7990</v>
      </c>
      <c r="I2921">
        <v>2016</v>
      </c>
    </row>
    <row r="2922" spans="1:9" ht="15" customHeight="1" x14ac:dyDescent="0.25">
      <c r="A2922" s="112"/>
      <c r="B2922" s="116"/>
      <c r="C2922" s="19" t="s">
        <v>981</v>
      </c>
      <c r="D2922" s="20" t="s">
        <v>6362</v>
      </c>
      <c r="E2922">
        <v>62.100245000000001</v>
      </c>
      <c r="F2922">
        <v>26.188555000000001</v>
      </c>
      <c r="G2922" t="s">
        <v>8360</v>
      </c>
      <c r="H2922" t="s">
        <v>7895</v>
      </c>
      <c r="I2922">
        <v>1995</v>
      </c>
    </row>
    <row r="2923" spans="1:9" ht="15" customHeight="1" x14ac:dyDescent="0.25">
      <c r="A2923" s="112"/>
      <c r="B2923" s="116"/>
      <c r="C2923" s="19" t="s">
        <v>982</v>
      </c>
      <c r="D2923" s="20" t="s">
        <v>6362</v>
      </c>
      <c r="E2923">
        <v>5.5833329999999997</v>
      </c>
      <c r="F2923">
        <v>-61.716667000000001</v>
      </c>
      <c r="G2923" t="s">
        <v>8015</v>
      </c>
      <c r="H2923" t="s">
        <v>7944</v>
      </c>
      <c r="I2923">
        <v>1990</v>
      </c>
    </row>
    <row r="2924" spans="1:9" ht="15" customHeight="1" x14ac:dyDescent="0.25">
      <c r="A2924" s="112"/>
      <c r="B2924" s="116"/>
      <c r="C2924" s="19" t="s">
        <v>5357</v>
      </c>
      <c r="D2924" s="20" t="s">
        <v>6362</v>
      </c>
      <c r="E2924">
        <v>45.25</v>
      </c>
      <c r="F2924">
        <v>-110.75</v>
      </c>
      <c r="G2924" t="s">
        <v>7886</v>
      </c>
      <c r="H2924" t="s">
        <v>7835</v>
      </c>
      <c r="I2924">
        <v>2018</v>
      </c>
    </row>
    <row r="2925" spans="1:9" ht="15" customHeight="1" x14ac:dyDescent="0.25">
      <c r="A2925" s="112"/>
      <c r="B2925" s="116"/>
      <c r="C2925" s="19" t="s">
        <v>3011</v>
      </c>
      <c r="D2925" s="20" t="s">
        <v>6362</v>
      </c>
      <c r="E2925">
        <v>71</v>
      </c>
      <c r="F2925">
        <v>-52</v>
      </c>
      <c r="G2925" t="s">
        <v>8230</v>
      </c>
      <c r="H2925" t="s">
        <v>7970</v>
      </c>
      <c r="I2925">
        <v>2005</v>
      </c>
    </row>
    <row r="2926" spans="1:9" ht="15" customHeight="1" x14ac:dyDescent="0.25">
      <c r="A2926" s="112"/>
      <c r="B2926" s="116"/>
      <c r="C2926" s="19" t="s">
        <v>3178</v>
      </c>
      <c r="D2926" s="20" t="s">
        <v>6362</v>
      </c>
      <c r="E2926">
        <v>46.433332999999998</v>
      </c>
      <c r="F2926">
        <v>9.9333329999999993</v>
      </c>
      <c r="G2926" t="s">
        <v>7984</v>
      </c>
      <c r="H2926" t="s">
        <v>7902</v>
      </c>
      <c r="I2926">
        <v>2010</v>
      </c>
    </row>
    <row r="2927" spans="1:9" ht="15" customHeight="1" x14ac:dyDescent="0.25">
      <c r="A2927" s="112"/>
      <c r="B2927" s="116"/>
      <c r="C2927" s="19" t="s">
        <v>4166</v>
      </c>
      <c r="D2927" s="20" t="s">
        <v>6362</v>
      </c>
      <c r="E2927">
        <v>30.333333</v>
      </c>
      <c r="F2927">
        <v>130.566667</v>
      </c>
      <c r="G2927" t="s">
        <v>7888</v>
      </c>
      <c r="H2927" t="s">
        <v>7884</v>
      </c>
      <c r="I2927">
        <v>1988</v>
      </c>
    </row>
    <row r="2928" spans="1:9" ht="15" customHeight="1" x14ac:dyDescent="0.25">
      <c r="A2928" s="115" t="s">
        <v>122</v>
      </c>
      <c r="B2928" s="133">
        <v>1206</v>
      </c>
      <c r="C2928" s="70" t="s">
        <v>983</v>
      </c>
      <c r="D2928" s="20" t="s">
        <v>6362</v>
      </c>
      <c r="E2928">
        <v>-19.354908999999999</v>
      </c>
      <c r="F2928">
        <v>-43.630304000000002</v>
      </c>
      <c r="G2928" t="s">
        <v>8368</v>
      </c>
      <c r="H2928" t="s">
        <v>7820</v>
      </c>
      <c r="I2928">
        <v>2007</v>
      </c>
    </row>
    <row r="2929" spans="1:9" ht="15" customHeight="1" x14ac:dyDescent="0.25">
      <c r="A2929" s="115"/>
      <c r="B2929" s="133"/>
      <c r="C2929" s="70" t="s">
        <v>2348</v>
      </c>
      <c r="D2929" s="20" t="s">
        <v>6362</v>
      </c>
      <c r="E2929">
        <v>-20.544167000000002</v>
      </c>
      <c r="F2929">
        <v>-54.398333000000001</v>
      </c>
      <c r="G2929" t="s">
        <v>7848</v>
      </c>
      <c r="H2929" t="s">
        <v>7849</v>
      </c>
      <c r="I2929">
        <v>2018</v>
      </c>
    </row>
    <row r="2930" spans="1:9" ht="15" customHeight="1" x14ac:dyDescent="0.25">
      <c r="A2930" s="118"/>
      <c r="B2930" s="134"/>
      <c r="C2930" s="70" t="s">
        <v>984</v>
      </c>
      <c r="D2930" s="20" t="s">
        <v>6362</v>
      </c>
      <c r="E2930">
        <v>-19.364498000000001</v>
      </c>
      <c r="F2930">
        <v>-43.624276000000002</v>
      </c>
      <c r="G2930" t="s">
        <v>8369</v>
      </c>
      <c r="H2930" t="s">
        <v>8069</v>
      </c>
      <c r="I2930">
        <v>2003</v>
      </c>
    </row>
    <row r="2931" spans="1:9" ht="15" customHeight="1" x14ac:dyDescent="0.25">
      <c r="A2931" s="118"/>
      <c r="B2931" s="134"/>
      <c r="C2931" s="71" t="s">
        <v>985</v>
      </c>
      <c r="D2931" s="20" t="s">
        <v>6362</v>
      </c>
      <c r="E2931">
        <v>36.190908</v>
      </c>
      <c r="F2931">
        <v>139.94677799999999</v>
      </c>
      <c r="G2931" t="s">
        <v>8370</v>
      </c>
      <c r="H2931" t="s">
        <v>8371</v>
      </c>
      <c r="I2931">
        <v>2015</v>
      </c>
    </row>
    <row r="2932" spans="1:9" ht="15" customHeight="1" x14ac:dyDescent="0.25">
      <c r="A2932" s="118"/>
      <c r="B2932" s="134"/>
      <c r="C2932" s="58" t="s">
        <v>7243</v>
      </c>
      <c r="D2932" t="s">
        <v>6362</v>
      </c>
      <c r="E2932">
        <v>27.002777999999999</v>
      </c>
      <c r="F2932">
        <v>100.20138900000001</v>
      </c>
      <c r="G2932" t="s">
        <v>7993</v>
      </c>
      <c r="H2932" t="s">
        <v>7994</v>
      </c>
      <c r="I2932">
        <v>2016</v>
      </c>
    </row>
    <row r="2933" spans="1:9" ht="15" customHeight="1" x14ac:dyDescent="0.25">
      <c r="A2933" s="118"/>
      <c r="B2933" s="134"/>
      <c r="C2933" s="72" t="s">
        <v>2353</v>
      </c>
      <c r="D2933" s="20" t="s">
        <v>6362</v>
      </c>
      <c r="E2933">
        <v>-20.544167000000002</v>
      </c>
      <c r="F2933">
        <v>-54.398333000000001</v>
      </c>
      <c r="G2933" t="s">
        <v>7848</v>
      </c>
      <c r="H2933" t="s">
        <v>7849</v>
      </c>
      <c r="I2933">
        <v>2018</v>
      </c>
    </row>
    <row r="2934" spans="1:9" ht="15" customHeight="1" x14ac:dyDescent="0.25">
      <c r="A2934" s="118"/>
      <c r="B2934" s="134"/>
      <c r="C2934" s="72" t="s">
        <v>986</v>
      </c>
      <c r="D2934" s="20" t="s">
        <v>6362</v>
      </c>
      <c r="E2934">
        <v>-19.354908999999999</v>
      </c>
      <c r="F2934">
        <v>-43.630304000000002</v>
      </c>
      <c r="G2934" t="s">
        <v>8368</v>
      </c>
      <c r="H2934" t="s">
        <v>7820</v>
      </c>
      <c r="I2934">
        <v>2007</v>
      </c>
    </row>
    <row r="2935" spans="1:9" ht="15" customHeight="1" x14ac:dyDescent="0.25">
      <c r="A2935" s="118"/>
      <c r="B2935" s="134"/>
      <c r="C2935" s="66" t="s">
        <v>987</v>
      </c>
      <c r="D2935" s="20" t="s">
        <v>6362</v>
      </c>
      <c r="E2935">
        <v>-19.354908999999999</v>
      </c>
      <c r="F2935">
        <v>-43.630304000000002</v>
      </c>
      <c r="G2935" t="s">
        <v>8368</v>
      </c>
      <c r="H2935" t="s">
        <v>7820</v>
      </c>
      <c r="I2935">
        <v>2007</v>
      </c>
    </row>
    <row r="2936" spans="1:9" ht="15" customHeight="1" x14ac:dyDescent="0.25">
      <c r="A2936" s="118"/>
      <c r="B2936" s="134"/>
      <c r="C2936" s="66" t="s">
        <v>988</v>
      </c>
      <c r="D2936" s="20" t="s">
        <v>6362</v>
      </c>
      <c r="E2936">
        <v>-19.354908999999999</v>
      </c>
      <c r="F2936">
        <v>-43.630304000000002</v>
      </c>
      <c r="G2936" t="s">
        <v>8368</v>
      </c>
      <c r="H2936" t="s">
        <v>7820</v>
      </c>
      <c r="I2936">
        <v>2007</v>
      </c>
    </row>
    <row r="2937" spans="1:9" ht="15" customHeight="1" x14ac:dyDescent="0.25">
      <c r="A2937" s="118"/>
      <c r="B2937" s="134"/>
      <c r="C2937" s="72" t="s">
        <v>989</v>
      </c>
      <c r="D2937" s="20" t="s">
        <v>6362</v>
      </c>
      <c r="E2937">
        <v>-22.918192000000001</v>
      </c>
      <c r="F2937">
        <v>-44.601480000000002</v>
      </c>
      <c r="G2937" t="s">
        <v>7943</v>
      </c>
      <c r="H2937" t="s">
        <v>7944</v>
      </c>
      <c r="I2937">
        <v>2006</v>
      </c>
    </row>
    <row r="2938" spans="1:9" ht="15" customHeight="1" x14ac:dyDescent="0.25">
      <c r="A2938" s="118"/>
      <c r="B2938" s="134"/>
      <c r="C2938" s="72" t="s">
        <v>5994</v>
      </c>
      <c r="D2938" s="20" t="s">
        <v>6362</v>
      </c>
      <c r="E2938">
        <v>-19.354908999999999</v>
      </c>
      <c r="F2938">
        <v>-43.630304000000002</v>
      </c>
      <c r="G2938" t="s">
        <v>8368</v>
      </c>
      <c r="H2938" t="s">
        <v>7820</v>
      </c>
      <c r="I2938">
        <v>2007</v>
      </c>
    </row>
    <row r="2939" spans="1:9" ht="15" customHeight="1" x14ac:dyDescent="0.25">
      <c r="A2939" s="118"/>
      <c r="B2939" s="134"/>
      <c r="C2939" s="72" t="s">
        <v>990</v>
      </c>
      <c r="D2939" s="20" t="s">
        <v>6362</v>
      </c>
      <c r="E2939">
        <v>-19.364498000000001</v>
      </c>
      <c r="F2939">
        <v>-43.624276000000002</v>
      </c>
      <c r="G2939" t="s">
        <v>8369</v>
      </c>
      <c r="H2939" t="s">
        <v>8069</v>
      </c>
      <c r="I2939">
        <v>2003</v>
      </c>
    </row>
    <row r="2940" spans="1:9" ht="15" customHeight="1" x14ac:dyDescent="0.25">
      <c r="A2940" s="118"/>
      <c r="B2940" s="134"/>
      <c r="C2940" s="71" t="s">
        <v>991</v>
      </c>
      <c r="D2940" s="20" t="s">
        <v>6362</v>
      </c>
      <c r="E2940">
        <v>-19.208333</v>
      </c>
      <c r="F2940">
        <v>-43.340277999999998</v>
      </c>
      <c r="G2940" t="s">
        <v>8372</v>
      </c>
      <c r="H2940" t="s">
        <v>8114</v>
      </c>
      <c r="I2940">
        <v>2009</v>
      </c>
    </row>
    <row r="2941" spans="1:9" ht="15" customHeight="1" x14ac:dyDescent="0.25">
      <c r="A2941" s="131" t="s">
        <v>123</v>
      </c>
      <c r="B2941" s="135">
        <v>267</v>
      </c>
      <c r="C2941" s="72" t="s">
        <v>3610</v>
      </c>
      <c r="D2941" s="20" t="s">
        <v>6362</v>
      </c>
      <c r="E2941">
        <v>-15.766667</v>
      </c>
      <c r="F2941">
        <v>-56.083333000000003</v>
      </c>
      <c r="G2941" t="s">
        <v>7949</v>
      </c>
      <c r="H2941" t="s">
        <v>7835</v>
      </c>
      <c r="I2941">
        <v>2000</v>
      </c>
    </row>
    <row r="2942" spans="1:9" ht="15" customHeight="1" x14ac:dyDescent="0.25">
      <c r="A2942" s="131"/>
      <c r="B2942" s="135"/>
      <c r="C2942" s="72" t="s">
        <v>3576</v>
      </c>
      <c r="D2942" s="20" t="s">
        <v>6362</v>
      </c>
      <c r="E2942">
        <v>-19.581111</v>
      </c>
      <c r="F2942">
        <v>-57.039444000000003</v>
      </c>
      <c r="G2942" t="s">
        <v>7848</v>
      </c>
      <c r="H2942" t="s">
        <v>7849</v>
      </c>
      <c r="I2942">
        <v>2018</v>
      </c>
    </row>
    <row r="2943" spans="1:9" ht="15" customHeight="1" x14ac:dyDescent="0.25">
      <c r="A2943" s="131"/>
      <c r="B2943" s="135"/>
      <c r="C2943" s="72" t="s">
        <v>2404</v>
      </c>
      <c r="D2943" s="20" t="s">
        <v>6362</v>
      </c>
      <c r="E2943">
        <v>-18.280556000000001</v>
      </c>
      <c r="F2943" s="96">
        <v>-52.048056000000003</v>
      </c>
      <c r="G2943" t="s">
        <v>7848</v>
      </c>
      <c r="H2943" t="s">
        <v>7849</v>
      </c>
      <c r="I2943">
        <v>2018</v>
      </c>
    </row>
    <row r="2944" spans="1:9" ht="15" customHeight="1" x14ac:dyDescent="0.25">
      <c r="A2944" s="131"/>
      <c r="B2944" s="135"/>
      <c r="C2944" s="72" t="s">
        <v>2968</v>
      </c>
      <c r="D2944" s="20" t="s">
        <v>6362</v>
      </c>
      <c r="E2944">
        <v>-31.65</v>
      </c>
      <c r="F2944">
        <v>-52.55</v>
      </c>
      <c r="G2944" t="s">
        <v>8082</v>
      </c>
      <c r="H2944" t="s">
        <v>8083</v>
      </c>
      <c r="I2944">
        <v>2009</v>
      </c>
    </row>
    <row r="2945" spans="1:9" ht="15" customHeight="1" x14ac:dyDescent="0.25">
      <c r="A2945" s="131"/>
      <c r="B2945" s="135"/>
      <c r="C2945" s="58" t="s">
        <v>7587</v>
      </c>
      <c r="D2945" t="s">
        <v>6362</v>
      </c>
      <c r="E2945">
        <v>-7.3765559999999999</v>
      </c>
      <c r="F2945">
        <v>-39.304805999999999</v>
      </c>
      <c r="G2945" t="s">
        <v>7958</v>
      </c>
      <c r="H2945" t="s">
        <v>7907</v>
      </c>
      <c r="I2945">
        <v>2021</v>
      </c>
    </row>
    <row r="2946" spans="1:9" ht="15" customHeight="1" x14ac:dyDescent="0.25">
      <c r="A2946" s="131"/>
      <c r="B2946" s="135"/>
      <c r="C2946" s="72" t="s">
        <v>992</v>
      </c>
      <c r="D2946" s="20" t="s">
        <v>6362</v>
      </c>
      <c r="E2946">
        <v>-15.940443</v>
      </c>
      <c r="F2946">
        <v>-47.940497999999998</v>
      </c>
      <c r="G2946" t="s">
        <v>8373</v>
      </c>
      <c r="H2946" t="s">
        <v>7853</v>
      </c>
      <c r="I2946">
        <v>1998</v>
      </c>
    </row>
    <row r="2947" spans="1:9" ht="15" customHeight="1" x14ac:dyDescent="0.25">
      <c r="A2947" s="131"/>
      <c r="B2947" s="135"/>
      <c r="C2947" s="19" t="s">
        <v>3873</v>
      </c>
      <c r="D2947" s="20" t="s">
        <v>6362</v>
      </c>
      <c r="E2947">
        <v>-22.893186</v>
      </c>
      <c r="F2947">
        <v>-48.490372000000001</v>
      </c>
      <c r="G2947" t="s">
        <v>8018</v>
      </c>
      <c r="H2947" t="s">
        <v>7864</v>
      </c>
      <c r="I2947">
        <v>2020</v>
      </c>
    </row>
    <row r="2948" spans="1:9" ht="15" customHeight="1" x14ac:dyDescent="0.25">
      <c r="A2948" s="131"/>
      <c r="B2948" s="135"/>
      <c r="C2948" s="70" t="s">
        <v>993</v>
      </c>
      <c r="D2948" s="20" t="s">
        <v>6362</v>
      </c>
      <c r="E2948">
        <v>-24.2</v>
      </c>
      <c r="F2948">
        <v>-48.433332999999998</v>
      </c>
      <c r="G2948" t="s">
        <v>7858</v>
      </c>
      <c r="H2948" t="s">
        <v>7835</v>
      </c>
      <c r="I2948">
        <v>2010</v>
      </c>
    </row>
    <row r="2949" spans="1:9" ht="15" customHeight="1" x14ac:dyDescent="0.25">
      <c r="A2949" s="131"/>
      <c r="B2949" s="135"/>
      <c r="C2949" s="72" t="s">
        <v>3110</v>
      </c>
      <c r="D2949" s="20" t="s">
        <v>6362</v>
      </c>
      <c r="E2949">
        <v>-20.42774</v>
      </c>
      <c r="F2949">
        <v>57.450059000000003</v>
      </c>
      <c r="G2949" t="s">
        <v>7877</v>
      </c>
      <c r="H2949" t="s">
        <v>7878</v>
      </c>
      <c r="I2949">
        <v>2009</v>
      </c>
    </row>
    <row r="2950" spans="1:9" ht="15" customHeight="1" x14ac:dyDescent="0.25">
      <c r="A2950" s="131"/>
      <c r="B2950" s="135"/>
      <c r="C2950" s="71" t="s">
        <v>994</v>
      </c>
      <c r="D2950" s="20" t="s">
        <v>6362</v>
      </c>
      <c r="E2950">
        <v>-22.918192000000001</v>
      </c>
      <c r="F2950">
        <v>-44.601480000000002</v>
      </c>
      <c r="G2950" t="s">
        <v>7943</v>
      </c>
      <c r="H2950" t="s">
        <v>7944</v>
      </c>
      <c r="I2950">
        <v>2006</v>
      </c>
    </row>
    <row r="2951" spans="1:9" ht="15" customHeight="1" x14ac:dyDescent="0.25">
      <c r="A2951" s="131"/>
      <c r="B2951" s="135"/>
      <c r="C2951" s="66" t="s">
        <v>995</v>
      </c>
      <c r="D2951" s="20" t="s">
        <v>6362</v>
      </c>
      <c r="E2951">
        <v>-22.766667000000002</v>
      </c>
      <c r="F2951">
        <v>-48.416666999999997</v>
      </c>
      <c r="G2951" t="s">
        <v>7862</v>
      </c>
      <c r="H2951" t="s">
        <v>7832</v>
      </c>
      <c r="I2951">
        <v>2006</v>
      </c>
    </row>
    <row r="2952" spans="1:9" ht="15" customHeight="1" x14ac:dyDescent="0.25">
      <c r="A2952" s="131"/>
      <c r="B2952" s="135"/>
      <c r="C2952" s="58" t="s">
        <v>7588</v>
      </c>
      <c r="D2952" t="s">
        <v>6362</v>
      </c>
      <c r="E2952">
        <v>-7.3765559999999999</v>
      </c>
      <c r="F2952">
        <v>-39.304805999999999</v>
      </c>
      <c r="G2952" t="s">
        <v>7958</v>
      </c>
      <c r="H2952" t="s">
        <v>7907</v>
      </c>
      <c r="I2952">
        <v>2021</v>
      </c>
    </row>
    <row r="2953" spans="1:9" ht="15" customHeight="1" x14ac:dyDescent="0.25">
      <c r="A2953" s="131"/>
      <c r="B2953" s="135"/>
      <c r="C2953" s="72" t="s">
        <v>996</v>
      </c>
      <c r="D2953" s="20" t="s">
        <v>6362</v>
      </c>
      <c r="E2953">
        <v>-22.766667000000002</v>
      </c>
      <c r="F2953">
        <v>-48.416666999999997</v>
      </c>
      <c r="G2953" t="s">
        <v>7862</v>
      </c>
      <c r="H2953" t="s">
        <v>7832</v>
      </c>
      <c r="I2953">
        <v>2006</v>
      </c>
    </row>
    <row r="2954" spans="1:9" ht="15" customHeight="1" x14ac:dyDescent="0.25">
      <c r="A2954" s="132"/>
      <c r="B2954" s="135"/>
      <c r="C2954" s="70" t="s">
        <v>997</v>
      </c>
      <c r="D2954" s="20" t="s">
        <v>6362</v>
      </c>
      <c r="E2954">
        <v>-22.766667000000002</v>
      </c>
      <c r="F2954">
        <v>-48.416666999999997</v>
      </c>
      <c r="G2954" t="s">
        <v>7862</v>
      </c>
      <c r="H2954" t="s">
        <v>7832</v>
      </c>
      <c r="I2954">
        <v>2006</v>
      </c>
    </row>
    <row r="2955" spans="1:9" ht="15" customHeight="1" x14ac:dyDescent="0.25">
      <c r="A2955" s="123" t="s">
        <v>124</v>
      </c>
      <c r="B2955" s="116">
        <v>55</v>
      </c>
      <c r="C2955" s="19" t="s">
        <v>3970</v>
      </c>
      <c r="D2955" s="20" t="s">
        <v>6362</v>
      </c>
      <c r="E2955">
        <v>37.883333</v>
      </c>
      <c r="F2955">
        <v>-122.3</v>
      </c>
      <c r="G2955" t="s">
        <v>7933</v>
      </c>
      <c r="H2955" t="s">
        <v>7934</v>
      </c>
      <c r="I2955">
        <v>2002</v>
      </c>
    </row>
    <row r="2956" spans="1:9" ht="15" customHeight="1" x14ac:dyDescent="0.25">
      <c r="A2956" s="112"/>
      <c r="B2956" s="116"/>
      <c r="C2956" s="70" t="s">
        <v>998</v>
      </c>
      <c r="D2956" s="20" t="s">
        <v>6362</v>
      </c>
      <c r="E2956">
        <v>-22.918192000000001</v>
      </c>
      <c r="F2956">
        <v>-44.601480000000002</v>
      </c>
      <c r="G2956" t="s">
        <v>7943</v>
      </c>
      <c r="H2956" t="s">
        <v>7944</v>
      </c>
      <c r="I2956">
        <v>2006</v>
      </c>
    </row>
    <row r="2957" spans="1:9" ht="15" customHeight="1" x14ac:dyDescent="0.25">
      <c r="A2957" s="112"/>
      <c r="B2957" s="116"/>
      <c r="C2957" s="71" t="s">
        <v>999</v>
      </c>
      <c r="D2957" s="20" t="s">
        <v>6362</v>
      </c>
      <c r="E2957">
        <v>-41.016666999999998</v>
      </c>
      <c r="F2957">
        <v>-71.816666999999995</v>
      </c>
      <c r="G2957" t="s">
        <v>8354</v>
      </c>
      <c r="H2957" t="s">
        <v>7820</v>
      </c>
      <c r="I2957">
        <v>2006</v>
      </c>
    </row>
    <row r="2958" spans="1:9" ht="15" customHeight="1" x14ac:dyDescent="0.25">
      <c r="A2958" s="112"/>
      <c r="B2958" s="116"/>
      <c r="C2958" s="66" t="s">
        <v>1000</v>
      </c>
      <c r="D2958" s="20" t="s">
        <v>6362</v>
      </c>
      <c r="E2958">
        <v>-33.766666999999998</v>
      </c>
      <c r="F2958">
        <v>-70.45</v>
      </c>
      <c r="G2958" t="s">
        <v>8374</v>
      </c>
      <c r="H2958" t="s">
        <v>8375</v>
      </c>
      <c r="I2958">
        <v>2017</v>
      </c>
    </row>
    <row r="2959" spans="1:9" ht="15" customHeight="1" x14ac:dyDescent="0.25">
      <c r="A2959" s="112" t="s">
        <v>126</v>
      </c>
      <c r="B2959" s="113">
        <v>6547</v>
      </c>
      <c r="C2959" s="72" t="s">
        <v>2279</v>
      </c>
      <c r="D2959" s="20" t="s">
        <v>6362</v>
      </c>
      <c r="E2959">
        <v>-19.581111</v>
      </c>
      <c r="F2959">
        <v>-57.039444000000003</v>
      </c>
      <c r="G2959" t="s">
        <v>7848</v>
      </c>
      <c r="H2959" t="s">
        <v>7849</v>
      </c>
      <c r="I2959">
        <v>2018</v>
      </c>
    </row>
    <row r="2960" spans="1:9" ht="15" customHeight="1" x14ac:dyDescent="0.25">
      <c r="A2960" s="112"/>
      <c r="B2960" s="113"/>
      <c r="C2960" s="72" t="s">
        <v>1002</v>
      </c>
      <c r="D2960" s="20" t="s">
        <v>6362</v>
      </c>
      <c r="E2960">
        <v>-22.8</v>
      </c>
      <c r="F2960">
        <v>-47.033332999999999</v>
      </c>
      <c r="G2960" t="s">
        <v>7865</v>
      </c>
      <c r="H2960" t="s">
        <v>7866</v>
      </c>
      <c r="I2960">
        <v>2006</v>
      </c>
    </row>
    <row r="2961" spans="1:9" ht="15" customHeight="1" x14ac:dyDescent="0.25">
      <c r="A2961" s="112"/>
      <c r="B2961" s="113"/>
      <c r="C2961" s="37" t="s">
        <v>7087</v>
      </c>
      <c r="D2961" s="20" t="s">
        <v>6362</v>
      </c>
      <c r="E2961">
        <v>-22.8</v>
      </c>
      <c r="F2961">
        <v>-47.033332999999999</v>
      </c>
      <c r="G2961" t="s">
        <v>7865</v>
      </c>
      <c r="H2961" t="s">
        <v>7866</v>
      </c>
      <c r="I2961">
        <v>2006</v>
      </c>
    </row>
    <row r="2962" spans="1:9" ht="15" customHeight="1" x14ac:dyDescent="0.25">
      <c r="A2962" s="112"/>
      <c r="B2962" s="113"/>
      <c r="C2962" s="58" t="s">
        <v>6631</v>
      </c>
      <c r="D2962" t="s">
        <v>6362</v>
      </c>
      <c r="E2962">
        <v>26.15</v>
      </c>
      <c r="F2962">
        <v>-97.983333000000002</v>
      </c>
      <c r="G2962" t="s">
        <v>7834</v>
      </c>
      <c r="H2962" t="s">
        <v>7835</v>
      </c>
      <c r="I2962">
        <v>2007</v>
      </c>
    </row>
    <row r="2963" spans="1:9" ht="15" customHeight="1" x14ac:dyDescent="0.25">
      <c r="A2963" s="112"/>
      <c r="B2963" s="113"/>
      <c r="C2963" s="72" t="s">
        <v>1003</v>
      </c>
      <c r="D2963" s="20" t="s">
        <v>6363</v>
      </c>
      <c r="E2963">
        <v>-37.799999999999997</v>
      </c>
      <c r="F2963">
        <v>147.85</v>
      </c>
      <c r="G2963" t="s">
        <v>8376</v>
      </c>
      <c r="H2963" t="s">
        <v>8114</v>
      </c>
      <c r="I2963">
        <v>1998</v>
      </c>
    </row>
    <row r="2964" spans="1:9" ht="15" customHeight="1" x14ac:dyDescent="0.25">
      <c r="A2964" s="112"/>
      <c r="B2964" s="113"/>
      <c r="C2964" s="19" t="s">
        <v>4049</v>
      </c>
      <c r="D2964" s="20" t="s">
        <v>6362</v>
      </c>
      <c r="E2964">
        <v>8.6666670000000003</v>
      </c>
      <c r="F2964">
        <v>77.5</v>
      </c>
      <c r="G2964" t="s">
        <v>7879</v>
      </c>
      <c r="H2964" t="s">
        <v>7814</v>
      </c>
      <c r="I2964">
        <v>2003</v>
      </c>
    </row>
    <row r="2965" spans="1:9" ht="15" customHeight="1" x14ac:dyDescent="0.25">
      <c r="A2965" s="112"/>
      <c r="B2965" s="113"/>
      <c r="C2965" s="72" t="s">
        <v>2591</v>
      </c>
      <c r="D2965" s="20" t="s">
        <v>6362</v>
      </c>
      <c r="E2965">
        <v>4.0333329999999998</v>
      </c>
      <c r="F2965">
        <v>113.833333</v>
      </c>
      <c r="G2965" t="s">
        <v>7833</v>
      </c>
      <c r="H2965" t="s">
        <v>7814</v>
      </c>
      <c r="I2965">
        <v>1998</v>
      </c>
    </row>
    <row r="2966" spans="1:9" ht="15" customHeight="1" x14ac:dyDescent="0.25">
      <c r="A2966" s="112"/>
      <c r="B2966" s="113"/>
      <c r="C2966" s="58" t="s">
        <v>6632</v>
      </c>
      <c r="D2966" t="s">
        <v>6362</v>
      </c>
      <c r="E2966">
        <v>-31.65</v>
      </c>
      <c r="F2966">
        <v>-52.55</v>
      </c>
      <c r="G2966" t="s">
        <v>7836</v>
      </c>
      <c r="H2966" t="s">
        <v>7837</v>
      </c>
      <c r="I2966">
        <v>2017</v>
      </c>
    </row>
    <row r="2967" spans="1:9" ht="15" customHeight="1" x14ac:dyDescent="0.25">
      <c r="A2967" s="112"/>
      <c r="B2967" s="113"/>
      <c r="C2967" s="19" t="s">
        <v>3819</v>
      </c>
      <c r="D2967" s="20" t="s">
        <v>6362</v>
      </c>
      <c r="E2967">
        <v>17.916667</v>
      </c>
      <c r="F2967">
        <v>-76.191666999999995</v>
      </c>
      <c r="G2967" t="s">
        <v>7869</v>
      </c>
      <c r="H2967" t="s">
        <v>7851</v>
      </c>
      <c r="I2967">
        <v>1974</v>
      </c>
    </row>
    <row r="2968" spans="1:9" ht="15" customHeight="1" x14ac:dyDescent="0.25">
      <c r="A2968" s="112"/>
      <c r="B2968" s="113"/>
      <c r="C2968" s="58" t="s">
        <v>7589</v>
      </c>
      <c r="D2968" t="s">
        <v>6362</v>
      </c>
      <c r="E2968">
        <v>-7.3765559999999999</v>
      </c>
      <c r="F2968">
        <v>-39.304805999999999</v>
      </c>
      <c r="G2968" t="s">
        <v>7958</v>
      </c>
      <c r="H2968" t="s">
        <v>7907</v>
      </c>
      <c r="I2968">
        <v>2021</v>
      </c>
    </row>
    <row r="2969" spans="1:9" ht="15" customHeight="1" x14ac:dyDescent="0.25">
      <c r="A2969" s="112"/>
      <c r="B2969" s="113"/>
      <c r="C2969" s="58" t="s">
        <v>6633</v>
      </c>
      <c r="D2969" t="s">
        <v>6362</v>
      </c>
      <c r="E2969">
        <v>26.15</v>
      </c>
      <c r="F2969">
        <v>-97.983333000000002</v>
      </c>
      <c r="G2969" t="s">
        <v>7834</v>
      </c>
      <c r="H2969" t="s">
        <v>7835</v>
      </c>
      <c r="I2969">
        <v>2007</v>
      </c>
    </row>
    <row r="2970" spans="1:9" ht="15" customHeight="1" x14ac:dyDescent="0.25">
      <c r="A2970" s="112"/>
      <c r="B2970" s="113"/>
      <c r="C2970" s="72" t="s">
        <v>1004</v>
      </c>
      <c r="D2970" s="20" t="s">
        <v>6362</v>
      </c>
      <c r="E2970">
        <v>8.9333329999999993</v>
      </c>
      <c r="F2970">
        <v>-67.416667000000004</v>
      </c>
      <c r="G2970" t="s">
        <v>7918</v>
      </c>
      <c r="H2970" t="s">
        <v>7871</v>
      </c>
      <c r="I2970">
        <v>1992</v>
      </c>
    </row>
    <row r="2971" spans="1:9" ht="15" customHeight="1" x14ac:dyDescent="0.25">
      <c r="A2971" s="112"/>
      <c r="B2971" s="113"/>
      <c r="C2971" s="37" t="s">
        <v>2593</v>
      </c>
      <c r="D2971" s="20" t="s">
        <v>6363</v>
      </c>
      <c r="E2971">
        <v>4.0333329999999998</v>
      </c>
      <c r="F2971">
        <v>113.833333</v>
      </c>
      <c r="G2971" t="s">
        <v>7833</v>
      </c>
      <c r="H2971" t="s">
        <v>7814</v>
      </c>
      <c r="I2971">
        <v>1998</v>
      </c>
    </row>
    <row r="2972" spans="1:9" ht="15" customHeight="1" x14ac:dyDescent="0.25">
      <c r="A2972" s="112"/>
      <c r="B2972" s="113"/>
      <c r="C2972" s="58" t="s">
        <v>6634</v>
      </c>
      <c r="D2972" t="s">
        <v>6362</v>
      </c>
      <c r="E2972">
        <v>27.066666999999999</v>
      </c>
      <c r="F2972">
        <v>142.216667</v>
      </c>
      <c r="G2972" t="s">
        <v>7885</v>
      </c>
      <c r="H2972" t="s">
        <v>7820</v>
      </c>
      <c r="I2972">
        <v>2006</v>
      </c>
    </row>
    <row r="2973" spans="1:9" ht="15" customHeight="1" x14ac:dyDescent="0.25">
      <c r="A2973" s="112"/>
      <c r="B2973" s="113"/>
      <c r="C2973" s="19" t="s">
        <v>3112</v>
      </c>
      <c r="D2973" s="20" t="s">
        <v>6363</v>
      </c>
      <c r="E2973">
        <v>-20.42774</v>
      </c>
      <c r="F2973">
        <v>57.450059000000003</v>
      </c>
      <c r="G2973" t="s">
        <v>7877</v>
      </c>
      <c r="H2973" t="s">
        <v>7878</v>
      </c>
      <c r="I2973">
        <v>2009</v>
      </c>
    </row>
    <row r="2974" spans="1:9" ht="15" customHeight="1" x14ac:dyDescent="0.25">
      <c r="A2974" s="112"/>
      <c r="B2974" s="113"/>
      <c r="C2974" s="37" t="s">
        <v>2246</v>
      </c>
      <c r="D2974" s="20" t="s">
        <v>6362</v>
      </c>
      <c r="E2974">
        <v>-21.701111000000001</v>
      </c>
      <c r="F2974" s="96">
        <v>-57.884999999999998</v>
      </c>
      <c r="G2974" t="s">
        <v>7848</v>
      </c>
      <c r="H2974" t="s">
        <v>7849</v>
      </c>
      <c r="I2974">
        <v>2018</v>
      </c>
    </row>
    <row r="2975" spans="1:9" ht="15" customHeight="1" x14ac:dyDescent="0.25">
      <c r="A2975" s="112"/>
      <c r="B2975" s="113"/>
      <c r="C2975" s="58" t="s">
        <v>6635</v>
      </c>
      <c r="D2975" t="s">
        <v>6362</v>
      </c>
      <c r="E2975">
        <v>-31.65</v>
      </c>
      <c r="F2975">
        <v>-52.55</v>
      </c>
      <c r="G2975" t="s">
        <v>7836</v>
      </c>
      <c r="H2975" t="s">
        <v>7837</v>
      </c>
      <c r="I2975">
        <v>2017</v>
      </c>
    </row>
    <row r="2976" spans="1:9" ht="15" customHeight="1" x14ac:dyDescent="0.25">
      <c r="A2976" s="112"/>
      <c r="B2976" s="113"/>
      <c r="C2976" s="37" t="s">
        <v>3113</v>
      </c>
      <c r="D2976" s="20" t="s">
        <v>6363</v>
      </c>
      <c r="E2976">
        <v>-20.42774</v>
      </c>
      <c r="F2976">
        <v>57.450059000000003</v>
      </c>
      <c r="G2976" t="s">
        <v>7877</v>
      </c>
      <c r="H2976" t="s">
        <v>7878</v>
      </c>
      <c r="I2976">
        <v>2009</v>
      </c>
    </row>
    <row r="2977" spans="1:9" ht="15" customHeight="1" x14ac:dyDescent="0.25">
      <c r="A2977" s="112"/>
      <c r="B2977" s="113"/>
      <c r="C2977" s="37" t="s">
        <v>2405</v>
      </c>
      <c r="D2977" s="20" t="s">
        <v>6362</v>
      </c>
      <c r="E2977">
        <v>-18.280556000000001</v>
      </c>
      <c r="F2977" s="96">
        <v>-52.048056000000003</v>
      </c>
      <c r="G2977" t="s">
        <v>7848</v>
      </c>
      <c r="H2977" t="s">
        <v>7849</v>
      </c>
      <c r="I2977">
        <v>2018</v>
      </c>
    </row>
    <row r="2978" spans="1:9" ht="15" customHeight="1" x14ac:dyDescent="0.25">
      <c r="A2978" s="112"/>
      <c r="B2978" s="113"/>
      <c r="C2978" s="37" t="s">
        <v>2406</v>
      </c>
      <c r="D2978" s="20" t="s">
        <v>6362</v>
      </c>
      <c r="E2978">
        <v>-18.280556000000001</v>
      </c>
      <c r="F2978" s="96">
        <v>-52.048056000000003</v>
      </c>
      <c r="G2978" t="s">
        <v>7848</v>
      </c>
      <c r="H2978" t="s">
        <v>7849</v>
      </c>
      <c r="I2978">
        <v>2018</v>
      </c>
    </row>
    <row r="2979" spans="1:9" ht="15" customHeight="1" x14ac:dyDescent="0.25">
      <c r="A2979" s="112"/>
      <c r="B2979" s="113"/>
      <c r="C2979" s="58" t="s">
        <v>7590</v>
      </c>
      <c r="D2979" t="s">
        <v>6362</v>
      </c>
      <c r="E2979">
        <v>-7.3765559999999999</v>
      </c>
      <c r="F2979">
        <v>-39.304805999999999</v>
      </c>
      <c r="G2979" t="s">
        <v>7958</v>
      </c>
      <c r="H2979" t="s">
        <v>7907</v>
      </c>
      <c r="I2979">
        <v>2021</v>
      </c>
    </row>
    <row r="2980" spans="1:9" ht="15" customHeight="1" x14ac:dyDescent="0.25">
      <c r="A2980" s="112"/>
      <c r="B2980" s="113"/>
      <c r="C2980" s="37" t="s">
        <v>2407</v>
      </c>
      <c r="D2980" s="20" t="s">
        <v>6362</v>
      </c>
      <c r="E2980">
        <v>-18.280556000000001</v>
      </c>
      <c r="F2980" s="96">
        <v>-52.048056000000003</v>
      </c>
      <c r="G2980" t="s">
        <v>7848</v>
      </c>
      <c r="H2980" t="s">
        <v>7849</v>
      </c>
      <c r="I2980">
        <v>2018</v>
      </c>
    </row>
    <row r="2981" spans="1:9" ht="15" customHeight="1" x14ac:dyDescent="0.25">
      <c r="A2981" s="112"/>
      <c r="B2981" s="113"/>
      <c r="C2981" s="19" t="s">
        <v>1005</v>
      </c>
      <c r="D2981" s="20" t="s">
        <v>6362</v>
      </c>
      <c r="E2981" s="2">
        <v>-19.177831000000001</v>
      </c>
      <c r="F2981" s="2">
        <v>-48.396096999999997</v>
      </c>
      <c r="G2981" t="s">
        <v>7852</v>
      </c>
      <c r="H2981" t="s">
        <v>7853</v>
      </c>
      <c r="I2981">
        <v>2016</v>
      </c>
    </row>
    <row r="2982" spans="1:9" ht="15" customHeight="1" x14ac:dyDescent="0.25">
      <c r="A2982" s="112"/>
      <c r="B2982" s="113"/>
      <c r="C2982" s="19" t="s">
        <v>1006</v>
      </c>
      <c r="D2982" s="20" t="s">
        <v>6362</v>
      </c>
      <c r="E2982">
        <v>-24.2</v>
      </c>
      <c r="F2982">
        <v>-48.433332999999998</v>
      </c>
      <c r="G2982" t="s">
        <v>7858</v>
      </c>
      <c r="H2982" t="s">
        <v>7835</v>
      </c>
      <c r="I2982">
        <v>2010</v>
      </c>
    </row>
    <row r="2983" spans="1:9" ht="15" customHeight="1" x14ac:dyDescent="0.25">
      <c r="A2983" s="112"/>
      <c r="B2983" s="113"/>
      <c r="C2983" s="58" t="s">
        <v>6636</v>
      </c>
      <c r="D2983" t="s">
        <v>6362</v>
      </c>
      <c r="E2983">
        <v>26.15</v>
      </c>
      <c r="F2983">
        <v>-97.983333000000002</v>
      </c>
      <c r="G2983" t="s">
        <v>7834</v>
      </c>
      <c r="H2983" t="s">
        <v>7835</v>
      </c>
      <c r="I2983">
        <v>2007</v>
      </c>
    </row>
    <row r="2984" spans="1:9" ht="15" customHeight="1" x14ac:dyDescent="0.25">
      <c r="A2984" s="112"/>
      <c r="B2984" s="113"/>
      <c r="C2984" s="19" t="s">
        <v>1007</v>
      </c>
      <c r="D2984" s="20" t="s">
        <v>6362</v>
      </c>
      <c r="E2984">
        <v>-22.918192000000001</v>
      </c>
      <c r="F2984">
        <v>-44.601480000000002</v>
      </c>
      <c r="G2984" t="s">
        <v>7943</v>
      </c>
      <c r="H2984" t="s">
        <v>7944</v>
      </c>
      <c r="I2984">
        <v>2006</v>
      </c>
    </row>
    <row r="2985" spans="1:9" ht="15" customHeight="1" x14ac:dyDescent="0.25">
      <c r="A2985" s="112"/>
      <c r="B2985" s="113"/>
      <c r="C2985" s="19" t="s">
        <v>3056</v>
      </c>
      <c r="D2985" s="20" t="s">
        <v>6363</v>
      </c>
      <c r="E2985">
        <v>0.283333</v>
      </c>
      <c r="F2985">
        <v>37.866667</v>
      </c>
      <c r="G2985" t="s">
        <v>7829</v>
      </c>
      <c r="H2985" t="s">
        <v>7830</v>
      </c>
      <c r="I2985">
        <v>2011</v>
      </c>
    </row>
    <row r="2986" spans="1:9" ht="15" customHeight="1" x14ac:dyDescent="0.25">
      <c r="A2986" s="112"/>
      <c r="B2986" s="113"/>
      <c r="C2986" s="19" t="s">
        <v>3820</v>
      </c>
      <c r="D2986" s="20" t="s">
        <v>6362</v>
      </c>
      <c r="E2986">
        <v>17.916667</v>
      </c>
      <c r="F2986">
        <v>-76.191666999999995</v>
      </c>
      <c r="G2986" t="s">
        <v>7869</v>
      </c>
      <c r="H2986" t="s">
        <v>7851</v>
      </c>
      <c r="I2986">
        <v>1974</v>
      </c>
    </row>
    <row r="2987" spans="1:9" ht="15" customHeight="1" x14ac:dyDescent="0.25">
      <c r="A2987" s="112"/>
      <c r="B2987" s="113"/>
      <c r="C2987" s="19" t="s">
        <v>1008</v>
      </c>
      <c r="D2987" s="20" t="s">
        <v>6362</v>
      </c>
      <c r="E2987">
        <v>-22.8</v>
      </c>
      <c r="F2987">
        <v>-47.033332999999999</v>
      </c>
      <c r="G2987" t="s">
        <v>7865</v>
      </c>
      <c r="H2987" t="s">
        <v>7866</v>
      </c>
      <c r="I2987">
        <v>2006</v>
      </c>
    </row>
    <row r="2988" spans="1:9" ht="15" customHeight="1" x14ac:dyDescent="0.25">
      <c r="A2988" s="112"/>
      <c r="B2988" s="113"/>
      <c r="C2988" s="19" t="s">
        <v>3114</v>
      </c>
      <c r="D2988" s="20" t="s">
        <v>6363</v>
      </c>
      <c r="E2988">
        <v>-20.42774</v>
      </c>
      <c r="F2988">
        <v>57.450059000000003</v>
      </c>
      <c r="G2988" t="s">
        <v>7877</v>
      </c>
      <c r="H2988" t="s">
        <v>7878</v>
      </c>
      <c r="I2988">
        <v>2009</v>
      </c>
    </row>
    <row r="2989" spans="1:9" ht="15" customHeight="1" x14ac:dyDescent="0.25">
      <c r="A2989" s="112"/>
      <c r="B2989" s="113"/>
      <c r="C2989" s="19" t="s">
        <v>1009</v>
      </c>
      <c r="D2989" s="20" t="s">
        <v>6362</v>
      </c>
      <c r="E2989">
        <v>-22.8</v>
      </c>
      <c r="F2989">
        <v>-47.033332999999999</v>
      </c>
      <c r="G2989" t="s">
        <v>7865</v>
      </c>
      <c r="H2989" t="s">
        <v>7866</v>
      </c>
      <c r="I2989">
        <v>2006</v>
      </c>
    </row>
    <row r="2990" spans="1:9" ht="15" customHeight="1" x14ac:dyDescent="0.25">
      <c r="A2990" s="112"/>
      <c r="B2990" s="113"/>
      <c r="C2990" s="19" t="s">
        <v>5358</v>
      </c>
      <c r="D2990" s="20" t="s">
        <v>6362</v>
      </c>
      <c r="E2990">
        <v>-30</v>
      </c>
      <c r="F2990">
        <v>-51.3</v>
      </c>
      <c r="G2990" t="s">
        <v>7863</v>
      </c>
      <c r="H2990" t="s">
        <v>7864</v>
      </c>
      <c r="I2990">
        <v>2019</v>
      </c>
    </row>
    <row r="2991" spans="1:9" ht="15" customHeight="1" x14ac:dyDescent="0.25">
      <c r="A2991" s="112"/>
      <c r="B2991" s="113"/>
      <c r="C2991" s="19" t="s">
        <v>6194</v>
      </c>
      <c r="D2991" s="20" t="s">
        <v>6362</v>
      </c>
      <c r="E2991">
        <v>-15.933332999999999</v>
      </c>
      <c r="F2991">
        <v>-47.883333</v>
      </c>
      <c r="G2991" t="s">
        <v>7854</v>
      </c>
      <c r="H2991" t="s">
        <v>7845</v>
      </c>
      <c r="I2991">
        <v>2019</v>
      </c>
    </row>
    <row r="2992" spans="1:9" ht="15" customHeight="1" x14ac:dyDescent="0.25">
      <c r="A2992" s="112"/>
      <c r="B2992" s="113"/>
      <c r="C2992" s="19" t="s">
        <v>2408</v>
      </c>
      <c r="D2992" s="20" t="s">
        <v>6362</v>
      </c>
      <c r="E2992">
        <v>-18.280556000000001</v>
      </c>
      <c r="F2992" s="96">
        <v>-52.048056000000003</v>
      </c>
      <c r="G2992" t="s">
        <v>7848</v>
      </c>
      <c r="H2992" t="s">
        <v>7849</v>
      </c>
      <c r="I2992">
        <v>2018</v>
      </c>
    </row>
    <row r="2993" spans="1:9" ht="15" customHeight="1" x14ac:dyDescent="0.25">
      <c r="A2993" s="112"/>
      <c r="B2993" s="113"/>
      <c r="C2993" s="19" t="s">
        <v>3115</v>
      </c>
      <c r="D2993" s="20" t="s">
        <v>6362</v>
      </c>
      <c r="E2993">
        <v>-20.42774</v>
      </c>
      <c r="F2993">
        <v>57.450059000000003</v>
      </c>
      <c r="G2993" t="s">
        <v>7877</v>
      </c>
      <c r="H2993" t="s">
        <v>7878</v>
      </c>
      <c r="I2993">
        <v>2009</v>
      </c>
    </row>
    <row r="2994" spans="1:9" ht="15" customHeight="1" x14ac:dyDescent="0.25">
      <c r="A2994" s="112"/>
      <c r="B2994" s="113"/>
      <c r="C2994" s="19" t="s">
        <v>1010</v>
      </c>
      <c r="D2994" s="20" t="s">
        <v>6362</v>
      </c>
      <c r="E2994">
        <v>-30.333333</v>
      </c>
      <c r="F2994">
        <v>-50.833333000000003</v>
      </c>
      <c r="G2994" t="s">
        <v>7932</v>
      </c>
      <c r="H2994" t="s">
        <v>7853</v>
      </c>
      <c r="I2994">
        <v>2008</v>
      </c>
    </row>
    <row r="2995" spans="1:9" ht="15" customHeight="1" x14ac:dyDescent="0.25">
      <c r="A2995" s="112"/>
      <c r="B2995" s="113"/>
      <c r="C2995" s="19" t="s">
        <v>1011</v>
      </c>
      <c r="D2995" s="20" t="s">
        <v>6362</v>
      </c>
      <c r="E2995">
        <v>8.9333329999999993</v>
      </c>
      <c r="F2995">
        <v>-67.416667000000004</v>
      </c>
      <c r="G2995" t="s">
        <v>7918</v>
      </c>
      <c r="H2995" t="s">
        <v>7871</v>
      </c>
      <c r="I2995">
        <v>1992</v>
      </c>
    </row>
    <row r="2996" spans="1:9" ht="15" customHeight="1" x14ac:dyDescent="0.25">
      <c r="A2996" s="112"/>
      <c r="B2996" s="113"/>
      <c r="C2996" s="58" t="s">
        <v>6638</v>
      </c>
      <c r="D2996" t="s">
        <v>6362</v>
      </c>
      <c r="E2996">
        <v>26.15</v>
      </c>
      <c r="F2996">
        <v>-97.983333000000002</v>
      </c>
      <c r="G2996" t="s">
        <v>7834</v>
      </c>
      <c r="H2996" t="s">
        <v>7835</v>
      </c>
      <c r="I2996">
        <v>2007</v>
      </c>
    </row>
    <row r="2997" spans="1:9" ht="15" customHeight="1" x14ac:dyDescent="0.25">
      <c r="A2997" s="112"/>
      <c r="B2997" s="113"/>
      <c r="C2997" s="58" t="s">
        <v>6637</v>
      </c>
      <c r="D2997" t="s">
        <v>6362</v>
      </c>
      <c r="E2997">
        <v>26.15</v>
      </c>
      <c r="F2997">
        <v>-97.983333000000002</v>
      </c>
      <c r="G2997" t="s">
        <v>7834</v>
      </c>
      <c r="H2997" t="s">
        <v>7835</v>
      </c>
      <c r="I2997">
        <v>2007</v>
      </c>
    </row>
    <row r="2998" spans="1:9" ht="15" customHeight="1" x14ac:dyDescent="0.25">
      <c r="A2998" s="112"/>
      <c r="B2998" s="113"/>
      <c r="C2998" s="58" t="s">
        <v>7591</v>
      </c>
      <c r="D2998" t="s">
        <v>6362</v>
      </c>
      <c r="E2998">
        <v>-7.3765559999999999</v>
      </c>
      <c r="F2998">
        <v>-39.304805999999999</v>
      </c>
      <c r="G2998" t="s">
        <v>7958</v>
      </c>
      <c r="H2998" t="s">
        <v>7907</v>
      </c>
      <c r="I2998">
        <v>2021</v>
      </c>
    </row>
    <row r="2999" spans="1:9" ht="15" customHeight="1" x14ac:dyDescent="0.25">
      <c r="A2999" s="112"/>
      <c r="B2999" s="113"/>
      <c r="C2999" s="19" t="s">
        <v>1012</v>
      </c>
      <c r="D2999" s="20" t="s">
        <v>6362</v>
      </c>
      <c r="E2999">
        <v>-22.766667000000002</v>
      </c>
      <c r="F2999">
        <v>-48.416666999999997</v>
      </c>
      <c r="G2999" t="s">
        <v>7862</v>
      </c>
      <c r="H2999" t="s">
        <v>7832</v>
      </c>
      <c r="I2999">
        <v>2006</v>
      </c>
    </row>
    <row r="3000" spans="1:9" ht="15" customHeight="1" x14ac:dyDescent="0.25">
      <c r="A3000" s="112"/>
      <c r="B3000" s="113"/>
      <c r="C3000" s="19" t="s">
        <v>5359</v>
      </c>
      <c r="D3000" s="20" t="s">
        <v>6362</v>
      </c>
      <c r="E3000">
        <v>0.283333</v>
      </c>
      <c r="F3000">
        <v>34.9</v>
      </c>
      <c r="G3000" t="s">
        <v>7811</v>
      </c>
      <c r="H3000" t="s">
        <v>7812</v>
      </c>
      <c r="I3000">
        <v>2010</v>
      </c>
    </row>
    <row r="3001" spans="1:9" ht="15" customHeight="1" x14ac:dyDescent="0.25">
      <c r="A3001" s="112"/>
      <c r="B3001" s="113"/>
      <c r="C3001" s="19" t="s">
        <v>2409</v>
      </c>
      <c r="D3001" s="20" t="s">
        <v>6362</v>
      </c>
      <c r="E3001">
        <v>-18.280556000000001</v>
      </c>
      <c r="F3001" s="96">
        <v>-52.048056000000003</v>
      </c>
      <c r="G3001" t="s">
        <v>7848</v>
      </c>
      <c r="H3001" t="s">
        <v>7849</v>
      </c>
      <c r="I3001">
        <v>2018</v>
      </c>
    </row>
    <row r="3002" spans="1:9" ht="15" customHeight="1" x14ac:dyDescent="0.25">
      <c r="A3002" s="112"/>
      <c r="B3002" s="113"/>
      <c r="C3002" s="19" t="s">
        <v>1013</v>
      </c>
      <c r="D3002" s="20" t="s">
        <v>6362</v>
      </c>
      <c r="E3002">
        <v>-22.766667000000002</v>
      </c>
      <c r="F3002">
        <v>-48.416666999999997</v>
      </c>
      <c r="G3002" t="s">
        <v>7862</v>
      </c>
      <c r="H3002" t="s">
        <v>7832</v>
      </c>
      <c r="I3002">
        <v>2006</v>
      </c>
    </row>
    <row r="3003" spans="1:9" ht="15" customHeight="1" x14ac:dyDescent="0.25">
      <c r="A3003" s="112"/>
      <c r="B3003" s="113"/>
      <c r="C3003" s="19" t="s">
        <v>1014</v>
      </c>
      <c r="D3003" s="20" t="s">
        <v>6362</v>
      </c>
      <c r="E3003">
        <v>-22.8</v>
      </c>
      <c r="F3003">
        <v>-47.033332999999999</v>
      </c>
      <c r="G3003" t="s">
        <v>7865</v>
      </c>
      <c r="H3003" t="s">
        <v>7866</v>
      </c>
      <c r="I3003">
        <v>2006</v>
      </c>
    </row>
    <row r="3004" spans="1:9" ht="15" customHeight="1" x14ac:dyDescent="0.25">
      <c r="A3004" s="112"/>
      <c r="B3004" s="113"/>
      <c r="C3004" s="58" t="s">
        <v>7461</v>
      </c>
      <c r="D3004" t="s">
        <v>6362</v>
      </c>
      <c r="E3004">
        <v>21.609444</v>
      </c>
      <c r="F3004">
        <v>-88.036666999999994</v>
      </c>
      <c r="G3004" t="s">
        <v>7931</v>
      </c>
      <c r="H3004" t="s">
        <v>7864</v>
      </c>
      <c r="I3004">
        <v>2013</v>
      </c>
    </row>
    <row r="3005" spans="1:9" ht="15" customHeight="1" x14ac:dyDescent="0.25">
      <c r="A3005" s="112"/>
      <c r="B3005" s="113"/>
      <c r="C3005" s="19" t="s">
        <v>2885</v>
      </c>
      <c r="D3005" s="20" t="s">
        <v>6362</v>
      </c>
      <c r="E3005">
        <v>-0.61666699999999997</v>
      </c>
      <c r="F3005">
        <v>-90.3</v>
      </c>
      <c r="G3005" t="s">
        <v>7823</v>
      </c>
      <c r="H3005" t="s">
        <v>7814</v>
      </c>
      <c r="I3005">
        <v>1987</v>
      </c>
    </row>
    <row r="3006" spans="1:9" ht="15" customHeight="1" x14ac:dyDescent="0.25">
      <c r="A3006" s="112"/>
      <c r="B3006" s="113"/>
      <c r="C3006" s="19" t="s">
        <v>5360</v>
      </c>
      <c r="D3006" s="20" t="s">
        <v>6362</v>
      </c>
      <c r="E3006">
        <v>-7.1333330000000004</v>
      </c>
      <c r="F3006">
        <v>-34.85</v>
      </c>
      <c r="G3006" t="s">
        <v>7960</v>
      </c>
      <c r="H3006" t="s">
        <v>7835</v>
      </c>
      <c r="I3006">
        <v>2009</v>
      </c>
    </row>
    <row r="3007" spans="1:9" ht="15" customHeight="1" x14ac:dyDescent="0.25">
      <c r="A3007" s="112"/>
      <c r="B3007" s="113"/>
      <c r="C3007" s="19" t="s">
        <v>2410</v>
      </c>
      <c r="D3007" s="20" t="s">
        <v>6362</v>
      </c>
      <c r="E3007">
        <v>-18.280556000000001</v>
      </c>
      <c r="F3007" s="96">
        <v>-52.048056000000003</v>
      </c>
      <c r="G3007" t="s">
        <v>7848</v>
      </c>
      <c r="H3007" t="s">
        <v>7849</v>
      </c>
      <c r="I3007">
        <v>2018</v>
      </c>
    </row>
    <row r="3008" spans="1:9" ht="15" customHeight="1" x14ac:dyDescent="0.25">
      <c r="A3008" s="112"/>
      <c r="B3008" s="113"/>
      <c r="C3008" s="19" t="s">
        <v>1015</v>
      </c>
      <c r="D3008" s="20" t="s">
        <v>6365</v>
      </c>
      <c r="E3008">
        <v>19.5</v>
      </c>
      <c r="F3008">
        <v>-105.05</v>
      </c>
      <c r="G3008" t="s">
        <v>8377</v>
      </c>
      <c r="H3008" t="s">
        <v>7902</v>
      </c>
      <c r="I3008">
        <v>1989</v>
      </c>
    </row>
    <row r="3009" spans="1:9" ht="15" customHeight="1" x14ac:dyDescent="0.25">
      <c r="A3009" s="112"/>
      <c r="B3009" s="113"/>
      <c r="C3009" s="19" t="s">
        <v>1016</v>
      </c>
      <c r="D3009" s="20" t="s">
        <v>6365</v>
      </c>
      <c r="E3009">
        <v>-24.2</v>
      </c>
      <c r="F3009">
        <v>-48.433332999999998</v>
      </c>
      <c r="G3009" t="s">
        <v>7858</v>
      </c>
      <c r="H3009" t="s">
        <v>7835</v>
      </c>
      <c r="I3009">
        <v>2010</v>
      </c>
    </row>
    <row r="3010" spans="1:9" ht="15" customHeight="1" x14ac:dyDescent="0.25">
      <c r="A3010" s="112"/>
      <c r="B3010" s="113"/>
      <c r="C3010" s="19" t="s">
        <v>2023</v>
      </c>
      <c r="D3010" s="20" t="s">
        <v>6363</v>
      </c>
      <c r="E3010">
        <v>22.299399999999999</v>
      </c>
      <c r="F3010">
        <v>100.92135</v>
      </c>
      <c r="G3010" t="s">
        <v>8378</v>
      </c>
      <c r="H3010" t="s">
        <v>8307</v>
      </c>
      <c r="I3010">
        <v>2011</v>
      </c>
    </row>
    <row r="3011" spans="1:9" ht="15" customHeight="1" x14ac:dyDescent="0.25">
      <c r="A3011" s="112"/>
      <c r="B3011" s="113"/>
      <c r="C3011" s="19" t="s">
        <v>1017</v>
      </c>
      <c r="D3011" s="20" t="s">
        <v>6363</v>
      </c>
      <c r="E3011">
        <v>-24.2</v>
      </c>
      <c r="F3011">
        <v>-48.433332999999998</v>
      </c>
      <c r="G3011" t="s">
        <v>7858</v>
      </c>
      <c r="H3011" t="s">
        <v>7835</v>
      </c>
      <c r="I3011">
        <v>2010</v>
      </c>
    </row>
    <row r="3012" spans="1:9" ht="15" customHeight="1" x14ac:dyDescent="0.25">
      <c r="A3012" s="112"/>
      <c r="B3012" s="113"/>
      <c r="C3012" s="19" t="s">
        <v>2411</v>
      </c>
      <c r="D3012" s="20" t="s">
        <v>6363</v>
      </c>
      <c r="E3012">
        <v>-18.280556000000001</v>
      </c>
      <c r="F3012" s="96">
        <v>-52.048056000000003</v>
      </c>
      <c r="G3012" t="s">
        <v>7848</v>
      </c>
      <c r="H3012" t="s">
        <v>7849</v>
      </c>
      <c r="I3012">
        <v>2018</v>
      </c>
    </row>
    <row r="3013" spans="1:9" ht="15" customHeight="1" x14ac:dyDescent="0.25">
      <c r="A3013" s="112"/>
      <c r="B3013" s="113"/>
      <c r="C3013" s="19" t="s">
        <v>2024</v>
      </c>
      <c r="D3013" s="20" t="s">
        <v>6363</v>
      </c>
      <c r="E3013">
        <v>-0.81666700000000003</v>
      </c>
      <c r="F3013">
        <v>12.716666999999999</v>
      </c>
      <c r="G3013" t="s">
        <v>8379</v>
      </c>
      <c r="H3013" t="s">
        <v>7830</v>
      </c>
      <c r="I3013">
        <v>2005</v>
      </c>
    </row>
    <row r="3014" spans="1:9" ht="15" customHeight="1" x14ac:dyDescent="0.25">
      <c r="A3014" s="112"/>
      <c r="B3014" s="113"/>
      <c r="C3014" s="19" t="s">
        <v>6195</v>
      </c>
      <c r="D3014" s="20" t="s">
        <v>6363</v>
      </c>
      <c r="E3014">
        <v>-15.933332999999999</v>
      </c>
      <c r="F3014">
        <v>-47.883333</v>
      </c>
      <c r="G3014" t="s">
        <v>7854</v>
      </c>
      <c r="H3014" t="s">
        <v>7845</v>
      </c>
      <c r="I3014">
        <v>2019</v>
      </c>
    </row>
    <row r="3015" spans="1:9" ht="15" customHeight="1" x14ac:dyDescent="0.25">
      <c r="A3015" s="112"/>
      <c r="B3015" s="113"/>
      <c r="C3015" s="19" t="s">
        <v>1018</v>
      </c>
      <c r="D3015" s="20" t="s">
        <v>6363</v>
      </c>
      <c r="E3015">
        <v>-22.8</v>
      </c>
      <c r="F3015">
        <v>-47.033332999999999</v>
      </c>
      <c r="G3015" t="s">
        <v>7865</v>
      </c>
      <c r="H3015" t="s">
        <v>7866</v>
      </c>
      <c r="I3015">
        <v>2006</v>
      </c>
    </row>
    <row r="3016" spans="1:9" ht="15" customHeight="1" x14ac:dyDescent="0.25">
      <c r="A3016" s="112"/>
      <c r="B3016" s="113"/>
      <c r="C3016" s="19" t="s">
        <v>5361</v>
      </c>
      <c r="D3016" s="20" t="s">
        <v>6363</v>
      </c>
      <c r="E3016">
        <v>-7.1333330000000004</v>
      </c>
      <c r="F3016">
        <v>-34.85</v>
      </c>
      <c r="G3016" t="s">
        <v>7960</v>
      </c>
      <c r="H3016" t="s">
        <v>7835</v>
      </c>
      <c r="I3016">
        <v>2009</v>
      </c>
    </row>
    <row r="3017" spans="1:9" ht="15" customHeight="1" x14ac:dyDescent="0.25">
      <c r="A3017" s="112"/>
      <c r="B3017" s="113"/>
      <c r="C3017" s="19" t="s">
        <v>1019</v>
      </c>
      <c r="D3017" s="20" t="s">
        <v>6363</v>
      </c>
      <c r="E3017">
        <v>-22.8</v>
      </c>
      <c r="F3017">
        <v>-47.033332999999999</v>
      </c>
      <c r="G3017" t="s">
        <v>7865</v>
      </c>
      <c r="H3017" t="s">
        <v>7866</v>
      </c>
      <c r="I3017">
        <v>2006</v>
      </c>
    </row>
    <row r="3018" spans="1:9" ht="15" customHeight="1" x14ac:dyDescent="0.25">
      <c r="A3018" s="112"/>
      <c r="B3018" s="113"/>
      <c r="C3018" s="19" t="s">
        <v>2597</v>
      </c>
      <c r="D3018" s="20" t="s">
        <v>6363</v>
      </c>
      <c r="E3018">
        <v>4.0333329999999998</v>
      </c>
      <c r="F3018">
        <v>113.833333</v>
      </c>
      <c r="G3018" t="s">
        <v>7833</v>
      </c>
      <c r="H3018" t="s">
        <v>7814</v>
      </c>
      <c r="I3018">
        <v>1998</v>
      </c>
    </row>
    <row r="3019" spans="1:9" x14ac:dyDescent="0.25">
      <c r="A3019" s="112"/>
      <c r="B3019" s="113"/>
      <c r="C3019" s="58" t="s">
        <v>7722</v>
      </c>
      <c r="D3019" t="s">
        <v>6362</v>
      </c>
      <c r="E3019">
        <v>4.2039169999999997</v>
      </c>
      <c r="F3019">
        <v>9.17</v>
      </c>
      <c r="G3019" t="s">
        <v>8953</v>
      </c>
      <c r="H3019" s="9" t="s">
        <v>7967</v>
      </c>
      <c r="I3019">
        <v>2022</v>
      </c>
    </row>
    <row r="3020" spans="1:9" ht="15" customHeight="1" x14ac:dyDescent="0.25">
      <c r="A3020" s="112"/>
      <c r="B3020" s="113"/>
      <c r="C3020" s="19" t="s">
        <v>2599</v>
      </c>
      <c r="D3020" s="20" t="s">
        <v>6362</v>
      </c>
      <c r="E3020">
        <v>4.0333329999999998</v>
      </c>
      <c r="F3020">
        <v>113.833333</v>
      </c>
      <c r="G3020" t="s">
        <v>7833</v>
      </c>
      <c r="H3020" t="s">
        <v>7814</v>
      </c>
      <c r="I3020">
        <v>1998</v>
      </c>
    </row>
    <row r="3021" spans="1:9" ht="15" customHeight="1" x14ac:dyDescent="0.25">
      <c r="A3021" s="112"/>
      <c r="B3021" s="113"/>
      <c r="C3021" s="19" t="s">
        <v>5362</v>
      </c>
      <c r="D3021" s="20" t="s">
        <v>6362</v>
      </c>
      <c r="E3021">
        <v>8.191694</v>
      </c>
      <c r="F3021">
        <v>37.059249999999999</v>
      </c>
      <c r="G3021" t="s">
        <v>7831</v>
      </c>
      <c r="H3021" t="s">
        <v>7832</v>
      </c>
      <c r="I3021">
        <v>2005</v>
      </c>
    </row>
    <row r="3022" spans="1:9" ht="15" customHeight="1" x14ac:dyDescent="0.25">
      <c r="A3022" s="112"/>
      <c r="B3022" s="113"/>
      <c r="C3022" s="19" t="s">
        <v>1020</v>
      </c>
      <c r="D3022" s="20" t="s">
        <v>6362</v>
      </c>
      <c r="E3022">
        <v>38</v>
      </c>
      <c r="F3022">
        <v>23.633333</v>
      </c>
      <c r="G3022" t="s">
        <v>7813</v>
      </c>
      <c r="H3022" t="s">
        <v>7814</v>
      </c>
      <c r="I3022">
        <v>1995</v>
      </c>
    </row>
    <row r="3023" spans="1:9" ht="15" customHeight="1" x14ac:dyDescent="0.25">
      <c r="A3023" s="112"/>
      <c r="B3023" s="113"/>
      <c r="C3023" s="19" t="s">
        <v>5363</v>
      </c>
      <c r="D3023" s="20" t="s">
        <v>6362</v>
      </c>
      <c r="E3023">
        <v>42.583333000000003</v>
      </c>
      <c r="F3023">
        <v>21.183333000000001</v>
      </c>
      <c r="G3023" t="s">
        <v>7889</v>
      </c>
      <c r="H3023" t="s">
        <v>7890</v>
      </c>
      <c r="I3023">
        <v>2015</v>
      </c>
    </row>
    <row r="3024" spans="1:9" ht="15" customHeight="1" x14ac:dyDescent="0.25">
      <c r="A3024" s="112"/>
      <c r="B3024" s="113"/>
      <c r="C3024" s="19" t="s">
        <v>4050</v>
      </c>
      <c r="D3024" s="20" t="s">
        <v>6362</v>
      </c>
      <c r="E3024">
        <v>8.6666670000000003</v>
      </c>
      <c r="F3024">
        <v>77.5</v>
      </c>
      <c r="G3024" t="s">
        <v>7879</v>
      </c>
      <c r="H3024" t="s">
        <v>7814</v>
      </c>
      <c r="I3024">
        <v>2003</v>
      </c>
    </row>
    <row r="3025" spans="1:9" ht="15" customHeight="1" x14ac:dyDescent="0.25">
      <c r="A3025" s="112"/>
      <c r="B3025" s="113"/>
      <c r="C3025" s="19" t="s">
        <v>3769</v>
      </c>
      <c r="D3025" s="20" t="s">
        <v>6362</v>
      </c>
      <c r="E3025">
        <v>36.950000000000003</v>
      </c>
      <c r="F3025">
        <v>-92.933333000000005</v>
      </c>
      <c r="G3025" t="s">
        <v>8010</v>
      </c>
      <c r="H3025" t="s">
        <v>7830</v>
      </c>
      <c r="I3025">
        <v>2012</v>
      </c>
    </row>
    <row r="3026" spans="1:9" ht="15" customHeight="1" x14ac:dyDescent="0.25">
      <c r="A3026" s="112"/>
      <c r="B3026" s="113"/>
      <c r="C3026" s="19" t="s">
        <v>5364</v>
      </c>
      <c r="D3026" s="20" t="s">
        <v>6362</v>
      </c>
      <c r="E3026">
        <v>48.116667</v>
      </c>
      <c r="F3026">
        <v>16.733332999999998</v>
      </c>
      <c r="G3026" t="s">
        <v>7936</v>
      </c>
      <c r="H3026" t="s">
        <v>7837</v>
      </c>
      <c r="I3026">
        <v>2018</v>
      </c>
    </row>
    <row r="3027" spans="1:9" ht="15" customHeight="1" x14ac:dyDescent="0.25">
      <c r="A3027" s="112"/>
      <c r="B3027" s="113"/>
      <c r="C3027" s="19" t="s">
        <v>5365</v>
      </c>
      <c r="D3027" s="20" t="s">
        <v>6362</v>
      </c>
      <c r="E3027">
        <v>45.25</v>
      </c>
      <c r="F3027">
        <v>-110.75</v>
      </c>
      <c r="G3027" t="s">
        <v>7886</v>
      </c>
      <c r="H3027" t="s">
        <v>7835</v>
      </c>
      <c r="I3027">
        <v>2018</v>
      </c>
    </row>
    <row r="3028" spans="1:9" ht="15" customHeight="1" x14ac:dyDescent="0.25">
      <c r="A3028" s="112"/>
      <c r="B3028" s="113"/>
      <c r="C3028" s="19" t="s">
        <v>1021</v>
      </c>
      <c r="D3028" s="20" t="s">
        <v>6362</v>
      </c>
      <c r="E3028">
        <v>-29.566666999999999</v>
      </c>
      <c r="F3028">
        <v>17.95</v>
      </c>
      <c r="G3028" t="s">
        <v>7807</v>
      </c>
      <c r="H3028" t="s">
        <v>7808</v>
      </c>
      <c r="I3028">
        <v>1994</v>
      </c>
    </row>
    <row r="3029" spans="1:9" ht="15" customHeight="1" x14ac:dyDescent="0.25">
      <c r="A3029" s="112"/>
      <c r="B3029" s="113"/>
      <c r="C3029" s="19" t="s">
        <v>2912</v>
      </c>
      <c r="D3029" s="20" t="s">
        <v>6362</v>
      </c>
      <c r="E3029">
        <v>41.3</v>
      </c>
      <c r="F3029">
        <v>1.9</v>
      </c>
      <c r="G3029" t="s">
        <v>7937</v>
      </c>
      <c r="H3029" t="s">
        <v>7845</v>
      </c>
      <c r="I3029">
        <v>2018</v>
      </c>
    </row>
    <row r="3030" spans="1:9" ht="15" customHeight="1" x14ac:dyDescent="0.25">
      <c r="A3030" s="112"/>
      <c r="B3030" s="113"/>
      <c r="C3030" s="19" t="s">
        <v>5366</v>
      </c>
      <c r="D3030" s="20" t="s">
        <v>6362</v>
      </c>
      <c r="E3030">
        <v>-12.941632999999999</v>
      </c>
      <c r="F3030">
        <v>-38.354759999999999</v>
      </c>
      <c r="G3030" t="s">
        <v>8012</v>
      </c>
      <c r="H3030" t="s">
        <v>7853</v>
      </c>
      <c r="I3030">
        <v>2006</v>
      </c>
    </row>
    <row r="3031" spans="1:9" ht="15" customHeight="1" x14ac:dyDescent="0.25">
      <c r="A3031" s="112"/>
      <c r="B3031" s="113"/>
      <c r="C3031" s="19" t="s">
        <v>2862</v>
      </c>
      <c r="D3031" s="20" t="s">
        <v>6362</v>
      </c>
      <c r="E3031">
        <v>32.5</v>
      </c>
      <c r="F3031">
        <v>34.950000000000003</v>
      </c>
      <c r="G3031" t="s">
        <v>8132</v>
      </c>
      <c r="H3031" t="s">
        <v>8133</v>
      </c>
      <c r="I3031">
        <v>2009</v>
      </c>
    </row>
    <row r="3032" spans="1:9" ht="15" customHeight="1" x14ac:dyDescent="0.25">
      <c r="A3032" s="112"/>
      <c r="B3032" s="113"/>
      <c r="C3032" s="19" t="s">
        <v>1022</v>
      </c>
      <c r="D3032" s="20" t="s">
        <v>6362</v>
      </c>
      <c r="E3032">
        <v>-22.8</v>
      </c>
      <c r="F3032">
        <v>-47.033332999999999</v>
      </c>
      <c r="G3032" t="s">
        <v>7865</v>
      </c>
      <c r="H3032" t="s">
        <v>7866</v>
      </c>
      <c r="I3032">
        <v>2006</v>
      </c>
    </row>
    <row r="3033" spans="1:9" ht="15" customHeight="1" x14ac:dyDescent="0.25">
      <c r="A3033" s="112"/>
      <c r="B3033" s="113"/>
      <c r="C3033" s="19" t="s">
        <v>3821</v>
      </c>
      <c r="D3033" s="20" t="s">
        <v>6362</v>
      </c>
      <c r="E3033">
        <v>17.916667</v>
      </c>
      <c r="F3033">
        <v>-76.191666999999995</v>
      </c>
      <c r="G3033" t="s">
        <v>7869</v>
      </c>
      <c r="H3033" t="s">
        <v>7851</v>
      </c>
      <c r="I3033">
        <v>1974</v>
      </c>
    </row>
    <row r="3034" spans="1:9" ht="15" customHeight="1" x14ac:dyDescent="0.25">
      <c r="A3034" s="112"/>
      <c r="B3034" s="113"/>
      <c r="C3034" s="19" t="s">
        <v>3822</v>
      </c>
      <c r="D3034" s="20" t="s">
        <v>6362</v>
      </c>
      <c r="E3034">
        <v>17.916667</v>
      </c>
      <c r="F3034">
        <v>-76.191666999999995</v>
      </c>
      <c r="G3034" t="s">
        <v>7869</v>
      </c>
      <c r="H3034" t="s">
        <v>7851</v>
      </c>
      <c r="I3034">
        <v>1974</v>
      </c>
    </row>
    <row r="3035" spans="1:9" ht="15" customHeight="1" x14ac:dyDescent="0.25">
      <c r="A3035" s="112"/>
      <c r="B3035" s="113"/>
      <c r="C3035" s="19" t="s">
        <v>5367</v>
      </c>
      <c r="D3035" s="20" t="s">
        <v>6362</v>
      </c>
      <c r="E3035">
        <v>11.05</v>
      </c>
      <c r="F3035">
        <v>8.6333330000000004</v>
      </c>
      <c r="G3035" t="s">
        <v>7951</v>
      </c>
      <c r="H3035" t="s">
        <v>7952</v>
      </c>
      <c r="I3035">
        <v>2019</v>
      </c>
    </row>
    <row r="3036" spans="1:9" ht="15" customHeight="1" x14ac:dyDescent="0.25">
      <c r="A3036" s="112"/>
      <c r="B3036" s="113"/>
      <c r="C3036" s="19" t="s">
        <v>7112</v>
      </c>
      <c r="D3036" s="20" t="s">
        <v>6362</v>
      </c>
      <c r="E3036">
        <v>-29.566666999999999</v>
      </c>
      <c r="F3036">
        <v>17.95</v>
      </c>
      <c r="G3036" t="s">
        <v>7807</v>
      </c>
      <c r="H3036" t="s">
        <v>7808</v>
      </c>
      <c r="I3036">
        <v>1994</v>
      </c>
    </row>
    <row r="3037" spans="1:9" ht="15" customHeight="1" x14ac:dyDescent="0.25">
      <c r="A3037" s="112"/>
      <c r="B3037" s="113"/>
      <c r="C3037" s="19" t="s">
        <v>1023</v>
      </c>
      <c r="D3037" s="20" t="s">
        <v>6362</v>
      </c>
      <c r="E3037">
        <v>-29.566666999999999</v>
      </c>
      <c r="F3037">
        <v>17.95</v>
      </c>
      <c r="G3037" t="s">
        <v>7807</v>
      </c>
      <c r="H3037" t="s">
        <v>7808</v>
      </c>
      <c r="I3037">
        <v>1994</v>
      </c>
    </row>
    <row r="3038" spans="1:9" ht="15" customHeight="1" x14ac:dyDescent="0.25">
      <c r="A3038" s="112"/>
      <c r="B3038" s="113"/>
      <c r="C3038" s="58" t="s">
        <v>7462</v>
      </c>
      <c r="D3038" t="s">
        <v>6362</v>
      </c>
      <c r="E3038">
        <v>21.609444</v>
      </c>
      <c r="F3038">
        <v>-88.036666999999994</v>
      </c>
      <c r="G3038" t="s">
        <v>7931</v>
      </c>
      <c r="H3038" t="s">
        <v>7864</v>
      </c>
      <c r="I3038">
        <v>2013</v>
      </c>
    </row>
    <row r="3039" spans="1:9" ht="15" customHeight="1" x14ac:dyDescent="0.25">
      <c r="A3039" s="112"/>
      <c r="B3039" s="113"/>
      <c r="C3039" s="19" t="s">
        <v>1024</v>
      </c>
      <c r="D3039" s="20" t="s">
        <v>6362</v>
      </c>
      <c r="E3039">
        <v>31.1</v>
      </c>
      <c r="F3039">
        <v>30.933333000000001</v>
      </c>
      <c r="G3039" t="s">
        <v>7908</v>
      </c>
      <c r="H3039" t="s">
        <v>7909</v>
      </c>
      <c r="I3039">
        <v>2019</v>
      </c>
    </row>
    <row r="3040" spans="1:9" ht="15" customHeight="1" x14ac:dyDescent="0.25">
      <c r="A3040" s="112"/>
      <c r="B3040" s="113"/>
      <c r="C3040" s="84" t="s">
        <v>7343</v>
      </c>
      <c r="D3040" s="83" t="s">
        <v>6362</v>
      </c>
      <c r="E3040">
        <v>43.935277999999997</v>
      </c>
      <c r="F3040">
        <v>3.512778</v>
      </c>
      <c r="G3040" t="s">
        <v>7998</v>
      </c>
      <c r="H3040" t="s">
        <v>7999</v>
      </c>
      <c r="I3040">
        <v>2020</v>
      </c>
    </row>
    <row r="3041" spans="1:9" ht="15" customHeight="1" x14ac:dyDescent="0.25">
      <c r="A3041" s="112"/>
      <c r="B3041" s="113"/>
      <c r="C3041" s="37" t="s">
        <v>6196</v>
      </c>
      <c r="D3041" s="20" t="s">
        <v>6362</v>
      </c>
      <c r="E3041">
        <v>45.531944000000003</v>
      </c>
      <c r="F3041">
        <v>12.734999999999999</v>
      </c>
      <c r="G3041" t="s">
        <v>7978</v>
      </c>
      <c r="H3041" t="s">
        <v>7812</v>
      </c>
      <c r="I3041">
        <v>2019</v>
      </c>
    </row>
    <row r="3042" spans="1:9" ht="15" customHeight="1" x14ac:dyDescent="0.25">
      <c r="A3042" s="112"/>
      <c r="B3042" s="113"/>
      <c r="C3042" s="58" t="s">
        <v>6639</v>
      </c>
      <c r="D3042" t="s">
        <v>6362</v>
      </c>
      <c r="E3042">
        <v>27.066666999999999</v>
      </c>
      <c r="F3042">
        <v>142.216667</v>
      </c>
      <c r="G3042" t="s">
        <v>7885</v>
      </c>
      <c r="H3042" t="s">
        <v>7820</v>
      </c>
      <c r="I3042">
        <v>2006</v>
      </c>
    </row>
    <row r="3043" spans="1:9" ht="15" customHeight="1" x14ac:dyDescent="0.25">
      <c r="A3043" s="112"/>
      <c r="B3043" s="113"/>
      <c r="C3043" s="19" t="s">
        <v>2412</v>
      </c>
      <c r="D3043" s="20" t="s">
        <v>6362</v>
      </c>
      <c r="E3043">
        <v>-18.280556000000001</v>
      </c>
      <c r="F3043" s="96">
        <v>-52.048056000000003</v>
      </c>
      <c r="G3043" t="s">
        <v>7848</v>
      </c>
      <c r="H3043" t="s">
        <v>7849</v>
      </c>
      <c r="I3043">
        <v>2018</v>
      </c>
    </row>
    <row r="3044" spans="1:9" ht="15" customHeight="1" x14ac:dyDescent="0.25">
      <c r="A3044" s="112"/>
      <c r="B3044" s="113"/>
      <c r="C3044" s="58" t="s">
        <v>6640</v>
      </c>
      <c r="D3044" t="s">
        <v>6362</v>
      </c>
      <c r="E3044">
        <v>-31.65</v>
      </c>
      <c r="F3044">
        <v>-52.55</v>
      </c>
      <c r="G3044" t="s">
        <v>7836</v>
      </c>
      <c r="H3044" t="s">
        <v>7837</v>
      </c>
      <c r="I3044">
        <v>2017</v>
      </c>
    </row>
    <row r="3045" spans="1:9" ht="15" customHeight="1" x14ac:dyDescent="0.25">
      <c r="A3045" s="112"/>
      <c r="B3045" s="113"/>
      <c r="C3045" s="19" t="s">
        <v>1025</v>
      </c>
      <c r="D3045" s="20" t="s">
        <v>6362</v>
      </c>
      <c r="E3045">
        <v>41.588602999999999</v>
      </c>
      <c r="F3045">
        <v>2.5801810000000001</v>
      </c>
      <c r="G3045" t="s">
        <v>7977</v>
      </c>
      <c r="H3045" t="s">
        <v>7895</v>
      </c>
      <c r="I3045">
        <v>1997</v>
      </c>
    </row>
    <row r="3046" spans="1:9" ht="15" customHeight="1" x14ac:dyDescent="0.25">
      <c r="A3046" s="112"/>
      <c r="B3046" s="113"/>
      <c r="C3046" s="19" t="s">
        <v>1026</v>
      </c>
      <c r="D3046" s="20" t="s">
        <v>6363</v>
      </c>
      <c r="E3046">
        <v>-30.333333</v>
      </c>
      <c r="F3046">
        <v>-50.833333000000003</v>
      </c>
      <c r="G3046" t="s">
        <v>7932</v>
      </c>
      <c r="H3046" t="s">
        <v>7853</v>
      </c>
      <c r="I3046">
        <v>2008</v>
      </c>
    </row>
    <row r="3047" spans="1:9" ht="15" customHeight="1" x14ac:dyDescent="0.25">
      <c r="A3047" s="112"/>
      <c r="B3047" s="113"/>
      <c r="C3047" s="19" t="s">
        <v>5368</v>
      </c>
      <c r="D3047" s="20" t="s">
        <v>6362</v>
      </c>
      <c r="E3047">
        <v>39.774475000000002</v>
      </c>
      <c r="F3047">
        <v>3.1292610000000001</v>
      </c>
      <c r="G3047" t="s">
        <v>7901</v>
      </c>
      <c r="H3047" t="s">
        <v>7902</v>
      </c>
      <c r="I3047">
        <v>2017</v>
      </c>
    </row>
    <row r="3048" spans="1:9" x14ac:dyDescent="0.25">
      <c r="A3048" s="112"/>
      <c r="B3048" s="113"/>
      <c r="C3048" s="58" t="s">
        <v>7723</v>
      </c>
      <c r="D3048" t="s">
        <v>6363</v>
      </c>
      <c r="E3048">
        <v>4.2039169999999997</v>
      </c>
      <c r="F3048">
        <v>9.17</v>
      </c>
      <c r="G3048" t="s">
        <v>8953</v>
      </c>
      <c r="H3048" s="9" t="s">
        <v>7967</v>
      </c>
      <c r="I3048">
        <v>2022</v>
      </c>
    </row>
    <row r="3049" spans="1:9" ht="15" customHeight="1" x14ac:dyDescent="0.25">
      <c r="A3049" s="112"/>
      <c r="B3049" s="113"/>
      <c r="C3049" s="58" t="s">
        <v>7244</v>
      </c>
      <c r="D3049" t="s">
        <v>6362</v>
      </c>
      <c r="E3049">
        <v>27.028055999999999</v>
      </c>
      <c r="F3049">
        <v>100.184167</v>
      </c>
      <c r="G3049" t="s">
        <v>7993</v>
      </c>
      <c r="H3049" t="s">
        <v>7994</v>
      </c>
      <c r="I3049">
        <v>2016</v>
      </c>
    </row>
    <row r="3050" spans="1:9" ht="15" customHeight="1" x14ac:dyDescent="0.25">
      <c r="A3050" s="112"/>
      <c r="B3050" s="113"/>
      <c r="C3050" s="19" t="s">
        <v>5369</v>
      </c>
      <c r="D3050" s="20" t="s">
        <v>6362</v>
      </c>
      <c r="E3050">
        <v>39.774475000000002</v>
      </c>
      <c r="F3050">
        <v>3.1292610000000001</v>
      </c>
      <c r="G3050" t="s">
        <v>7901</v>
      </c>
      <c r="H3050" t="s">
        <v>7902</v>
      </c>
      <c r="I3050">
        <v>2017</v>
      </c>
    </row>
    <row r="3051" spans="1:9" ht="15" customHeight="1" x14ac:dyDescent="0.25">
      <c r="A3051" s="112"/>
      <c r="B3051" s="113"/>
      <c r="C3051" s="19" t="s">
        <v>1027</v>
      </c>
      <c r="D3051" s="20" t="s">
        <v>6362</v>
      </c>
      <c r="E3051">
        <v>-8.0766639999999992</v>
      </c>
      <c r="F3051">
        <v>-34.961637000000003</v>
      </c>
      <c r="G3051" t="s">
        <v>8380</v>
      </c>
      <c r="H3051" t="s">
        <v>8038</v>
      </c>
      <c r="I3051">
        <v>2013</v>
      </c>
    </row>
    <row r="3052" spans="1:9" ht="15" customHeight="1" x14ac:dyDescent="0.25">
      <c r="A3052" s="112"/>
      <c r="B3052" s="113"/>
      <c r="C3052" s="58" t="s">
        <v>7377</v>
      </c>
      <c r="D3052" t="s">
        <v>6362</v>
      </c>
      <c r="E3052">
        <v>22.266667000000002</v>
      </c>
      <c r="F3052">
        <v>89.199444</v>
      </c>
      <c r="G3052" t="s">
        <v>7809</v>
      </c>
      <c r="H3052" t="s">
        <v>7810</v>
      </c>
      <c r="I3052">
        <v>2020</v>
      </c>
    </row>
    <row r="3053" spans="1:9" ht="15" customHeight="1" x14ac:dyDescent="0.25">
      <c r="A3053" s="112"/>
      <c r="B3053" s="113"/>
      <c r="C3053" s="19" t="s">
        <v>4051</v>
      </c>
      <c r="D3053" s="20" t="s">
        <v>6363</v>
      </c>
      <c r="E3053">
        <v>8.6666670000000003</v>
      </c>
      <c r="F3053">
        <v>77.5</v>
      </c>
      <c r="G3053" t="s">
        <v>7879</v>
      </c>
      <c r="H3053" t="s">
        <v>7814</v>
      </c>
      <c r="I3053">
        <v>2003</v>
      </c>
    </row>
    <row r="3054" spans="1:9" ht="15" customHeight="1" x14ac:dyDescent="0.25">
      <c r="A3054" s="112"/>
      <c r="B3054" s="113"/>
      <c r="C3054" s="19" t="s">
        <v>3116</v>
      </c>
      <c r="D3054" s="20" t="s">
        <v>6362</v>
      </c>
      <c r="E3054">
        <v>-20.42774</v>
      </c>
      <c r="F3054">
        <v>57.450059000000003</v>
      </c>
      <c r="G3054" t="s">
        <v>7877</v>
      </c>
      <c r="H3054" t="s">
        <v>7878</v>
      </c>
      <c r="I3054">
        <v>2009</v>
      </c>
    </row>
    <row r="3055" spans="1:9" ht="15" customHeight="1" x14ac:dyDescent="0.25">
      <c r="A3055" s="112"/>
      <c r="B3055" s="113"/>
      <c r="C3055" s="19" t="s">
        <v>2600</v>
      </c>
      <c r="D3055" s="20" t="s">
        <v>6363</v>
      </c>
      <c r="E3055">
        <v>4.0333329999999998</v>
      </c>
      <c r="F3055">
        <v>113.833333</v>
      </c>
      <c r="G3055" t="s">
        <v>7833</v>
      </c>
      <c r="H3055" t="s">
        <v>7814</v>
      </c>
      <c r="I3055">
        <v>1998</v>
      </c>
    </row>
    <row r="3056" spans="1:9" ht="15" customHeight="1" x14ac:dyDescent="0.25">
      <c r="A3056" s="112"/>
      <c r="B3056" s="113"/>
      <c r="C3056" s="19" t="s">
        <v>2958</v>
      </c>
      <c r="D3056" s="20" t="s">
        <v>6362</v>
      </c>
      <c r="E3056">
        <v>32.166666999999997</v>
      </c>
      <c r="F3056">
        <v>-111.016667</v>
      </c>
      <c r="G3056" t="s">
        <v>8137</v>
      </c>
      <c r="H3056" t="s">
        <v>7895</v>
      </c>
      <c r="I3056">
        <v>1977</v>
      </c>
    </row>
    <row r="3057" spans="1:9" ht="15" customHeight="1" x14ac:dyDescent="0.25">
      <c r="A3057" s="112"/>
      <c r="B3057" s="113"/>
      <c r="C3057" s="19" t="s">
        <v>5370</v>
      </c>
      <c r="D3057" s="20" t="s">
        <v>6362</v>
      </c>
      <c r="E3057">
        <v>11.05</v>
      </c>
      <c r="F3057">
        <v>8.6333330000000004</v>
      </c>
      <c r="G3057" t="s">
        <v>7951</v>
      </c>
      <c r="H3057" t="s">
        <v>7952</v>
      </c>
      <c r="I3057">
        <v>2019</v>
      </c>
    </row>
    <row r="3058" spans="1:9" ht="15" customHeight="1" x14ac:dyDescent="0.25">
      <c r="A3058" s="112"/>
      <c r="B3058" s="113"/>
      <c r="C3058" s="58" t="s">
        <v>6641</v>
      </c>
      <c r="D3058" t="s">
        <v>6362</v>
      </c>
      <c r="E3058">
        <v>26.15</v>
      </c>
      <c r="F3058">
        <v>-97.983333000000002</v>
      </c>
      <c r="G3058" t="s">
        <v>7834</v>
      </c>
      <c r="H3058" t="s">
        <v>7835</v>
      </c>
      <c r="I3058">
        <v>2007</v>
      </c>
    </row>
    <row r="3059" spans="1:9" ht="15" customHeight="1" x14ac:dyDescent="0.25">
      <c r="A3059" s="112"/>
      <c r="B3059" s="113"/>
      <c r="C3059" s="19" t="s">
        <v>1028</v>
      </c>
      <c r="D3059" s="20" t="s">
        <v>6362</v>
      </c>
      <c r="E3059">
        <v>17.707253999999999</v>
      </c>
      <c r="F3059">
        <v>82.291332999999995</v>
      </c>
      <c r="G3059" t="s">
        <v>8381</v>
      </c>
      <c r="H3059" t="s">
        <v>8382</v>
      </c>
      <c r="I3059">
        <v>2004</v>
      </c>
    </row>
    <row r="3060" spans="1:9" ht="15" customHeight="1" x14ac:dyDescent="0.25">
      <c r="A3060" s="112"/>
      <c r="B3060" s="113"/>
      <c r="C3060" s="19" t="s">
        <v>2964</v>
      </c>
      <c r="D3060" s="20" t="s">
        <v>6362</v>
      </c>
      <c r="E3060">
        <v>-27.616667</v>
      </c>
      <c r="F3060">
        <v>-66.316666999999995</v>
      </c>
      <c r="G3060" t="s">
        <v>8137</v>
      </c>
      <c r="H3060" t="s">
        <v>7895</v>
      </c>
      <c r="I3060">
        <v>1977</v>
      </c>
    </row>
    <row r="3061" spans="1:9" ht="15" customHeight="1" x14ac:dyDescent="0.25">
      <c r="A3061" s="112"/>
      <c r="B3061" s="113"/>
      <c r="C3061" s="19" t="s">
        <v>5371</v>
      </c>
      <c r="D3061" s="20" t="s">
        <v>6362</v>
      </c>
      <c r="E3061">
        <v>-9.9427780000000006</v>
      </c>
      <c r="F3061">
        <v>-38.988056</v>
      </c>
      <c r="G3061" t="s">
        <v>7842</v>
      </c>
      <c r="H3061" t="s">
        <v>7843</v>
      </c>
      <c r="I3061">
        <v>2010</v>
      </c>
    </row>
    <row r="3062" spans="1:9" ht="15" customHeight="1" x14ac:dyDescent="0.25">
      <c r="A3062" s="112"/>
      <c r="B3062" s="113"/>
      <c r="C3062" s="19" t="s">
        <v>5372</v>
      </c>
      <c r="D3062" s="20" t="s">
        <v>6362</v>
      </c>
      <c r="E3062">
        <v>-9.9427780000000006</v>
      </c>
      <c r="F3062">
        <v>-38.988056</v>
      </c>
      <c r="G3062" t="s">
        <v>7842</v>
      </c>
      <c r="H3062" t="s">
        <v>7843</v>
      </c>
      <c r="I3062">
        <v>2010</v>
      </c>
    </row>
    <row r="3063" spans="1:9" ht="15" customHeight="1" x14ac:dyDescent="0.25">
      <c r="A3063" s="112"/>
      <c r="B3063" s="113"/>
      <c r="C3063" s="19" t="s">
        <v>1029</v>
      </c>
      <c r="D3063" s="20" t="s">
        <v>6362</v>
      </c>
      <c r="E3063">
        <v>17.707253999999999</v>
      </c>
      <c r="F3063">
        <v>82.291332999999995</v>
      </c>
      <c r="G3063" t="s">
        <v>8381</v>
      </c>
      <c r="H3063" t="s">
        <v>8382</v>
      </c>
      <c r="I3063">
        <v>2004</v>
      </c>
    </row>
    <row r="3064" spans="1:9" ht="15" customHeight="1" x14ac:dyDescent="0.25">
      <c r="A3064" s="112"/>
      <c r="B3064" s="113"/>
      <c r="C3064" s="58" t="s">
        <v>6642</v>
      </c>
      <c r="D3064" t="s">
        <v>6362</v>
      </c>
      <c r="E3064">
        <v>-31.65</v>
      </c>
      <c r="F3064">
        <v>-52.55</v>
      </c>
      <c r="G3064" t="s">
        <v>7836</v>
      </c>
      <c r="H3064" t="s">
        <v>7837</v>
      </c>
      <c r="I3064">
        <v>2017</v>
      </c>
    </row>
    <row r="3065" spans="1:9" ht="15" customHeight="1" x14ac:dyDescent="0.25">
      <c r="A3065" s="112"/>
      <c r="B3065" s="113"/>
      <c r="C3065" s="19" t="s">
        <v>5373</v>
      </c>
      <c r="D3065" s="20" t="s">
        <v>6362</v>
      </c>
      <c r="E3065">
        <v>-9.9427780000000006</v>
      </c>
      <c r="F3065">
        <v>-38.988056</v>
      </c>
      <c r="G3065" t="s">
        <v>7842</v>
      </c>
      <c r="H3065" t="s">
        <v>7843</v>
      </c>
      <c r="I3065">
        <v>2010</v>
      </c>
    </row>
    <row r="3066" spans="1:9" ht="15" customHeight="1" x14ac:dyDescent="0.25">
      <c r="A3066" s="112"/>
      <c r="B3066" s="113"/>
      <c r="C3066" s="58" t="s">
        <v>6643</v>
      </c>
      <c r="D3066" t="s">
        <v>6362</v>
      </c>
      <c r="E3066">
        <v>-31.65</v>
      </c>
      <c r="F3066">
        <v>-52.55</v>
      </c>
      <c r="G3066" t="s">
        <v>7836</v>
      </c>
      <c r="H3066" t="s">
        <v>7837</v>
      </c>
      <c r="I3066">
        <v>2017</v>
      </c>
    </row>
    <row r="3067" spans="1:9" ht="15" customHeight="1" x14ac:dyDescent="0.25">
      <c r="A3067" s="112"/>
      <c r="B3067" s="113"/>
      <c r="C3067" s="19" t="s">
        <v>1030</v>
      </c>
      <c r="D3067" s="20" t="s">
        <v>6362</v>
      </c>
      <c r="E3067">
        <v>-22.766667000000002</v>
      </c>
      <c r="F3067">
        <v>-48.416666999999997</v>
      </c>
      <c r="G3067" t="s">
        <v>7862</v>
      </c>
      <c r="H3067" t="s">
        <v>7832</v>
      </c>
      <c r="I3067">
        <v>2006</v>
      </c>
    </row>
    <row r="3068" spans="1:9" ht="15" customHeight="1" x14ac:dyDescent="0.25">
      <c r="A3068" s="112"/>
      <c r="B3068" s="113"/>
      <c r="C3068" s="19" t="s">
        <v>2601</v>
      </c>
      <c r="D3068" s="20" t="s">
        <v>6363</v>
      </c>
      <c r="E3068">
        <v>4.0333329999999998</v>
      </c>
      <c r="F3068">
        <v>113.833333</v>
      </c>
      <c r="G3068" t="s">
        <v>7833</v>
      </c>
      <c r="H3068" t="s">
        <v>7814</v>
      </c>
      <c r="I3068">
        <v>1998</v>
      </c>
    </row>
    <row r="3069" spans="1:9" ht="15" customHeight="1" x14ac:dyDescent="0.25">
      <c r="A3069" s="112"/>
      <c r="B3069" s="113"/>
      <c r="C3069" s="19" t="s">
        <v>1031</v>
      </c>
      <c r="D3069" s="20" t="s">
        <v>6362</v>
      </c>
      <c r="E3069">
        <v>-22.383485</v>
      </c>
      <c r="F3069">
        <v>-49.681624999999997</v>
      </c>
      <c r="G3069" t="s">
        <v>8383</v>
      </c>
      <c r="H3069" t="s">
        <v>8384</v>
      </c>
      <c r="I3069">
        <v>1999</v>
      </c>
    </row>
    <row r="3070" spans="1:9" ht="15" customHeight="1" x14ac:dyDescent="0.25">
      <c r="A3070" s="112"/>
      <c r="B3070" s="113"/>
      <c r="C3070" s="58" t="s">
        <v>6976</v>
      </c>
      <c r="D3070" t="s">
        <v>6362</v>
      </c>
      <c r="E3070">
        <v>-21.533332999999999</v>
      </c>
      <c r="F3070">
        <v>165.716667</v>
      </c>
      <c r="G3070" t="s">
        <v>7950</v>
      </c>
      <c r="H3070" t="s">
        <v>7893</v>
      </c>
      <c r="I3070">
        <v>1983</v>
      </c>
    </row>
    <row r="3071" spans="1:9" ht="15" customHeight="1" x14ac:dyDescent="0.25">
      <c r="A3071" s="112"/>
      <c r="B3071" s="113"/>
      <c r="C3071" s="19" t="s">
        <v>2602</v>
      </c>
      <c r="D3071" s="20" t="s">
        <v>6362</v>
      </c>
      <c r="E3071">
        <v>4.0333329999999998</v>
      </c>
      <c r="F3071">
        <v>113.833333</v>
      </c>
      <c r="G3071" t="s">
        <v>7833</v>
      </c>
      <c r="H3071" t="s">
        <v>7814</v>
      </c>
      <c r="I3071">
        <v>1998</v>
      </c>
    </row>
    <row r="3072" spans="1:9" ht="15" customHeight="1" x14ac:dyDescent="0.25">
      <c r="A3072" s="112"/>
      <c r="B3072" s="113"/>
      <c r="C3072" s="19" t="s">
        <v>2603</v>
      </c>
      <c r="D3072" s="20" t="s">
        <v>6362</v>
      </c>
      <c r="E3072">
        <v>4.0333329999999998</v>
      </c>
      <c r="F3072">
        <v>113.833333</v>
      </c>
      <c r="G3072" t="s">
        <v>7833</v>
      </c>
      <c r="H3072" t="s">
        <v>7814</v>
      </c>
      <c r="I3072">
        <v>1998</v>
      </c>
    </row>
    <row r="3073" spans="1:9" ht="15" customHeight="1" x14ac:dyDescent="0.25">
      <c r="A3073" s="112"/>
      <c r="B3073" s="113"/>
      <c r="C3073" s="19" t="s">
        <v>2604</v>
      </c>
      <c r="D3073" s="20" t="s">
        <v>6363</v>
      </c>
      <c r="E3073">
        <v>4.0333329999999998</v>
      </c>
      <c r="F3073">
        <v>113.833333</v>
      </c>
      <c r="G3073" t="s">
        <v>7833</v>
      </c>
      <c r="H3073" t="s">
        <v>7814</v>
      </c>
      <c r="I3073">
        <v>1998</v>
      </c>
    </row>
    <row r="3074" spans="1:9" ht="15" customHeight="1" x14ac:dyDescent="0.25">
      <c r="A3074" s="112"/>
      <c r="B3074" s="113"/>
      <c r="C3074" s="19" t="s">
        <v>3462</v>
      </c>
      <c r="D3074" s="20" t="s">
        <v>6362</v>
      </c>
      <c r="E3074">
        <v>-21.165278000000001</v>
      </c>
      <c r="F3074">
        <v>-47.855556</v>
      </c>
      <c r="G3074" t="s">
        <v>7874</v>
      </c>
      <c r="H3074" t="s">
        <v>7875</v>
      </c>
      <c r="I3074">
        <v>2015</v>
      </c>
    </row>
    <row r="3075" spans="1:9" ht="15" customHeight="1" x14ac:dyDescent="0.25">
      <c r="A3075" s="112"/>
      <c r="B3075" s="113"/>
      <c r="C3075" s="19" t="s">
        <v>2605</v>
      </c>
      <c r="D3075" s="20" t="s">
        <v>6363</v>
      </c>
      <c r="E3075">
        <v>4.0333329999999998</v>
      </c>
      <c r="F3075">
        <v>113.833333</v>
      </c>
      <c r="G3075" t="s">
        <v>7833</v>
      </c>
      <c r="H3075" t="s">
        <v>7814</v>
      </c>
      <c r="I3075">
        <v>1998</v>
      </c>
    </row>
    <row r="3076" spans="1:9" ht="15" customHeight="1" x14ac:dyDescent="0.25">
      <c r="A3076" s="112"/>
      <c r="B3076" s="113"/>
      <c r="C3076" s="19" t="s">
        <v>2606</v>
      </c>
      <c r="D3076" s="20" t="s">
        <v>6363</v>
      </c>
      <c r="E3076">
        <v>4.0333329999999998</v>
      </c>
      <c r="F3076">
        <v>113.833333</v>
      </c>
      <c r="G3076" t="s">
        <v>7833</v>
      </c>
      <c r="H3076" t="s">
        <v>7814</v>
      </c>
      <c r="I3076">
        <v>1998</v>
      </c>
    </row>
    <row r="3077" spans="1:9" ht="15" customHeight="1" x14ac:dyDescent="0.25">
      <c r="A3077" s="112"/>
      <c r="B3077" s="113"/>
      <c r="C3077" s="19" t="s">
        <v>4313</v>
      </c>
      <c r="D3077" s="20" t="s">
        <v>6362</v>
      </c>
      <c r="E3077">
        <v>0.283333</v>
      </c>
      <c r="F3077">
        <v>34.9</v>
      </c>
      <c r="G3077" t="s">
        <v>7811</v>
      </c>
      <c r="H3077" t="s">
        <v>7812</v>
      </c>
      <c r="I3077">
        <v>2010</v>
      </c>
    </row>
    <row r="3078" spans="1:9" ht="15" customHeight="1" x14ac:dyDescent="0.25">
      <c r="A3078" s="112"/>
      <c r="B3078" s="113"/>
      <c r="C3078" s="19" t="s">
        <v>1032</v>
      </c>
      <c r="D3078" s="20" t="s">
        <v>6362</v>
      </c>
      <c r="E3078" s="2">
        <v>-19.177831000000001</v>
      </c>
      <c r="F3078" s="2">
        <v>-48.396096999999997</v>
      </c>
      <c r="G3078" t="s">
        <v>7852</v>
      </c>
      <c r="H3078" t="s">
        <v>7853</v>
      </c>
      <c r="I3078">
        <v>2016</v>
      </c>
    </row>
    <row r="3079" spans="1:9" ht="15" customHeight="1" x14ac:dyDescent="0.25">
      <c r="A3079" s="112"/>
      <c r="B3079" s="113"/>
      <c r="C3079" s="19" t="s">
        <v>2413</v>
      </c>
      <c r="D3079" s="20" t="s">
        <v>6362</v>
      </c>
      <c r="E3079">
        <v>-18.280556000000001</v>
      </c>
      <c r="F3079" s="96">
        <v>-52.048056000000003</v>
      </c>
      <c r="G3079" t="s">
        <v>7848</v>
      </c>
      <c r="H3079" t="s">
        <v>7849</v>
      </c>
      <c r="I3079">
        <v>2018</v>
      </c>
    </row>
    <row r="3080" spans="1:9" ht="15" customHeight="1" x14ac:dyDescent="0.25">
      <c r="A3080" s="112"/>
      <c r="B3080" s="113"/>
      <c r="C3080" s="19" t="s">
        <v>1033</v>
      </c>
      <c r="D3080" s="20" t="s">
        <v>6362</v>
      </c>
      <c r="E3080">
        <v>-22.766667000000002</v>
      </c>
      <c r="F3080">
        <v>-48.416666999999997</v>
      </c>
      <c r="G3080" t="s">
        <v>7862</v>
      </c>
      <c r="H3080" t="s">
        <v>7832</v>
      </c>
      <c r="I3080">
        <v>2006</v>
      </c>
    </row>
    <row r="3081" spans="1:9" ht="15" customHeight="1" x14ac:dyDescent="0.25">
      <c r="A3081" s="112"/>
      <c r="B3081" s="113"/>
      <c r="C3081" s="19" t="s">
        <v>1034</v>
      </c>
      <c r="D3081" s="20" t="s">
        <v>6362</v>
      </c>
      <c r="E3081" s="2">
        <v>-19.177831000000001</v>
      </c>
      <c r="F3081" s="2">
        <v>-48.396096999999997</v>
      </c>
      <c r="G3081" t="s">
        <v>7852</v>
      </c>
      <c r="H3081" t="s">
        <v>7853</v>
      </c>
      <c r="I3081">
        <v>2016</v>
      </c>
    </row>
    <row r="3082" spans="1:9" ht="15" customHeight="1" x14ac:dyDescent="0.25">
      <c r="A3082" s="112"/>
      <c r="B3082" s="113"/>
      <c r="C3082" s="19" t="s">
        <v>2314</v>
      </c>
      <c r="D3082" s="20" t="s">
        <v>6362</v>
      </c>
      <c r="E3082">
        <v>-19.581111</v>
      </c>
      <c r="F3082">
        <v>-57.039444000000003</v>
      </c>
      <c r="G3082" t="s">
        <v>7848</v>
      </c>
      <c r="H3082" t="s">
        <v>7849</v>
      </c>
      <c r="I3082">
        <v>2018</v>
      </c>
    </row>
    <row r="3083" spans="1:9" ht="15" customHeight="1" x14ac:dyDescent="0.25">
      <c r="A3083" s="112"/>
      <c r="B3083" s="113"/>
      <c r="C3083" s="19" t="s">
        <v>2315</v>
      </c>
      <c r="D3083" s="20" t="s">
        <v>6362</v>
      </c>
      <c r="E3083">
        <v>-22.766667000000002</v>
      </c>
      <c r="F3083">
        <v>-48.416666999999997</v>
      </c>
      <c r="G3083" t="s">
        <v>7862</v>
      </c>
      <c r="H3083" t="s">
        <v>7832</v>
      </c>
      <c r="I3083">
        <v>2006</v>
      </c>
    </row>
    <row r="3084" spans="1:9" ht="15" customHeight="1" x14ac:dyDescent="0.25">
      <c r="A3084" s="112"/>
      <c r="B3084" s="113"/>
      <c r="C3084" s="19" t="s">
        <v>2607</v>
      </c>
      <c r="D3084" s="20" t="s">
        <v>6363</v>
      </c>
      <c r="E3084">
        <v>4.0333329999999998</v>
      </c>
      <c r="F3084">
        <v>113.833333</v>
      </c>
      <c r="G3084" t="s">
        <v>7833</v>
      </c>
      <c r="H3084" t="s">
        <v>7814</v>
      </c>
      <c r="I3084">
        <v>1998</v>
      </c>
    </row>
    <row r="3085" spans="1:9" ht="15" customHeight="1" x14ac:dyDescent="0.25">
      <c r="A3085" s="112"/>
      <c r="B3085" s="113"/>
      <c r="C3085" s="19" t="s">
        <v>4234</v>
      </c>
      <c r="D3085" s="20" t="s">
        <v>6362</v>
      </c>
      <c r="E3085" s="9">
        <v>-20.476803</v>
      </c>
      <c r="F3085" s="9">
        <v>164.36779999999999</v>
      </c>
      <c r="G3085" s="9" t="s">
        <v>7824</v>
      </c>
      <c r="H3085" s="9" t="s">
        <v>7814</v>
      </c>
      <c r="I3085" s="9">
        <v>2004</v>
      </c>
    </row>
    <row r="3086" spans="1:9" ht="15" customHeight="1" x14ac:dyDescent="0.25">
      <c r="A3086" s="112"/>
      <c r="B3086" s="113"/>
      <c r="C3086" s="19" t="s">
        <v>1035</v>
      </c>
      <c r="D3086" s="20" t="s">
        <v>6362</v>
      </c>
      <c r="E3086">
        <v>-20.683333000000001</v>
      </c>
      <c r="F3086">
        <v>-42.45</v>
      </c>
      <c r="G3086" t="s">
        <v>8385</v>
      </c>
      <c r="H3086" t="s">
        <v>8114</v>
      </c>
      <c r="I3086">
        <v>2010</v>
      </c>
    </row>
    <row r="3087" spans="1:9" ht="15" customHeight="1" x14ac:dyDescent="0.25">
      <c r="A3087" s="112"/>
      <c r="B3087" s="113"/>
      <c r="C3087" s="19" t="s">
        <v>1036</v>
      </c>
      <c r="D3087" s="20" t="s">
        <v>6362</v>
      </c>
      <c r="E3087">
        <v>22.25</v>
      </c>
      <c r="F3087">
        <v>114.183333</v>
      </c>
      <c r="G3087" t="s">
        <v>7892</v>
      </c>
      <c r="H3087" t="s">
        <v>7893</v>
      </c>
      <c r="I3087">
        <v>2001</v>
      </c>
    </row>
    <row r="3088" spans="1:9" ht="15" customHeight="1" x14ac:dyDescent="0.25">
      <c r="A3088" s="112"/>
      <c r="B3088" s="113"/>
      <c r="C3088" s="19" t="s">
        <v>2414</v>
      </c>
      <c r="D3088" s="20" t="s">
        <v>6362</v>
      </c>
      <c r="E3088">
        <v>-18.280556000000001</v>
      </c>
      <c r="F3088" s="96">
        <v>-52.048056000000003</v>
      </c>
      <c r="G3088" t="s">
        <v>7848</v>
      </c>
      <c r="H3088" t="s">
        <v>7849</v>
      </c>
      <c r="I3088">
        <v>2018</v>
      </c>
    </row>
    <row r="3089" spans="1:9" ht="15" customHeight="1" x14ac:dyDescent="0.25">
      <c r="A3089" s="112"/>
      <c r="B3089" s="113"/>
      <c r="C3089" s="19" t="s">
        <v>4013</v>
      </c>
      <c r="D3089" s="20" t="s">
        <v>6362</v>
      </c>
      <c r="E3089">
        <v>8.35</v>
      </c>
      <c r="F3089">
        <v>80.349999999999994</v>
      </c>
      <c r="G3089" t="s">
        <v>7928</v>
      </c>
      <c r="H3089" t="s">
        <v>7929</v>
      </c>
      <c r="I3089">
        <v>1979</v>
      </c>
    </row>
    <row r="3090" spans="1:9" ht="15" customHeight="1" x14ac:dyDescent="0.25">
      <c r="A3090" s="112"/>
      <c r="B3090" s="113"/>
      <c r="C3090" s="19" t="s">
        <v>2327</v>
      </c>
      <c r="D3090" s="20" t="s">
        <v>6362</v>
      </c>
      <c r="E3090">
        <v>-19.581111</v>
      </c>
      <c r="F3090">
        <v>-57.039444000000003</v>
      </c>
      <c r="G3090" t="s">
        <v>7848</v>
      </c>
      <c r="H3090" t="s">
        <v>7849</v>
      </c>
      <c r="I3090">
        <v>2018</v>
      </c>
    </row>
    <row r="3091" spans="1:9" ht="15" customHeight="1" x14ac:dyDescent="0.25">
      <c r="A3091" s="112"/>
      <c r="B3091" s="113"/>
      <c r="C3091" s="19" t="s">
        <v>1037</v>
      </c>
      <c r="D3091" s="20" t="s">
        <v>6362</v>
      </c>
      <c r="E3091">
        <v>-22.766667000000002</v>
      </c>
      <c r="F3091">
        <v>-48.416666999999997</v>
      </c>
      <c r="G3091" t="s">
        <v>7862</v>
      </c>
      <c r="H3091" t="s">
        <v>7832</v>
      </c>
      <c r="I3091">
        <v>2006</v>
      </c>
    </row>
    <row r="3092" spans="1:9" ht="15" customHeight="1" x14ac:dyDescent="0.25">
      <c r="A3092" s="112"/>
      <c r="B3092" s="113"/>
      <c r="C3092" s="19" t="s">
        <v>2415</v>
      </c>
      <c r="D3092" s="20" t="s">
        <v>6362</v>
      </c>
      <c r="E3092">
        <v>-18.280556000000001</v>
      </c>
      <c r="F3092" s="96">
        <v>-52.048056000000003</v>
      </c>
      <c r="G3092" t="s">
        <v>7848</v>
      </c>
      <c r="H3092" t="s">
        <v>7849</v>
      </c>
      <c r="I3092">
        <v>2018</v>
      </c>
    </row>
    <row r="3093" spans="1:9" ht="15" customHeight="1" x14ac:dyDescent="0.25">
      <c r="A3093" s="112"/>
      <c r="B3093" s="113"/>
      <c r="C3093" s="19" t="s">
        <v>1038</v>
      </c>
      <c r="D3093" s="20" t="s">
        <v>6362</v>
      </c>
      <c r="E3093">
        <v>-22.8</v>
      </c>
      <c r="F3093">
        <v>-47.033332999999999</v>
      </c>
      <c r="G3093" t="s">
        <v>7865</v>
      </c>
      <c r="H3093" t="s">
        <v>7866</v>
      </c>
      <c r="I3093">
        <v>2006</v>
      </c>
    </row>
    <row r="3094" spans="1:9" ht="15" customHeight="1" x14ac:dyDescent="0.25">
      <c r="A3094" s="112"/>
      <c r="B3094" s="113"/>
      <c r="C3094" s="19" t="s">
        <v>7075</v>
      </c>
      <c r="D3094" s="20" t="s">
        <v>6362</v>
      </c>
      <c r="E3094">
        <v>-31.65</v>
      </c>
      <c r="F3094">
        <v>-52.55</v>
      </c>
      <c r="G3094" t="s">
        <v>8082</v>
      </c>
      <c r="H3094" t="s">
        <v>8083</v>
      </c>
      <c r="I3094">
        <v>2009</v>
      </c>
    </row>
    <row r="3095" spans="1:9" ht="15" customHeight="1" x14ac:dyDescent="0.25">
      <c r="A3095" s="112"/>
      <c r="B3095" s="113"/>
      <c r="C3095" s="19" t="s">
        <v>1039</v>
      </c>
      <c r="D3095" s="20" t="s">
        <v>6362</v>
      </c>
      <c r="E3095" s="2">
        <v>-19.177831000000001</v>
      </c>
      <c r="F3095" s="2">
        <v>-48.396096999999997</v>
      </c>
      <c r="G3095" t="s">
        <v>7852</v>
      </c>
      <c r="H3095" t="s">
        <v>7853</v>
      </c>
      <c r="I3095">
        <v>2016</v>
      </c>
    </row>
    <row r="3096" spans="1:9" ht="15" customHeight="1" x14ac:dyDescent="0.25">
      <c r="A3096" s="112"/>
      <c r="B3096" s="113"/>
      <c r="C3096" s="19" t="s">
        <v>3118</v>
      </c>
      <c r="D3096" s="20" t="s">
        <v>6362</v>
      </c>
      <c r="E3096">
        <v>-20.42774</v>
      </c>
      <c r="F3096">
        <v>57.450059000000003</v>
      </c>
      <c r="G3096" t="s">
        <v>7877</v>
      </c>
      <c r="H3096" t="s">
        <v>7878</v>
      </c>
      <c r="I3096">
        <v>2009</v>
      </c>
    </row>
    <row r="3097" spans="1:9" ht="15" customHeight="1" x14ac:dyDescent="0.25">
      <c r="A3097" s="112"/>
      <c r="B3097" s="113"/>
      <c r="C3097" s="19" t="s">
        <v>2608</v>
      </c>
      <c r="D3097" s="20" t="s">
        <v>6362</v>
      </c>
      <c r="E3097">
        <v>4.0333329999999998</v>
      </c>
      <c r="F3097">
        <v>113.833333</v>
      </c>
      <c r="G3097" t="s">
        <v>7833</v>
      </c>
      <c r="H3097" t="s">
        <v>7814</v>
      </c>
      <c r="I3097">
        <v>1998</v>
      </c>
    </row>
    <row r="3098" spans="1:9" ht="15" customHeight="1" x14ac:dyDescent="0.25">
      <c r="A3098" s="112"/>
      <c r="B3098" s="113"/>
      <c r="C3098" s="58" t="s">
        <v>6644</v>
      </c>
      <c r="D3098" t="s">
        <v>6362</v>
      </c>
      <c r="E3098">
        <v>26.15</v>
      </c>
      <c r="F3098">
        <v>-97.983333000000002</v>
      </c>
      <c r="G3098" t="s">
        <v>7834</v>
      </c>
      <c r="H3098" t="s">
        <v>7835</v>
      </c>
      <c r="I3098">
        <v>2007</v>
      </c>
    </row>
    <row r="3099" spans="1:9" ht="15" customHeight="1" x14ac:dyDescent="0.25">
      <c r="A3099" s="112"/>
      <c r="B3099" s="113"/>
      <c r="C3099" s="73" t="s">
        <v>1040</v>
      </c>
      <c r="D3099" s="20" t="s">
        <v>6362</v>
      </c>
      <c r="E3099">
        <v>-22.766667000000002</v>
      </c>
      <c r="F3099">
        <v>-48.416666999999997</v>
      </c>
      <c r="G3099" t="s">
        <v>7862</v>
      </c>
      <c r="H3099" t="s">
        <v>7832</v>
      </c>
      <c r="I3099">
        <v>2006</v>
      </c>
    </row>
    <row r="3100" spans="1:9" ht="15" customHeight="1" x14ac:dyDescent="0.25">
      <c r="A3100" s="112"/>
      <c r="B3100" s="113"/>
      <c r="C3100" s="19" t="s">
        <v>3823</v>
      </c>
      <c r="D3100" s="20" t="s">
        <v>6363</v>
      </c>
      <c r="E3100">
        <v>17.916667</v>
      </c>
      <c r="F3100">
        <v>-76.191666999999995</v>
      </c>
      <c r="G3100" t="s">
        <v>7869</v>
      </c>
      <c r="H3100" t="s">
        <v>7851</v>
      </c>
      <c r="I3100">
        <v>1974</v>
      </c>
    </row>
    <row r="3101" spans="1:9" ht="15" customHeight="1" x14ac:dyDescent="0.25">
      <c r="A3101" s="40" t="s">
        <v>127</v>
      </c>
      <c r="B3101" s="53">
        <v>4</v>
      </c>
      <c r="C3101" s="19" t="s">
        <v>4459</v>
      </c>
      <c r="D3101" s="29" t="s">
        <v>6362</v>
      </c>
      <c r="E3101" s="9" t="s">
        <v>1979</v>
      </c>
      <c r="F3101" s="9" t="s">
        <v>1979</v>
      </c>
      <c r="G3101" s="9" t="s">
        <v>8957</v>
      </c>
      <c r="H3101" s="9" t="s">
        <v>7871</v>
      </c>
      <c r="I3101">
        <v>2008</v>
      </c>
    </row>
    <row r="3102" spans="1:9" ht="15" customHeight="1" x14ac:dyDescent="0.25">
      <c r="A3102" s="40" t="s">
        <v>128</v>
      </c>
      <c r="B3102" s="53">
        <v>3</v>
      </c>
      <c r="C3102" s="19" t="s">
        <v>4460</v>
      </c>
      <c r="D3102" s="29" t="s">
        <v>6363</v>
      </c>
      <c r="E3102">
        <v>-16.879165</v>
      </c>
      <c r="F3102">
        <v>145.73134899999999</v>
      </c>
      <c r="G3102" t="s">
        <v>8386</v>
      </c>
      <c r="H3102" t="s">
        <v>7851</v>
      </c>
      <c r="I3102">
        <v>1990</v>
      </c>
    </row>
    <row r="3103" spans="1:9" s="10" customFormat="1" ht="15" customHeight="1" x14ac:dyDescent="0.25">
      <c r="A3103" s="42" t="s">
        <v>129</v>
      </c>
      <c r="B3103" s="57">
        <v>2</v>
      </c>
      <c r="C3103" s="74" t="s">
        <v>1041</v>
      </c>
      <c r="D3103" s="25" t="s">
        <v>6363</v>
      </c>
      <c r="E3103" s="10">
        <v>47.359694144617997</v>
      </c>
      <c r="F3103" s="10">
        <v>8.4537074494633604</v>
      </c>
      <c r="G3103" s="10" t="s">
        <v>1042</v>
      </c>
      <c r="H3103" s="10" t="s">
        <v>7944</v>
      </c>
      <c r="I3103" s="10">
        <v>1986</v>
      </c>
    </row>
    <row r="3104" spans="1:9" s="10" customFormat="1" ht="15" customHeight="1" x14ac:dyDescent="0.25">
      <c r="A3104" s="112" t="s">
        <v>1043</v>
      </c>
      <c r="B3104" s="113">
        <v>24505</v>
      </c>
      <c r="C3104" s="19" t="s">
        <v>5374</v>
      </c>
      <c r="D3104" s="20" t="s">
        <v>6362</v>
      </c>
      <c r="E3104" s="10">
        <v>-12.941632999999999</v>
      </c>
      <c r="F3104" s="10">
        <v>-38.354759999999999</v>
      </c>
      <c r="G3104" s="10" t="s">
        <v>8012</v>
      </c>
      <c r="H3104" s="10" t="s">
        <v>7853</v>
      </c>
      <c r="I3104" s="10">
        <v>2006</v>
      </c>
    </row>
    <row r="3105" spans="1:9" ht="15" customHeight="1" x14ac:dyDescent="0.25">
      <c r="A3105" s="112"/>
      <c r="B3105" s="113"/>
      <c r="C3105" s="73" t="s">
        <v>1044</v>
      </c>
      <c r="D3105" s="20" t="s">
        <v>6362</v>
      </c>
      <c r="E3105">
        <v>-24.2</v>
      </c>
      <c r="F3105">
        <v>-48.433332999999998</v>
      </c>
      <c r="G3105" t="s">
        <v>7858</v>
      </c>
      <c r="H3105" t="s">
        <v>7835</v>
      </c>
      <c r="I3105">
        <v>2010</v>
      </c>
    </row>
    <row r="3106" spans="1:9" ht="15" customHeight="1" x14ac:dyDescent="0.25">
      <c r="A3106" s="112"/>
      <c r="B3106" s="113"/>
      <c r="C3106" s="19" t="s">
        <v>3824</v>
      </c>
      <c r="D3106" s="20" t="s">
        <v>6362</v>
      </c>
      <c r="E3106">
        <v>17.916667</v>
      </c>
      <c r="F3106">
        <v>-76.191666999999995</v>
      </c>
      <c r="G3106" t="s">
        <v>7869</v>
      </c>
      <c r="H3106" t="s">
        <v>7851</v>
      </c>
      <c r="I3106">
        <v>1974</v>
      </c>
    </row>
    <row r="3107" spans="1:9" ht="15" customHeight="1" x14ac:dyDescent="0.25">
      <c r="A3107" s="112"/>
      <c r="B3107" s="113"/>
      <c r="C3107" s="19" t="s">
        <v>5375</v>
      </c>
      <c r="D3107" s="20" t="s">
        <v>6362</v>
      </c>
      <c r="E3107">
        <v>8.191694</v>
      </c>
      <c r="F3107">
        <v>37.059249999999999</v>
      </c>
      <c r="G3107" t="s">
        <v>7831</v>
      </c>
      <c r="H3107" t="s">
        <v>7832</v>
      </c>
      <c r="I3107">
        <v>2005</v>
      </c>
    </row>
    <row r="3108" spans="1:9" ht="15" customHeight="1" x14ac:dyDescent="0.25">
      <c r="A3108" s="112"/>
      <c r="B3108" s="113"/>
      <c r="C3108" s="73" t="s">
        <v>1045</v>
      </c>
      <c r="D3108" s="20" t="s">
        <v>6363</v>
      </c>
      <c r="E3108">
        <v>-26.833333</v>
      </c>
      <c r="F3108">
        <v>-65.333332999999996</v>
      </c>
      <c r="G3108" t="s">
        <v>7857</v>
      </c>
      <c r="H3108" t="s">
        <v>7830</v>
      </c>
      <c r="I3108">
        <v>1994</v>
      </c>
    </row>
    <row r="3109" spans="1:9" ht="15" customHeight="1" x14ac:dyDescent="0.25">
      <c r="A3109" s="112"/>
      <c r="B3109" s="113"/>
      <c r="C3109" s="73" t="s">
        <v>1046</v>
      </c>
      <c r="D3109" s="20" t="s">
        <v>6363</v>
      </c>
      <c r="E3109">
        <v>-26.833333</v>
      </c>
      <c r="F3109">
        <v>-65.333332999999996</v>
      </c>
      <c r="G3109" t="s">
        <v>7857</v>
      </c>
      <c r="H3109" t="s">
        <v>7830</v>
      </c>
      <c r="I3109">
        <v>1994</v>
      </c>
    </row>
    <row r="3110" spans="1:9" ht="15" customHeight="1" x14ac:dyDescent="0.25">
      <c r="A3110" s="112"/>
      <c r="B3110" s="113"/>
      <c r="C3110" s="73" t="s">
        <v>3379</v>
      </c>
      <c r="D3110" s="20" t="s">
        <v>6362</v>
      </c>
      <c r="E3110">
        <v>26.15</v>
      </c>
      <c r="F3110">
        <v>-97.983333000000002</v>
      </c>
      <c r="G3110" t="s">
        <v>7834</v>
      </c>
      <c r="H3110" t="s">
        <v>7835</v>
      </c>
      <c r="I3110">
        <v>2007</v>
      </c>
    </row>
    <row r="3111" spans="1:9" ht="15" customHeight="1" x14ac:dyDescent="0.25">
      <c r="A3111" s="112"/>
      <c r="B3111" s="113"/>
      <c r="C3111" s="73" t="s">
        <v>3057</v>
      </c>
      <c r="D3111" s="20" t="s">
        <v>6363</v>
      </c>
      <c r="E3111">
        <v>0.283333</v>
      </c>
      <c r="F3111">
        <v>37.866667</v>
      </c>
      <c r="G3111" t="s">
        <v>7829</v>
      </c>
      <c r="H3111" t="s">
        <v>7830</v>
      </c>
      <c r="I3111">
        <v>2011</v>
      </c>
    </row>
    <row r="3112" spans="1:9" ht="15" customHeight="1" x14ac:dyDescent="0.25">
      <c r="A3112" s="112"/>
      <c r="B3112" s="113"/>
      <c r="C3112" s="73" t="s">
        <v>2025</v>
      </c>
      <c r="D3112" s="20" t="s">
        <v>6363</v>
      </c>
      <c r="E3112">
        <v>-30.2</v>
      </c>
      <c r="F3112">
        <v>-64.2</v>
      </c>
      <c r="G3112" t="s">
        <v>7838</v>
      </c>
      <c r="H3112" t="s">
        <v>7839</v>
      </c>
      <c r="I3112">
        <v>2007</v>
      </c>
    </row>
    <row r="3113" spans="1:9" ht="15" customHeight="1" x14ac:dyDescent="0.25">
      <c r="A3113" s="112"/>
      <c r="B3113" s="113"/>
      <c r="C3113" s="73" t="s">
        <v>2951</v>
      </c>
      <c r="D3113" s="20" t="s">
        <v>6363</v>
      </c>
      <c r="E3113">
        <v>32.166666999999997</v>
      </c>
      <c r="F3113">
        <v>-111.016667</v>
      </c>
      <c r="G3113" t="s">
        <v>8137</v>
      </c>
      <c r="H3113" t="s">
        <v>7895</v>
      </c>
      <c r="I3113">
        <v>1977</v>
      </c>
    </row>
    <row r="3114" spans="1:9" ht="15" customHeight="1" x14ac:dyDescent="0.25">
      <c r="A3114" s="112"/>
      <c r="B3114" s="113"/>
      <c r="C3114" s="58" t="s">
        <v>7463</v>
      </c>
      <c r="D3114" t="s">
        <v>6362</v>
      </c>
      <c r="E3114">
        <v>-31.962778</v>
      </c>
      <c r="F3114">
        <v>115.831306</v>
      </c>
      <c r="G3114" t="s">
        <v>7906</v>
      </c>
      <c r="H3114" t="s">
        <v>7907</v>
      </c>
      <c r="I3114">
        <v>2022</v>
      </c>
    </row>
    <row r="3115" spans="1:9" ht="15" customHeight="1" x14ac:dyDescent="0.25">
      <c r="A3115" s="112"/>
      <c r="B3115" s="113"/>
      <c r="C3115" s="73" t="s">
        <v>3650</v>
      </c>
      <c r="D3115" s="20" t="s">
        <v>6363</v>
      </c>
      <c r="E3115">
        <v>0.283333</v>
      </c>
      <c r="F3115">
        <v>37.866667</v>
      </c>
      <c r="G3115" t="s">
        <v>7829</v>
      </c>
      <c r="H3115" t="s">
        <v>7830</v>
      </c>
      <c r="I3115">
        <v>2011</v>
      </c>
    </row>
    <row r="3116" spans="1:9" ht="15" customHeight="1" x14ac:dyDescent="0.25">
      <c r="A3116" s="112"/>
      <c r="B3116" s="113"/>
      <c r="C3116" s="58" t="s">
        <v>7464</v>
      </c>
      <c r="D3116" t="s">
        <v>6363</v>
      </c>
      <c r="E3116">
        <v>11.109719</v>
      </c>
      <c r="F3116">
        <v>-1.485328</v>
      </c>
      <c r="G3116" t="s">
        <v>7947</v>
      </c>
      <c r="H3116" t="s">
        <v>7948</v>
      </c>
      <c r="I3116">
        <v>2020</v>
      </c>
    </row>
    <row r="3117" spans="1:9" ht="15" customHeight="1" x14ac:dyDescent="0.25">
      <c r="A3117" s="112"/>
      <c r="B3117" s="113"/>
      <c r="C3117" s="73" t="s">
        <v>3058</v>
      </c>
      <c r="D3117" s="20" t="s">
        <v>6363</v>
      </c>
      <c r="E3117">
        <v>0.283333</v>
      </c>
      <c r="F3117">
        <v>37.866667</v>
      </c>
      <c r="G3117" t="s">
        <v>7829</v>
      </c>
      <c r="H3117" t="s">
        <v>7830</v>
      </c>
      <c r="I3117">
        <v>2011</v>
      </c>
    </row>
    <row r="3118" spans="1:9" ht="15" customHeight="1" x14ac:dyDescent="0.25">
      <c r="A3118" s="112"/>
      <c r="B3118" s="113"/>
      <c r="C3118" s="73" t="s">
        <v>3380</v>
      </c>
      <c r="D3118" s="20" t="s">
        <v>6362</v>
      </c>
      <c r="E3118">
        <v>26.15</v>
      </c>
      <c r="F3118">
        <v>-97.983333000000002</v>
      </c>
      <c r="G3118" t="s">
        <v>7834</v>
      </c>
      <c r="H3118" t="s">
        <v>7835</v>
      </c>
      <c r="I3118">
        <v>2007</v>
      </c>
    </row>
    <row r="3119" spans="1:9" ht="15" customHeight="1" x14ac:dyDescent="0.25">
      <c r="A3119" s="112"/>
      <c r="B3119" s="113"/>
      <c r="C3119" s="73" t="s">
        <v>1047</v>
      </c>
      <c r="D3119" s="20" t="s">
        <v>6363</v>
      </c>
      <c r="E3119">
        <v>-26.833333</v>
      </c>
      <c r="F3119">
        <v>-65.333332999999996</v>
      </c>
      <c r="G3119" t="s">
        <v>7857</v>
      </c>
      <c r="H3119" t="s">
        <v>7830</v>
      </c>
      <c r="I3119">
        <v>1994</v>
      </c>
    </row>
    <row r="3120" spans="1:9" ht="15" customHeight="1" x14ac:dyDescent="0.25">
      <c r="A3120" s="112"/>
      <c r="B3120" s="113"/>
      <c r="C3120" s="73" t="s">
        <v>3059</v>
      </c>
      <c r="D3120" s="20" t="s">
        <v>6363</v>
      </c>
      <c r="E3120">
        <v>0.283333</v>
      </c>
      <c r="F3120">
        <v>37.866667</v>
      </c>
      <c r="G3120" t="s">
        <v>7829</v>
      </c>
      <c r="H3120" t="s">
        <v>7830</v>
      </c>
      <c r="I3120">
        <v>2011</v>
      </c>
    </row>
    <row r="3121" spans="1:9" ht="15" customHeight="1" x14ac:dyDescent="0.25">
      <c r="A3121" s="112"/>
      <c r="B3121" s="113"/>
      <c r="C3121" s="73" t="s">
        <v>2952</v>
      </c>
      <c r="D3121" s="20" t="s">
        <v>6362</v>
      </c>
      <c r="E3121">
        <v>32.166666999999997</v>
      </c>
      <c r="F3121">
        <v>-111.016667</v>
      </c>
      <c r="G3121" t="s">
        <v>8137</v>
      </c>
      <c r="H3121" t="s">
        <v>7895</v>
      </c>
      <c r="I3121">
        <v>1977</v>
      </c>
    </row>
    <row r="3122" spans="1:9" ht="15" customHeight="1" x14ac:dyDescent="0.25">
      <c r="A3122" s="112"/>
      <c r="B3122" s="113"/>
      <c r="C3122" s="19" t="s">
        <v>6197</v>
      </c>
      <c r="D3122" s="20" t="s">
        <v>6363</v>
      </c>
      <c r="E3122">
        <v>-3.0666669999999998</v>
      </c>
      <c r="F3122">
        <v>37.35</v>
      </c>
      <c r="G3122" t="s">
        <v>7846</v>
      </c>
      <c r="H3122" t="s">
        <v>7847</v>
      </c>
      <c r="I3122">
        <v>2020</v>
      </c>
    </row>
    <row r="3123" spans="1:9" ht="15" customHeight="1" x14ac:dyDescent="0.25">
      <c r="A3123" s="112"/>
      <c r="B3123" s="113"/>
      <c r="C3123" s="58" t="s">
        <v>7465</v>
      </c>
      <c r="D3123" t="s">
        <v>6362</v>
      </c>
      <c r="E3123">
        <v>-31.962778</v>
      </c>
      <c r="F3123">
        <v>115.831306</v>
      </c>
      <c r="G3123" t="s">
        <v>7906</v>
      </c>
      <c r="H3123" t="s">
        <v>7907</v>
      </c>
      <c r="I3123">
        <v>2022</v>
      </c>
    </row>
    <row r="3124" spans="1:9" ht="15" customHeight="1" x14ac:dyDescent="0.25">
      <c r="A3124" s="112"/>
      <c r="B3124" s="113"/>
      <c r="C3124" s="73" t="s">
        <v>2892</v>
      </c>
      <c r="D3124" s="20" t="s">
        <v>6363</v>
      </c>
      <c r="E3124">
        <v>-0.61666699999999997</v>
      </c>
      <c r="F3124">
        <v>-90.3</v>
      </c>
      <c r="G3124" t="s">
        <v>7823</v>
      </c>
      <c r="H3124" t="s">
        <v>7814</v>
      </c>
      <c r="I3124">
        <v>1987</v>
      </c>
    </row>
    <row r="3125" spans="1:9" ht="15" customHeight="1" x14ac:dyDescent="0.25">
      <c r="A3125" s="112"/>
      <c r="B3125" s="113"/>
      <c r="C3125" s="58" t="s">
        <v>7466</v>
      </c>
      <c r="D3125" t="s">
        <v>6363</v>
      </c>
      <c r="E3125">
        <v>11.109719</v>
      </c>
      <c r="F3125">
        <v>-1.485328</v>
      </c>
      <c r="G3125" t="s">
        <v>7947</v>
      </c>
      <c r="H3125" t="s">
        <v>7948</v>
      </c>
      <c r="I3125">
        <v>2020</v>
      </c>
    </row>
    <row r="3126" spans="1:9" ht="15" customHeight="1" x14ac:dyDescent="0.25">
      <c r="A3126" s="112"/>
      <c r="B3126" s="113"/>
      <c r="C3126" s="73" t="s">
        <v>3060</v>
      </c>
      <c r="D3126" s="20" t="s">
        <v>6363</v>
      </c>
      <c r="E3126">
        <v>0.283333</v>
      </c>
      <c r="F3126">
        <v>37.866667</v>
      </c>
      <c r="G3126" t="s">
        <v>7829</v>
      </c>
      <c r="H3126" t="s">
        <v>7830</v>
      </c>
      <c r="I3126">
        <v>2011</v>
      </c>
    </row>
    <row r="3127" spans="1:9" ht="15" customHeight="1" x14ac:dyDescent="0.25">
      <c r="A3127" s="112"/>
      <c r="B3127" s="113"/>
      <c r="C3127" s="73" t="s">
        <v>3061</v>
      </c>
      <c r="D3127" s="20" t="s">
        <v>6363</v>
      </c>
      <c r="E3127">
        <v>0.283333</v>
      </c>
      <c r="F3127">
        <v>37.866667</v>
      </c>
      <c r="G3127" t="s">
        <v>7829</v>
      </c>
      <c r="H3127" t="s">
        <v>7830</v>
      </c>
      <c r="I3127">
        <v>2011</v>
      </c>
    </row>
    <row r="3128" spans="1:9" ht="15" customHeight="1" x14ac:dyDescent="0.25">
      <c r="A3128" s="112"/>
      <c r="B3128" s="113"/>
      <c r="C3128" s="19" t="s">
        <v>5376</v>
      </c>
      <c r="D3128" s="20" t="s">
        <v>6362</v>
      </c>
      <c r="E3128">
        <v>-19.113333000000001</v>
      </c>
      <c r="F3128">
        <v>-51.734166999999999</v>
      </c>
      <c r="G3128" t="s">
        <v>8013</v>
      </c>
      <c r="H3128" t="s">
        <v>8014</v>
      </c>
      <c r="I3128">
        <v>2008</v>
      </c>
    </row>
    <row r="3129" spans="1:9" ht="15" customHeight="1" x14ac:dyDescent="0.25">
      <c r="A3129" s="112"/>
      <c r="B3129" s="113"/>
      <c r="C3129" s="73" t="s">
        <v>1048</v>
      </c>
      <c r="D3129" s="20" t="s">
        <v>6363</v>
      </c>
      <c r="E3129">
        <v>-24.2</v>
      </c>
      <c r="F3129">
        <v>-48.433332999999998</v>
      </c>
      <c r="G3129" t="s">
        <v>7858</v>
      </c>
      <c r="H3129" t="s">
        <v>7835</v>
      </c>
      <c r="I3129">
        <v>2010</v>
      </c>
    </row>
    <row r="3130" spans="1:9" ht="15" customHeight="1" x14ac:dyDescent="0.25">
      <c r="A3130" s="112"/>
      <c r="B3130" s="113"/>
      <c r="C3130" s="75" t="s">
        <v>1049</v>
      </c>
      <c r="D3130" s="20" t="s">
        <v>6363</v>
      </c>
      <c r="E3130">
        <v>-26.833333</v>
      </c>
      <c r="F3130">
        <v>-65.333332999999996</v>
      </c>
      <c r="G3130" t="s">
        <v>7857</v>
      </c>
      <c r="H3130" t="s">
        <v>7830</v>
      </c>
      <c r="I3130">
        <v>1994</v>
      </c>
    </row>
    <row r="3131" spans="1:9" ht="15" customHeight="1" x14ac:dyDescent="0.25">
      <c r="A3131" s="112"/>
      <c r="B3131" s="113"/>
      <c r="C3131" s="75" t="s">
        <v>3381</v>
      </c>
      <c r="D3131" s="20" t="s">
        <v>6362</v>
      </c>
      <c r="E3131">
        <v>26.15</v>
      </c>
      <c r="F3131">
        <v>-97.983333000000002</v>
      </c>
      <c r="G3131" t="s">
        <v>7834</v>
      </c>
      <c r="H3131" t="s">
        <v>7835</v>
      </c>
      <c r="I3131">
        <v>2007</v>
      </c>
    </row>
    <row r="3132" spans="1:9" ht="15" customHeight="1" x14ac:dyDescent="0.25">
      <c r="A3132" s="112"/>
      <c r="B3132" s="113"/>
      <c r="C3132" s="74" t="s">
        <v>1050</v>
      </c>
      <c r="D3132" s="34" t="s">
        <v>6362</v>
      </c>
      <c r="E3132">
        <v>31.1</v>
      </c>
      <c r="F3132">
        <v>30.933333000000001</v>
      </c>
      <c r="G3132" t="s">
        <v>7908</v>
      </c>
      <c r="H3132" t="s">
        <v>7909</v>
      </c>
      <c r="I3132">
        <v>2019</v>
      </c>
    </row>
    <row r="3133" spans="1:9" ht="15" customHeight="1" x14ac:dyDescent="0.25">
      <c r="A3133" s="112"/>
      <c r="B3133" s="113"/>
      <c r="C3133" s="73" t="s">
        <v>3382</v>
      </c>
      <c r="D3133" s="35" t="s">
        <v>6363</v>
      </c>
      <c r="E3133">
        <v>26.15</v>
      </c>
      <c r="F3133">
        <v>-97.983333000000002</v>
      </c>
      <c r="G3133" t="s">
        <v>7834</v>
      </c>
      <c r="H3133" t="s">
        <v>7835</v>
      </c>
      <c r="I3133">
        <v>2007</v>
      </c>
    </row>
    <row r="3134" spans="1:9" ht="15" customHeight="1" x14ac:dyDescent="0.25">
      <c r="A3134" s="112"/>
      <c r="B3134" s="113"/>
      <c r="C3134" s="73" t="s">
        <v>2026</v>
      </c>
      <c r="D3134" s="35" t="s">
        <v>6362</v>
      </c>
      <c r="E3134">
        <v>28.684726999999999</v>
      </c>
      <c r="F3134">
        <v>77.217059000000006</v>
      </c>
      <c r="G3134" t="s">
        <v>8387</v>
      </c>
      <c r="H3134" t="s">
        <v>7871</v>
      </c>
      <c r="I3134">
        <v>2001</v>
      </c>
    </row>
    <row r="3135" spans="1:9" ht="15" customHeight="1" x14ac:dyDescent="0.25">
      <c r="A3135" s="112"/>
      <c r="B3135" s="113"/>
      <c r="C3135" s="19" t="s">
        <v>5377</v>
      </c>
      <c r="D3135" s="20" t="s">
        <v>6363</v>
      </c>
      <c r="E3135">
        <v>11.05</v>
      </c>
      <c r="F3135">
        <v>8.6333330000000004</v>
      </c>
      <c r="G3135" t="s">
        <v>7951</v>
      </c>
      <c r="H3135" t="s">
        <v>7952</v>
      </c>
      <c r="I3135">
        <v>2019</v>
      </c>
    </row>
    <row r="3136" spans="1:9" ht="15" customHeight="1" x14ac:dyDescent="0.25">
      <c r="A3136" s="112"/>
      <c r="B3136" s="113"/>
      <c r="C3136" s="58" t="s">
        <v>7467</v>
      </c>
      <c r="D3136" t="s">
        <v>6363</v>
      </c>
      <c r="E3136">
        <v>11.149044</v>
      </c>
      <c r="F3136">
        <v>-3.0601310000000002</v>
      </c>
      <c r="G3136" t="s">
        <v>7947</v>
      </c>
      <c r="H3136" t="s">
        <v>7948</v>
      </c>
      <c r="I3136">
        <v>2020</v>
      </c>
    </row>
    <row r="3137" spans="1:9" ht="15" customHeight="1" x14ac:dyDescent="0.25">
      <c r="A3137" s="112"/>
      <c r="B3137" s="113"/>
      <c r="C3137" s="73" t="s">
        <v>3383</v>
      </c>
      <c r="D3137" s="35" t="s">
        <v>6362</v>
      </c>
      <c r="E3137">
        <v>26.15</v>
      </c>
      <c r="F3137">
        <v>-97.983333000000002</v>
      </c>
      <c r="G3137" t="s">
        <v>7834</v>
      </c>
      <c r="H3137" t="s">
        <v>7835</v>
      </c>
      <c r="I3137">
        <v>2007</v>
      </c>
    </row>
    <row r="3138" spans="1:9" ht="15" customHeight="1" x14ac:dyDescent="0.25">
      <c r="A3138" s="112"/>
      <c r="B3138" s="113"/>
      <c r="C3138" s="19" t="s">
        <v>5378</v>
      </c>
      <c r="D3138" s="20" t="s">
        <v>6362</v>
      </c>
      <c r="E3138">
        <v>-12.941632999999999</v>
      </c>
      <c r="F3138">
        <v>-38.354759999999999</v>
      </c>
      <c r="G3138" t="s">
        <v>8012</v>
      </c>
      <c r="H3138" t="s">
        <v>7853</v>
      </c>
      <c r="I3138">
        <v>2006</v>
      </c>
    </row>
    <row r="3139" spans="1:9" ht="15" customHeight="1" x14ac:dyDescent="0.25">
      <c r="A3139" s="112"/>
      <c r="B3139" s="113"/>
      <c r="C3139" s="19" t="s">
        <v>6198</v>
      </c>
      <c r="D3139" s="20" t="s">
        <v>6362</v>
      </c>
      <c r="E3139">
        <v>-15.933332999999999</v>
      </c>
      <c r="F3139">
        <v>-47.883333</v>
      </c>
      <c r="G3139" t="s">
        <v>7854</v>
      </c>
      <c r="H3139" t="s">
        <v>7845</v>
      </c>
      <c r="I3139">
        <v>2019</v>
      </c>
    </row>
    <row r="3140" spans="1:9" ht="15" customHeight="1" x14ac:dyDescent="0.25">
      <c r="A3140" s="112"/>
      <c r="B3140" s="113"/>
      <c r="C3140" s="73" t="s">
        <v>1051</v>
      </c>
      <c r="D3140" s="20" t="s">
        <v>6362</v>
      </c>
      <c r="E3140">
        <v>-22.766667000000002</v>
      </c>
      <c r="F3140">
        <v>-48.416666999999997</v>
      </c>
      <c r="G3140" t="s">
        <v>7862</v>
      </c>
      <c r="H3140" t="s">
        <v>7832</v>
      </c>
      <c r="I3140">
        <v>2006</v>
      </c>
    </row>
    <row r="3141" spans="1:9" ht="15" customHeight="1" x14ac:dyDescent="0.25">
      <c r="A3141" s="112"/>
      <c r="B3141" s="113"/>
      <c r="C3141" s="19" t="s">
        <v>3735</v>
      </c>
      <c r="D3141" s="20" t="s">
        <v>6362</v>
      </c>
      <c r="E3141">
        <v>28.216667000000001</v>
      </c>
      <c r="F3141">
        <v>-16.633333</v>
      </c>
      <c r="G3141" t="s">
        <v>7995</v>
      </c>
      <c r="H3141" t="s">
        <v>7996</v>
      </c>
      <c r="I3141">
        <v>2003</v>
      </c>
    </row>
    <row r="3142" spans="1:9" ht="15" customHeight="1" x14ac:dyDescent="0.25">
      <c r="A3142" s="112"/>
      <c r="B3142" s="113"/>
      <c r="C3142" s="73" t="s">
        <v>1052</v>
      </c>
      <c r="D3142" s="20" t="s">
        <v>6362</v>
      </c>
      <c r="E3142">
        <v>-34.166666999999997</v>
      </c>
      <c r="F3142">
        <v>-69.7</v>
      </c>
      <c r="G3142" t="s">
        <v>7969</v>
      </c>
      <c r="H3142" t="s">
        <v>7970</v>
      </c>
      <c r="I3142">
        <v>2002</v>
      </c>
    </row>
    <row r="3143" spans="1:9" ht="15" customHeight="1" x14ac:dyDescent="0.25">
      <c r="A3143" s="112"/>
      <c r="B3143" s="113"/>
      <c r="C3143" s="73" t="s">
        <v>1053</v>
      </c>
      <c r="D3143" s="20" t="s">
        <v>6362</v>
      </c>
      <c r="E3143">
        <v>-33.000000999999997</v>
      </c>
      <c r="F3143">
        <v>-69.283332999999999</v>
      </c>
      <c r="G3143" t="s">
        <v>7969</v>
      </c>
      <c r="H3143" t="s">
        <v>7970</v>
      </c>
      <c r="I3143">
        <v>2002</v>
      </c>
    </row>
    <row r="3144" spans="1:9" ht="15" customHeight="1" x14ac:dyDescent="0.25">
      <c r="A3144" s="112"/>
      <c r="B3144" s="113"/>
      <c r="C3144" s="19" t="s">
        <v>6199</v>
      </c>
      <c r="D3144" s="20" t="s">
        <v>6362</v>
      </c>
      <c r="E3144">
        <v>-3.0666669999999998</v>
      </c>
      <c r="F3144">
        <v>37.35</v>
      </c>
      <c r="G3144" t="s">
        <v>7846</v>
      </c>
      <c r="H3144" t="s">
        <v>7847</v>
      </c>
      <c r="I3144">
        <v>2020</v>
      </c>
    </row>
    <row r="3145" spans="1:9" ht="15" customHeight="1" x14ac:dyDescent="0.25">
      <c r="A3145" s="112"/>
      <c r="B3145" s="113"/>
      <c r="C3145" s="76" t="s">
        <v>1054</v>
      </c>
      <c r="D3145" s="20" t="s">
        <v>6362</v>
      </c>
      <c r="E3145">
        <v>-22.766667000000002</v>
      </c>
      <c r="F3145">
        <v>-48.416666999999997</v>
      </c>
      <c r="G3145" t="s">
        <v>7862</v>
      </c>
      <c r="H3145" t="s">
        <v>7832</v>
      </c>
      <c r="I3145">
        <v>2006</v>
      </c>
    </row>
    <row r="3146" spans="1:9" ht="15" customHeight="1" x14ac:dyDescent="0.25">
      <c r="A3146" s="112"/>
      <c r="B3146" s="113"/>
      <c r="C3146" s="76" t="s">
        <v>1055</v>
      </c>
      <c r="D3146" s="20" t="s">
        <v>6362</v>
      </c>
      <c r="E3146">
        <v>-22.766667000000002</v>
      </c>
      <c r="F3146">
        <v>-48.416666999999997</v>
      </c>
      <c r="G3146" t="s">
        <v>7862</v>
      </c>
      <c r="H3146" t="s">
        <v>7832</v>
      </c>
      <c r="I3146">
        <v>2006</v>
      </c>
    </row>
    <row r="3147" spans="1:9" ht="15" customHeight="1" x14ac:dyDescent="0.25">
      <c r="A3147" s="112"/>
      <c r="B3147" s="113"/>
      <c r="C3147" s="68" t="s">
        <v>1056</v>
      </c>
      <c r="D3147" s="20" t="s">
        <v>6362</v>
      </c>
      <c r="E3147">
        <v>-22.766667000000002</v>
      </c>
      <c r="F3147">
        <v>-48.416666999999997</v>
      </c>
      <c r="G3147" t="s">
        <v>7862</v>
      </c>
      <c r="H3147" t="s">
        <v>7832</v>
      </c>
      <c r="I3147">
        <v>2006</v>
      </c>
    </row>
    <row r="3148" spans="1:9" ht="15" customHeight="1" x14ac:dyDescent="0.25">
      <c r="A3148" s="112"/>
      <c r="B3148" s="113"/>
      <c r="C3148" s="19" t="s">
        <v>5380</v>
      </c>
      <c r="D3148" s="20" t="s">
        <v>6362</v>
      </c>
      <c r="E3148">
        <v>14.166667</v>
      </c>
      <c r="F3148">
        <v>121.216667</v>
      </c>
      <c r="G3148" t="s">
        <v>7922</v>
      </c>
      <c r="H3148" t="s">
        <v>7923</v>
      </c>
      <c r="I3148">
        <v>2018</v>
      </c>
    </row>
    <row r="3149" spans="1:9" ht="15" customHeight="1" x14ac:dyDescent="0.25">
      <c r="A3149" s="112"/>
      <c r="B3149" s="113"/>
      <c r="C3149" s="19" t="s">
        <v>5379</v>
      </c>
      <c r="D3149" s="20" t="s">
        <v>6362</v>
      </c>
      <c r="E3149">
        <v>-10.793611</v>
      </c>
      <c r="F3149">
        <v>-42.823611</v>
      </c>
      <c r="G3149" t="s">
        <v>8141</v>
      </c>
      <c r="H3149" t="s">
        <v>7866</v>
      </c>
      <c r="I3149">
        <v>2008</v>
      </c>
    </row>
    <row r="3150" spans="1:9" ht="15" customHeight="1" x14ac:dyDescent="0.25">
      <c r="A3150" s="112"/>
      <c r="B3150" s="113"/>
      <c r="C3150" s="68" t="s">
        <v>2237</v>
      </c>
      <c r="D3150" s="20" t="s">
        <v>6362</v>
      </c>
      <c r="E3150">
        <v>-21.701111000000001</v>
      </c>
      <c r="F3150" s="96">
        <v>-57.884999999999998</v>
      </c>
      <c r="G3150" t="s">
        <v>7848</v>
      </c>
      <c r="H3150" t="s">
        <v>7849</v>
      </c>
      <c r="I3150">
        <v>2018</v>
      </c>
    </row>
    <row r="3151" spans="1:9" ht="15" customHeight="1" x14ac:dyDescent="0.25">
      <c r="A3151" s="112"/>
      <c r="B3151" s="113"/>
      <c r="C3151" s="68" t="s">
        <v>2432</v>
      </c>
      <c r="D3151" s="20" t="s">
        <v>6362</v>
      </c>
      <c r="E3151">
        <v>-18.280556000000001</v>
      </c>
      <c r="F3151" s="96">
        <v>-52.048056000000003</v>
      </c>
      <c r="G3151" t="s">
        <v>7848</v>
      </c>
      <c r="H3151" t="s">
        <v>7849</v>
      </c>
      <c r="I3151">
        <v>2018</v>
      </c>
    </row>
    <row r="3152" spans="1:9" ht="15" customHeight="1" x14ac:dyDescent="0.25">
      <c r="A3152" s="112"/>
      <c r="B3152" s="113"/>
      <c r="C3152" s="68" t="s">
        <v>1057</v>
      </c>
      <c r="D3152" s="20" t="s">
        <v>6365</v>
      </c>
      <c r="E3152" s="2">
        <v>-19.177831000000001</v>
      </c>
      <c r="F3152" s="2">
        <v>-48.396096999999997</v>
      </c>
      <c r="G3152" t="s">
        <v>7852</v>
      </c>
      <c r="H3152" t="s">
        <v>7853</v>
      </c>
      <c r="I3152">
        <v>2016</v>
      </c>
    </row>
    <row r="3153" spans="1:9" ht="15" customHeight="1" x14ac:dyDescent="0.25">
      <c r="A3153" s="112"/>
      <c r="B3153" s="113"/>
      <c r="C3153" s="77" t="s">
        <v>1058</v>
      </c>
      <c r="D3153" s="20" t="s">
        <v>6362</v>
      </c>
      <c r="E3153">
        <v>8.9333329999999993</v>
      </c>
      <c r="F3153">
        <v>-67.416667000000004</v>
      </c>
      <c r="G3153" t="s">
        <v>7918</v>
      </c>
      <c r="H3153" t="s">
        <v>7871</v>
      </c>
      <c r="I3153">
        <v>1992</v>
      </c>
    </row>
    <row r="3154" spans="1:9" ht="15" customHeight="1" x14ac:dyDescent="0.25">
      <c r="A3154" s="112"/>
      <c r="B3154" s="113"/>
      <c r="C3154" s="58" t="s">
        <v>7468</v>
      </c>
      <c r="D3154" t="s">
        <v>6362</v>
      </c>
      <c r="E3154">
        <v>10.807333</v>
      </c>
      <c r="F3154">
        <v>-3.0776669999999999</v>
      </c>
      <c r="G3154" t="s">
        <v>7947</v>
      </c>
      <c r="H3154" t="s">
        <v>7948</v>
      </c>
      <c r="I3154">
        <v>2020</v>
      </c>
    </row>
    <row r="3155" spans="1:9" ht="15" customHeight="1" x14ac:dyDescent="0.25">
      <c r="A3155" s="112"/>
      <c r="B3155" s="113"/>
      <c r="C3155" s="77" t="s">
        <v>2623</v>
      </c>
      <c r="D3155" s="20" t="s">
        <v>6362</v>
      </c>
      <c r="E3155">
        <v>4.0333329999999998</v>
      </c>
      <c r="F3155">
        <v>113.833333</v>
      </c>
      <c r="G3155" t="s">
        <v>7833</v>
      </c>
      <c r="H3155" t="s">
        <v>7814</v>
      </c>
      <c r="I3155">
        <v>1998</v>
      </c>
    </row>
    <row r="3156" spans="1:9" ht="15" customHeight="1" x14ac:dyDescent="0.25">
      <c r="A3156" s="112"/>
      <c r="B3156" s="113"/>
      <c r="C3156" s="19" t="s">
        <v>4248</v>
      </c>
      <c r="D3156" s="20" t="s">
        <v>6362</v>
      </c>
      <c r="E3156" s="9">
        <v>-20.476803</v>
      </c>
      <c r="F3156" s="9">
        <v>164.36779999999999</v>
      </c>
      <c r="G3156" s="9" t="s">
        <v>7824</v>
      </c>
      <c r="H3156" s="9" t="s">
        <v>7814</v>
      </c>
      <c r="I3156" s="9">
        <v>2004</v>
      </c>
    </row>
    <row r="3157" spans="1:9" ht="15" customHeight="1" x14ac:dyDescent="0.25">
      <c r="A3157" s="112"/>
      <c r="B3157" s="113"/>
      <c r="C3157" s="19" t="s">
        <v>5381</v>
      </c>
      <c r="D3157" s="20" t="s">
        <v>6362</v>
      </c>
      <c r="E3157">
        <v>8.191694</v>
      </c>
      <c r="F3157">
        <v>37.059249999999999</v>
      </c>
      <c r="G3157" t="s">
        <v>7831</v>
      </c>
      <c r="H3157" t="s">
        <v>7832</v>
      </c>
      <c r="I3157">
        <v>2005</v>
      </c>
    </row>
    <row r="3158" spans="1:9" ht="15" customHeight="1" x14ac:dyDescent="0.25">
      <c r="A3158" s="112"/>
      <c r="B3158" s="113"/>
      <c r="C3158" s="78" t="s">
        <v>1059</v>
      </c>
      <c r="D3158" s="20" t="s">
        <v>6362</v>
      </c>
      <c r="E3158">
        <v>31.1</v>
      </c>
      <c r="F3158">
        <v>30.933333000000001</v>
      </c>
      <c r="G3158" t="s">
        <v>7908</v>
      </c>
      <c r="H3158" t="s">
        <v>7909</v>
      </c>
      <c r="I3158">
        <v>2019</v>
      </c>
    </row>
    <row r="3159" spans="1:9" ht="15" customHeight="1" x14ac:dyDescent="0.25">
      <c r="A3159" s="112"/>
      <c r="B3159" s="113"/>
      <c r="C3159" s="58" t="s">
        <v>6646</v>
      </c>
      <c r="D3159" t="s">
        <v>6362</v>
      </c>
      <c r="E3159">
        <v>-31.65</v>
      </c>
      <c r="F3159">
        <v>-52.55</v>
      </c>
      <c r="G3159" t="s">
        <v>7836</v>
      </c>
      <c r="H3159" t="s">
        <v>7837</v>
      </c>
      <c r="I3159">
        <v>2017</v>
      </c>
    </row>
    <row r="3160" spans="1:9" ht="15" customHeight="1" x14ac:dyDescent="0.25">
      <c r="A3160" s="112"/>
      <c r="B3160" s="113"/>
      <c r="C3160" s="58" t="s">
        <v>6645</v>
      </c>
      <c r="D3160" t="s">
        <v>6362</v>
      </c>
      <c r="E3160">
        <v>-31.65</v>
      </c>
      <c r="F3160">
        <v>-52.55</v>
      </c>
      <c r="G3160" t="s">
        <v>7836</v>
      </c>
      <c r="H3160" t="s">
        <v>7837</v>
      </c>
      <c r="I3160">
        <v>2017</v>
      </c>
    </row>
    <row r="3161" spans="1:9" ht="15" customHeight="1" x14ac:dyDescent="0.25">
      <c r="A3161" s="112"/>
      <c r="B3161" s="113"/>
      <c r="C3161" s="19" t="s">
        <v>3825</v>
      </c>
      <c r="D3161" s="20" t="s">
        <v>6362</v>
      </c>
      <c r="E3161">
        <v>17.916667</v>
      </c>
      <c r="F3161">
        <v>-76.191666999999995</v>
      </c>
      <c r="G3161" t="s">
        <v>7869</v>
      </c>
      <c r="H3161" t="s">
        <v>7851</v>
      </c>
      <c r="I3161">
        <v>1974</v>
      </c>
    </row>
    <row r="3162" spans="1:9" ht="15" customHeight="1" x14ac:dyDescent="0.25">
      <c r="A3162" s="112"/>
      <c r="B3162" s="113"/>
      <c r="C3162" s="19" t="s">
        <v>6201</v>
      </c>
      <c r="D3162" s="20" t="s">
        <v>6362</v>
      </c>
      <c r="E3162">
        <v>46.366667</v>
      </c>
      <c r="F3162">
        <v>-97.266666999999998</v>
      </c>
      <c r="G3162" t="s">
        <v>8002</v>
      </c>
      <c r="H3162" t="s">
        <v>8003</v>
      </c>
      <c r="I3162">
        <v>2019</v>
      </c>
    </row>
    <row r="3163" spans="1:9" ht="15" customHeight="1" x14ac:dyDescent="0.25">
      <c r="A3163" s="112"/>
      <c r="B3163" s="113"/>
      <c r="C3163" s="37" t="s">
        <v>6200</v>
      </c>
      <c r="D3163" s="20" t="s">
        <v>6362</v>
      </c>
      <c r="E3163">
        <v>45.531944000000003</v>
      </c>
      <c r="F3163">
        <v>12.734999999999999</v>
      </c>
      <c r="G3163" t="s">
        <v>7978</v>
      </c>
      <c r="H3163" t="s">
        <v>7812</v>
      </c>
      <c r="I3163">
        <v>2019</v>
      </c>
    </row>
    <row r="3164" spans="1:9" ht="15" customHeight="1" x14ac:dyDescent="0.25">
      <c r="A3164" s="112"/>
      <c r="B3164" s="113"/>
      <c r="C3164" s="73" t="s">
        <v>2419</v>
      </c>
      <c r="D3164" s="20" t="s">
        <v>6362</v>
      </c>
      <c r="E3164">
        <v>-18.280556000000001</v>
      </c>
      <c r="F3164" s="96">
        <v>-52.048056000000003</v>
      </c>
      <c r="G3164" t="s">
        <v>7848</v>
      </c>
      <c r="H3164" t="s">
        <v>7849</v>
      </c>
      <c r="I3164">
        <v>2018</v>
      </c>
    </row>
    <row r="3165" spans="1:9" ht="15" customHeight="1" x14ac:dyDescent="0.25">
      <c r="A3165" s="112"/>
      <c r="B3165" s="113"/>
      <c r="C3165" s="73" t="s">
        <v>1060</v>
      </c>
      <c r="D3165" s="20" t="s">
        <v>6362</v>
      </c>
      <c r="E3165">
        <v>-22.766667000000002</v>
      </c>
      <c r="F3165">
        <v>-48.416666999999997</v>
      </c>
      <c r="G3165" t="s">
        <v>7862</v>
      </c>
      <c r="H3165" t="s">
        <v>7832</v>
      </c>
      <c r="I3165">
        <v>2006</v>
      </c>
    </row>
    <row r="3166" spans="1:9" ht="15" customHeight="1" x14ac:dyDescent="0.25">
      <c r="A3166" s="112"/>
      <c r="B3166" s="113"/>
      <c r="C3166" s="58" t="s">
        <v>6647</v>
      </c>
      <c r="D3166" t="s">
        <v>6362</v>
      </c>
      <c r="E3166">
        <v>-31.65</v>
      </c>
      <c r="F3166">
        <v>-52.55</v>
      </c>
      <c r="G3166" t="s">
        <v>7836</v>
      </c>
      <c r="H3166" t="s">
        <v>7837</v>
      </c>
      <c r="I3166">
        <v>2017</v>
      </c>
    </row>
    <row r="3167" spans="1:9" ht="15" customHeight="1" x14ac:dyDescent="0.25">
      <c r="A3167" s="112"/>
      <c r="B3167" s="113"/>
      <c r="C3167" s="73" t="s">
        <v>3343</v>
      </c>
      <c r="D3167" s="20" t="s">
        <v>6363</v>
      </c>
      <c r="E3167">
        <v>32.383333</v>
      </c>
      <c r="F3167">
        <v>35.133333</v>
      </c>
      <c r="G3167" t="s">
        <v>7974</v>
      </c>
      <c r="H3167" t="s">
        <v>7975</v>
      </c>
      <c r="I3167">
        <v>2015</v>
      </c>
    </row>
    <row r="3168" spans="1:9" ht="15" customHeight="1" x14ac:dyDescent="0.25">
      <c r="A3168" s="112"/>
      <c r="B3168" s="113"/>
      <c r="C3168" s="73" t="s">
        <v>3611</v>
      </c>
      <c r="D3168" s="20" t="s">
        <v>6362</v>
      </c>
      <c r="E3168">
        <v>-15.766667</v>
      </c>
      <c r="F3168">
        <v>-56.083333000000003</v>
      </c>
      <c r="G3168" t="s">
        <v>7949</v>
      </c>
      <c r="H3168" t="s">
        <v>7835</v>
      </c>
      <c r="I3168">
        <v>2000</v>
      </c>
    </row>
    <row r="3169" spans="1:9" ht="15" customHeight="1" x14ac:dyDescent="0.25">
      <c r="A3169" s="112"/>
      <c r="B3169" s="113"/>
      <c r="C3169" s="73" t="s">
        <v>1061</v>
      </c>
      <c r="D3169" s="20" t="s">
        <v>6362</v>
      </c>
      <c r="E3169">
        <v>-22.766667000000002</v>
      </c>
      <c r="F3169">
        <v>-48.416666999999997</v>
      </c>
      <c r="G3169" t="s">
        <v>7862</v>
      </c>
      <c r="H3169" t="s">
        <v>7832</v>
      </c>
      <c r="I3169">
        <v>2006</v>
      </c>
    </row>
    <row r="3170" spans="1:9" ht="15" customHeight="1" x14ac:dyDescent="0.25">
      <c r="A3170" s="112"/>
      <c r="B3170" s="113"/>
      <c r="C3170" s="37" t="s">
        <v>1062</v>
      </c>
      <c r="D3170" s="20" t="s">
        <v>6362</v>
      </c>
      <c r="E3170">
        <v>-22.766667000000002</v>
      </c>
      <c r="F3170">
        <v>-48.416666999999997</v>
      </c>
      <c r="G3170" t="s">
        <v>7862</v>
      </c>
      <c r="H3170" t="s">
        <v>7832</v>
      </c>
      <c r="I3170">
        <v>2006</v>
      </c>
    </row>
    <row r="3171" spans="1:9" ht="15" customHeight="1" x14ac:dyDescent="0.25">
      <c r="A3171" s="112"/>
      <c r="B3171" s="113"/>
      <c r="C3171" s="37" t="s">
        <v>1063</v>
      </c>
      <c r="D3171" s="20" t="s">
        <v>6362</v>
      </c>
      <c r="E3171">
        <v>38</v>
      </c>
      <c r="F3171">
        <v>23.633333</v>
      </c>
      <c r="G3171" t="s">
        <v>7813</v>
      </c>
      <c r="H3171" t="s">
        <v>7814</v>
      </c>
      <c r="I3171">
        <v>1995</v>
      </c>
    </row>
    <row r="3172" spans="1:9" ht="15" customHeight="1" x14ac:dyDescent="0.25">
      <c r="A3172" s="112"/>
      <c r="B3172" s="113"/>
      <c r="C3172" s="19" t="s">
        <v>1064</v>
      </c>
      <c r="D3172" s="20" t="s">
        <v>6362</v>
      </c>
      <c r="E3172">
        <v>56.793044999999999</v>
      </c>
      <c r="F3172">
        <v>16.707383</v>
      </c>
      <c r="G3172" t="s">
        <v>7935</v>
      </c>
      <c r="H3172" t="s">
        <v>7830</v>
      </c>
      <c r="I3172">
        <v>2003</v>
      </c>
    </row>
    <row r="3173" spans="1:9" ht="15" customHeight="1" x14ac:dyDescent="0.25">
      <c r="A3173" s="112"/>
      <c r="B3173" s="113"/>
      <c r="C3173" s="19" t="s">
        <v>5382</v>
      </c>
      <c r="D3173" s="20" t="s">
        <v>6362</v>
      </c>
      <c r="E3173">
        <v>-19.113333000000001</v>
      </c>
      <c r="F3173">
        <v>-51.734166999999999</v>
      </c>
      <c r="G3173" t="s">
        <v>8013</v>
      </c>
      <c r="H3173" t="s">
        <v>8014</v>
      </c>
      <c r="I3173">
        <v>2008</v>
      </c>
    </row>
    <row r="3174" spans="1:9" ht="15" customHeight="1" x14ac:dyDescent="0.25">
      <c r="A3174" s="112"/>
      <c r="B3174" s="113"/>
      <c r="C3174" s="19" t="s">
        <v>2238</v>
      </c>
      <c r="D3174" s="20" t="s">
        <v>6362</v>
      </c>
      <c r="E3174">
        <v>-21.701111000000001</v>
      </c>
      <c r="F3174" s="96">
        <v>-57.884999999999998</v>
      </c>
      <c r="G3174" t="s">
        <v>7848</v>
      </c>
      <c r="H3174" t="s">
        <v>7849</v>
      </c>
      <c r="I3174">
        <v>2018</v>
      </c>
    </row>
    <row r="3175" spans="1:9" ht="15" customHeight="1" x14ac:dyDescent="0.25">
      <c r="A3175" s="112"/>
      <c r="B3175" s="113"/>
      <c r="C3175" s="58" t="s">
        <v>6648</v>
      </c>
      <c r="D3175" t="s">
        <v>6362</v>
      </c>
      <c r="E3175">
        <v>-31.65</v>
      </c>
      <c r="F3175">
        <v>-52.55</v>
      </c>
      <c r="G3175" t="s">
        <v>7836</v>
      </c>
      <c r="H3175" t="s">
        <v>7837</v>
      </c>
      <c r="I3175">
        <v>2017</v>
      </c>
    </row>
    <row r="3176" spans="1:9" ht="15" customHeight="1" x14ac:dyDescent="0.25">
      <c r="A3176" s="112"/>
      <c r="B3176" s="113"/>
      <c r="C3176" s="58" t="s">
        <v>6977</v>
      </c>
      <c r="D3176" t="s">
        <v>6362</v>
      </c>
      <c r="E3176">
        <v>-21.533332999999999</v>
      </c>
      <c r="F3176">
        <v>165.716667</v>
      </c>
      <c r="G3176" t="s">
        <v>7950</v>
      </c>
      <c r="H3176" t="s">
        <v>7893</v>
      </c>
      <c r="I3176">
        <v>1983</v>
      </c>
    </row>
    <row r="3177" spans="1:9" ht="15" customHeight="1" x14ac:dyDescent="0.25">
      <c r="A3177" s="112"/>
      <c r="B3177" s="113"/>
      <c r="C3177" s="19" t="s">
        <v>4249</v>
      </c>
      <c r="D3177" s="20" t="s">
        <v>6362</v>
      </c>
      <c r="E3177" s="9">
        <v>-20.476803</v>
      </c>
      <c r="F3177" s="9">
        <v>164.36779999999999</v>
      </c>
      <c r="G3177" s="9" t="s">
        <v>7824</v>
      </c>
      <c r="H3177" s="9" t="s">
        <v>7814</v>
      </c>
      <c r="I3177" s="9">
        <v>2004</v>
      </c>
    </row>
    <row r="3178" spans="1:9" ht="15" customHeight="1" x14ac:dyDescent="0.25">
      <c r="A3178" s="112"/>
      <c r="B3178" s="113"/>
      <c r="C3178" s="19" t="s">
        <v>5383</v>
      </c>
      <c r="D3178" s="20" t="s">
        <v>6362</v>
      </c>
      <c r="E3178">
        <v>45.25</v>
      </c>
      <c r="F3178">
        <v>-110.75</v>
      </c>
      <c r="G3178" t="s">
        <v>7886</v>
      </c>
      <c r="H3178" t="s">
        <v>7835</v>
      </c>
      <c r="I3178">
        <v>2018</v>
      </c>
    </row>
    <row r="3179" spans="1:9" ht="15" customHeight="1" x14ac:dyDescent="0.25">
      <c r="A3179" s="112"/>
      <c r="B3179" s="113"/>
      <c r="C3179" s="58" t="s">
        <v>7724</v>
      </c>
      <c r="D3179" t="s">
        <v>6362</v>
      </c>
      <c r="E3179">
        <v>35.341031000000001</v>
      </c>
      <c r="F3179">
        <v>-111.683217</v>
      </c>
      <c r="G3179" t="s">
        <v>7648</v>
      </c>
      <c r="H3179" s="9" t="s">
        <v>8961</v>
      </c>
      <c r="I3179">
        <v>2021</v>
      </c>
    </row>
    <row r="3180" spans="1:9" ht="15" customHeight="1" x14ac:dyDescent="0.25">
      <c r="A3180" s="112"/>
      <c r="B3180" s="113"/>
      <c r="C3180" s="19" t="s">
        <v>3018</v>
      </c>
      <c r="D3180" s="20" t="s">
        <v>6362</v>
      </c>
      <c r="E3180">
        <v>68.349999999999994</v>
      </c>
      <c r="F3180">
        <v>18.5</v>
      </c>
      <c r="G3180" t="s">
        <v>8188</v>
      </c>
      <c r="H3180" t="s">
        <v>7996</v>
      </c>
      <c r="I3180">
        <v>1999</v>
      </c>
    </row>
    <row r="3181" spans="1:9" ht="15" customHeight="1" x14ac:dyDescent="0.25">
      <c r="A3181" s="112"/>
      <c r="B3181" s="113"/>
      <c r="C3181" s="62" t="s">
        <v>7245</v>
      </c>
      <c r="D3181" t="s">
        <v>6362</v>
      </c>
      <c r="E3181">
        <v>31.833333</v>
      </c>
      <c r="F3181">
        <v>92.733333000000002</v>
      </c>
      <c r="G3181" t="s">
        <v>7930</v>
      </c>
      <c r="H3181" t="s">
        <v>7849</v>
      </c>
      <c r="I3181">
        <v>2020</v>
      </c>
    </row>
    <row r="3182" spans="1:9" ht="15" customHeight="1" x14ac:dyDescent="0.25">
      <c r="A3182" s="112"/>
      <c r="B3182" s="113"/>
      <c r="C3182" s="19" t="s">
        <v>5386</v>
      </c>
      <c r="D3182" s="20" t="s">
        <v>6362</v>
      </c>
      <c r="E3182">
        <v>45.25</v>
      </c>
      <c r="F3182">
        <v>-110.75</v>
      </c>
      <c r="G3182" t="s">
        <v>7886</v>
      </c>
      <c r="H3182" t="s">
        <v>7835</v>
      </c>
      <c r="I3182">
        <v>2018</v>
      </c>
    </row>
    <row r="3183" spans="1:9" ht="15" customHeight="1" x14ac:dyDescent="0.25">
      <c r="A3183" s="112"/>
      <c r="B3183" s="113"/>
      <c r="C3183" s="19" t="s">
        <v>5385</v>
      </c>
      <c r="D3183" s="20" t="s">
        <v>6362</v>
      </c>
      <c r="E3183">
        <v>39.774475000000002</v>
      </c>
      <c r="F3183">
        <v>3.1292610000000001</v>
      </c>
      <c r="G3183" t="s">
        <v>7901</v>
      </c>
      <c r="H3183" t="s">
        <v>7902</v>
      </c>
      <c r="I3183">
        <v>2017</v>
      </c>
    </row>
    <row r="3184" spans="1:9" ht="15" customHeight="1" x14ac:dyDescent="0.25">
      <c r="A3184" s="112"/>
      <c r="B3184" s="113"/>
      <c r="C3184" s="58" t="s">
        <v>7592</v>
      </c>
      <c r="D3184" t="s">
        <v>6362</v>
      </c>
      <c r="E3184">
        <v>27.002444000000001</v>
      </c>
      <c r="F3184">
        <v>100.180528</v>
      </c>
      <c r="G3184" t="s">
        <v>7872</v>
      </c>
      <c r="H3184" t="s">
        <v>7873</v>
      </c>
      <c r="I3184">
        <v>2021</v>
      </c>
    </row>
    <row r="3185" spans="1:9" ht="15" customHeight="1" x14ac:dyDescent="0.25">
      <c r="A3185" s="112"/>
      <c r="B3185" s="113"/>
      <c r="C3185" s="19" t="s">
        <v>6202</v>
      </c>
      <c r="D3185" s="20" t="s">
        <v>6362</v>
      </c>
      <c r="E3185">
        <v>39.824722000000001</v>
      </c>
      <c r="F3185">
        <v>-81.748889000000005</v>
      </c>
      <c r="G3185" t="s">
        <v>7979</v>
      </c>
      <c r="H3185" t="s">
        <v>7980</v>
      </c>
      <c r="I3185">
        <v>2013</v>
      </c>
    </row>
    <row r="3186" spans="1:9" ht="15" customHeight="1" x14ac:dyDescent="0.25">
      <c r="A3186" s="112"/>
      <c r="B3186" s="113"/>
      <c r="C3186" s="19" t="s">
        <v>5384</v>
      </c>
      <c r="D3186" s="20" t="s">
        <v>6362</v>
      </c>
      <c r="E3186">
        <v>48.116667</v>
      </c>
      <c r="F3186">
        <v>16.733332999999998</v>
      </c>
      <c r="G3186" t="s">
        <v>7936</v>
      </c>
      <c r="H3186" t="s">
        <v>7837</v>
      </c>
      <c r="I3186">
        <v>2018</v>
      </c>
    </row>
    <row r="3187" spans="1:9" ht="15" customHeight="1" x14ac:dyDescent="0.25">
      <c r="A3187" s="112"/>
      <c r="B3187" s="113"/>
      <c r="C3187" s="19" t="s">
        <v>1065</v>
      </c>
      <c r="D3187" s="20" t="s">
        <v>6362</v>
      </c>
      <c r="E3187">
        <v>-34.166666999999997</v>
      </c>
      <c r="F3187">
        <v>-69.7</v>
      </c>
      <c r="G3187" t="s">
        <v>7969</v>
      </c>
      <c r="H3187" t="s">
        <v>7970</v>
      </c>
      <c r="I3187">
        <v>2002</v>
      </c>
    </row>
    <row r="3188" spans="1:9" ht="15" customHeight="1" x14ac:dyDescent="0.25">
      <c r="A3188" s="112"/>
      <c r="B3188" s="113"/>
      <c r="C3188" s="19" t="s">
        <v>3516</v>
      </c>
      <c r="D3188" s="20" t="s">
        <v>6362</v>
      </c>
      <c r="E3188">
        <v>50</v>
      </c>
      <c r="F3188">
        <v>10</v>
      </c>
      <c r="G3188" t="s">
        <v>7981</v>
      </c>
      <c r="H3188" t="s">
        <v>7902</v>
      </c>
      <c r="I3188">
        <v>2010</v>
      </c>
    </row>
    <row r="3189" spans="1:9" ht="15" customHeight="1" x14ac:dyDescent="0.25">
      <c r="A3189" s="112"/>
      <c r="B3189" s="113"/>
      <c r="C3189" s="58" t="s">
        <v>7725</v>
      </c>
      <c r="D3189" t="s">
        <v>6362</v>
      </c>
      <c r="E3189">
        <v>35.341031000000001</v>
      </c>
      <c r="F3189">
        <v>-111.683217</v>
      </c>
      <c r="G3189" t="s">
        <v>7648</v>
      </c>
      <c r="H3189" s="9" t="s">
        <v>8961</v>
      </c>
      <c r="I3189">
        <v>2021</v>
      </c>
    </row>
    <row r="3190" spans="1:9" ht="15" customHeight="1" x14ac:dyDescent="0.25">
      <c r="A3190" s="112"/>
      <c r="B3190" s="113"/>
      <c r="C3190" s="19" t="s">
        <v>5387</v>
      </c>
      <c r="D3190" s="20" t="s">
        <v>6362</v>
      </c>
      <c r="E3190">
        <v>45.25</v>
      </c>
      <c r="F3190">
        <v>-110.75</v>
      </c>
      <c r="G3190" t="s">
        <v>7886</v>
      </c>
      <c r="H3190" t="s">
        <v>7835</v>
      </c>
      <c r="I3190">
        <v>2018</v>
      </c>
    </row>
    <row r="3191" spans="1:9" ht="15" customHeight="1" x14ac:dyDescent="0.25">
      <c r="A3191" s="112"/>
      <c r="B3191" s="113"/>
      <c r="C3191" s="19" t="s">
        <v>1066</v>
      </c>
      <c r="D3191" s="20" t="s">
        <v>6362</v>
      </c>
      <c r="E3191">
        <v>38</v>
      </c>
      <c r="F3191">
        <v>23.633333</v>
      </c>
      <c r="G3191" t="s">
        <v>7813</v>
      </c>
      <c r="H3191" t="s">
        <v>7814</v>
      </c>
      <c r="I3191">
        <v>1995</v>
      </c>
    </row>
    <row r="3192" spans="1:9" ht="15" customHeight="1" x14ac:dyDescent="0.25">
      <c r="A3192" s="112"/>
      <c r="B3192" s="113"/>
      <c r="C3192" s="19" t="s">
        <v>1067</v>
      </c>
      <c r="D3192" s="20" t="s">
        <v>6362</v>
      </c>
      <c r="E3192">
        <v>-34.166666999999997</v>
      </c>
      <c r="F3192">
        <v>-69.7</v>
      </c>
      <c r="G3192" t="s">
        <v>7969</v>
      </c>
      <c r="H3192" t="s">
        <v>7970</v>
      </c>
      <c r="I3192">
        <v>2002</v>
      </c>
    </row>
    <row r="3193" spans="1:9" ht="15" customHeight="1" x14ac:dyDescent="0.25">
      <c r="A3193" s="112"/>
      <c r="B3193" s="113"/>
      <c r="C3193" s="58" t="s">
        <v>7593</v>
      </c>
      <c r="D3193" t="s">
        <v>6362</v>
      </c>
      <c r="E3193">
        <v>27.002444000000001</v>
      </c>
      <c r="F3193">
        <v>100.180528</v>
      </c>
      <c r="G3193" t="s">
        <v>7872</v>
      </c>
      <c r="H3193" t="s">
        <v>7873</v>
      </c>
      <c r="I3193">
        <v>2021</v>
      </c>
    </row>
    <row r="3194" spans="1:9" ht="15" customHeight="1" x14ac:dyDescent="0.25">
      <c r="A3194" s="112"/>
      <c r="B3194" s="113"/>
      <c r="C3194" s="19" t="s">
        <v>3770</v>
      </c>
      <c r="D3194" s="20" t="s">
        <v>6362</v>
      </c>
      <c r="E3194">
        <v>36.950000000000003</v>
      </c>
      <c r="F3194">
        <v>-92.933333000000005</v>
      </c>
      <c r="G3194" t="s">
        <v>8010</v>
      </c>
      <c r="H3194" t="s">
        <v>7830</v>
      </c>
      <c r="I3194">
        <v>2012</v>
      </c>
    </row>
    <row r="3195" spans="1:9" ht="15" customHeight="1" x14ac:dyDescent="0.25">
      <c r="A3195" s="112"/>
      <c r="B3195" s="113"/>
      <c r="C3195" s="58" t="s">
        <v>6649</v>
      </c>
      <c r="D3195" t="s">
        <v>6362</v>
      </c>
      <c r="E3195">
        <v>26.15</v>
      </c>
      <c r="F3195">
        <v>-97.983333000000002</v>
      </c>
      <c r="G3195" t="s">
        <v>7834</v>
      </c>
      <c r="H3195" t="s">
        <v>7835</v>
      </c>
      <c r="I3195">
        <v>2007</v>
      </c>
    </row>
    <row r="3196" spans="1:9" ht="15" customHeight="1" x14ac:dyDescent="0.25">
      <c r="A3196" s="112"/>
      <c r="B3196" s="113"/>
      <c r="C3196" s="19" t="s">
        <v>3458</v>
      </c>
      <c r="D3196" s="20" t="s">
        <v>6362</v>
      </c>
      <c r="E3196">
        <v>-21.165278000000001</v>
      </c>
      <c r="F3196">
        <v>-47.855556</v>
      </c>
      <c r="G3196" t="s">
        <v>7874</v>
      </c>
      <c r="H3196" t="s">
        <v>7875</v>
      </c>
      <c r="I3196">
        <v>2015</v>
      </c>
    </row>
    <row r="3197" spans="1:9" ht="15" customHeight="1" x14ac:dyDescent="0.25">
      <c r="A3197" s="112"/>
      <c r="B3197" s="113"/>
      <c r="C3197" s="19" t="s">
        <v>1068</v>
      </c>
      <c r="D3197" s="20" t="s">
        <v>6362</v>
      </c>
      <c r="E3197">
        <v>-17.716667000000001</v>
      </c>
      <c r="F3197">
        <v>-48.65</v>
      </c>
      <c r="G3197" t="s">
        <v>8170</v>
      </c>
      <c r="H3197" t="s">
        <v>7835</v>
      </c>
      <c r="I3197">
        <v>2012</v>
      </c>
    </row>
    <row r="3198" spans="1:9" ht="15" customHeight="1" x14ac:dyDescent="0.25">
      <c r="A3198" s="112"/>
      <c r="B3198" s="113"/>
      <c r="C3198" s="19" t="s">
        <v>3826</v>
      </c>
      <c r="D3198" s="20" t="s">
        <v>6362</v>
      </c>
      <c r="E3198">
        <v>17.916667</v>
      </c>
      <c r="F3198">
        <v>-76.191666999999995</v>
      </c>
      <c r="G3198" t="s">
        <v>7869</v>
      </c>
      <c r="H3198" t="s">
        <v>7851</v>
      </c>
      <c r="I3198">
        <v>1974</v>
      </c>
    </row>
    <row r="3199" spans="1:9" ht="15" customHeight="1" x14ac:dyDescent="0.25">
      <c r="A3199" s="112"/>
      <c r="B3199" s="113"/>
      <c r="C3199" s="19" t="s">
        <v>6203</v>
      </c>
      <c r="D3199" s="20" t="s">
        <v>6362</v>
      </c>
      <c r="E3199">
        <v>-15.933332999999999</v>
      </c>
      <c r="F3199">
        <v>-47.883333</v>
      </c>
      <c r="G3199" t="s">
        <v>7854</v>
      </c>
      <c r="H3199" t="s">
        <v>7845</v>
      </c>
      <c r="I3199">
        <v>2019</v>
      </c>
    </row>
    <row r="3200" spans="1:9" ht="15" customHeight="1" x14ac:dyDescent="0.25">
      <c r="A3200" s="112"/>
      <c r="B3200" s="113"/>
      <c r="C3200" s="19" t="s">
        <v>1069</v>
      </c>
      <c r="D3200" s="20" t="s">
        <v>6362</v>
      </c>
      <c r="E3200">
        <v>-24.2</v>
      </c>
      <c r="F3200">
        <v>-48.433332999999998</v>
      </c>
      <c r="G3200" t="s">
        <v>7858</v>
      </c>
      <c r="H3200" t="s">
        <v>7835</v>
      </c>
      <c r="I3200">
        <v>2010</v>
      </c>
    </row>
    <row r="3201" spans="1:9" ht="15" customHeight="1" x14ac:dyDescent="0.25">
      <c r="A3201" s="112"/>
      <c r="B3201" s="113"/>
      <c r="C3201" s="19" t="s">
        <v>1070</v>
      </c>
      <c r="D3201" s="20" t="s">
        <v>6362</v>
      </c>
      <c r="E3201">
        <v>-13.129889</v>
      </c>
      <c r="F3201">
        <v>-41.594749999999998</v>
      </c>
      <c r="G3201" t="s">
        <v>7815</v>
      </c>
      <c r="H3201" t="s">
        <v>7816</v>
      </c>
      <c r="I3201">
        <v>2009</v>
      </c>
    </row>
    <row r="3202" spans="1:9" ht="15" customHeight="1" x14ac:dyDescent="0.25">
      <c r="A3202" s="112"/>
      <c r="B3202" s="113"/>
      <c r="C3202" s="19" t="s">
        <v>3459</v>
      </c>
      <c r="D3202" s="20" t="s">
        <v>6362</v>
      </c>
      <c r="E3202">
        <v>-21.165278000000001</v>
      </c>
      <c r="F3202">
        <v>-47.855556</v>
      </c>
      <c r="G3202" t="s">
        <v>7874</v>
      </c>
      <c r="H3202" t="s">
        <v>7875</v>
      </c>
      <c r="I3202">
        <v>2015</v>
      </c>
    </row>
    <row r="3203" spans="1:9" ht="15" customHeight="1" x14ac:dyDescent="0.25">
      <c r="A3203" s="112"/>
      <c r="B3203" s="113"/>
      <c r="C3203" s="19" t="s">
        <v>2416</v>
      </c>
      <c r="D3203" s="20" t="s">
        <v>6362</v>
      </c>
      <c r="E3203">
        <v>-18.280556000000001</v>
      </c>
      <c r="F3203" s="96">
        <v>-52.048056000000003</v>
      </c>
      <c r="G3203" t="s">
        <v>7848</v>
      </c>
      <c r="H3203" t="s">
        <v>7849</v>
      </c>
      <c r="I3203">
        <v>2018</v>
      </c>
    </row>
    <row r="3204" spans="1:9" ht="15" customHeight="1" x14ac:dyDescent="0.25">
      <c r="A3204" s="112"/>
      <c r="B3204" s="113"/>
      <c r="C3204" s="19" t="s">
        <v>3605</v>
      </c>
      <c r="D3204" s="20" t="s">
        <v>6362</v>
      </c>
      <c r="E3204">
        <v>-15.766667</v>
      </c>
      <c r="F3204">
        <v>-56.083333000000003</v>
      </c>
      <c r="G3204" t="s">
        <v>7949</v>
      </c>
      <c r="H3204" t="s">
        <v>7835</v>
      </c>
      <c r="I3204">
        <v>2000</v>
      </c>
    </row>
    <row r="3205" spans="1:9" ht="15" customHeight="1" x14ac:dyDescent="0.25">
      <c r="A3205" s="112"/>
      <c r="B3205" s="113"/>
      <c r="C3205" s="58" t="s">
        <v>7469</v>
      </c>
      <c r="D3205" t="s">
        <v>6363</v>
      </c>
      <c r="E3205">
        <v>10.807333</v>
      </c>
      <c r="F3205">
        <v>-3.0776669999999999</v>
      </c>
      <c r="G3205" t="s">
        <v>7947</v>
      </c>
      <c r="H3205" t="s">
        <v>7948</v>
      </c>
      <c r="I3205">
        <v>2020</v>
      </c>
    </row>
    <row r="3206" spans="1:9" ht="15" customHeight="1" x14ac:dyDescent="0.25">
      <c r="A3206" s="112"/>
      <c r="B3206" s="113"/>
      <c r="C3206" s="19" t="s">
        <v>6651</v>
      </c>
      <c r="D3206" s="20" t="s">
        <v>6362</v>
      </c>
      <c r="E3206">
        <v>-17.716667000000001</v>
      </c>
      <c r="F3206">
        <v>-48.65</v>
      </c>
      <c r="G3206" t="s">
        <v>8170</v>
      </c>
      <c r="H3206" t="s">
        <v>7835</v>
      </c>
      <c r="I3206">
        <v>2012</v>
      </c>
    </row>
    <row r="3207" spans="1:9" ht="15" customHeight="1" x14ac:dyDescent="0.25">
      <c r="A3207" s="112"/>
      <c r="B3207" s="113"/>
      <c r="C3207" s="58" t="s">
        <v>6650</v>
      </c>
      <c r="D3207" t="s">
        <v>6362</v>
      </c>
      <c r="E3207">
        <v>-31.65</v>
      </c>
      <c r="F3207">
        <v>-52.55</v>
      </c>
      <c r="G3207" t="s">
        <v>7836</v>
      </c>
      <c r="H3207" t="s">
        <v>7837</v>
      </c>
      <c r="I3207">
        <v>2017</v>
      </c>
    </row>
    <row r="3208" spans="1:9" ht="15" customHeight="1" x14ac:dyDescent="0.25">
      <c r="A3208" s="112"/>
      <c r="B3208" s="113"/>
      <c r="C3208" s="19" t="s">
        <v>5388</v>
      </c>
      <c r="D3208" s="20" t="s">
        <v>6362</v>
      </c>
      <c r="E3208">
        <v>28.2</v>
      </c>
      <c r="F3208">
        <v>-16.633333</v>
      </c>
      <c r="G3208" t="s">
        <v>8281</v>
      </c>
      <c r="H3208" t="s">
        <v>8282</v>
      </c>
      <c r="I3208">
        <v>2019</v>
      </c>
    </row>
    <row r="3209" spans="1:9" ht="15" customHeight="1" x14ac:dyDescent="0.25">
      <c r="A3209" s="112"/>
      <c r="B3209" s="113"/>
      <c r="C3209" s="19" t="s">
        <v>1071</v>
      </c>
      <c r="D3209" s="20" t="s">
        <v>6362</v>
      </c>
      <c r="E3209">
        <v>-17.716667000000001</v>
      </c>
      <c r="F3209">
        <v>-48.65</v>
      </c>
      <c r="G3209" t="s">
        <v>8170</v>
      </c>
      <c r="H3209" t="s">
        <v>7835</v>
      </c>
      <c r="I3209">
        <v>2012</v>
      </c>
    </row>
    <row r="3210" spans="1:9" ht="15" customHeight="1" x14ac:dyDescent="0.25">
      <c r="A3210" s="112"/>
      <c r="B3210" s="113"/>
      <c r="C3210" s="19" t="s">
        <v>5389</v>
      </c>
      <c r="D3210" s="20" t="s">
        <v>6362</v>
      </c>
      <c r="E3210">
        <v>11.05</v>
      </c>
      <c r="F3210">
        <v>8.6333330000000004</v>
      </c>
      <c r="G3210" t="s">
        <v>7951</v>
      </c>
      <c r="H3210" t="s">
        <v>7952</v>
      </c>
      <c r="I3210">
        <v>2019</v>
      </c>
    </row>
    <row r="3211" spans="1:9" ht="15" customHeight="1" x14ac:dyDescent="0.25">
      <c r="A3211" s="112"/>
      <c r="B3211" s="113"/>
      <c r="C3211" s="19" t="s">
        <v>2027</v>
      </c>
      <c r="D3211" s="20" t="s">
        <v>6362</v>
      </c>
      <c r="E3211">
        <v>28.614121000000001</v>
      </c>
      <c r="F3211">
        <v>77.168532999999996</v>
      </c>
      <c r="G3211" t="s">
        <v>8388</v>
      </c>
      <c r="H3211" t="s">
        <v>7820</v>
      </c>
      <c r="I3211">
        <v>2003</v>
      </c>
    </row>
    <row r="3212" spans="1:9" ht="15" customHeight="1" x14ac:dyDescent="0.25">
      <c r="A3212" s="112"/>
      <c r="B3212" s="113"/>
      <c r="C3212" s="58" t="s">
        <v>6652</v>
      </c>
      <c r="D3212" t="s">
        <v>6362</v>
      </c>
      <c r="E3212">
        <v>27.066666999999999</v>
      </c>
      <c r="F3212">
        <v>142.216667</v>
      </c>
      <c r="G3212" t="s">
        <v>7885</v>
      </c>
      <c r="H3212" t="s">
        <v>7820</v>
      </c>
      <c r="I3212">
        <v>2006</v>
      </c>
    </row>
    <row r="3213" spans="1:9" ht="15" customHeight="1" x14ac:dyDescent="0.25">
      <c r="A3213" s="112"/>
      <c r="B3213" s="113"/>
      <c r="C3213" s="19" t="s">
        <v>4314</v>
      </c>
      <c r="D3213" s="20" t="s">
        <v>6362</v>
      </c>
      <c r="E3213">
        <v>0.283333</v>
      </c>
      <c r="F3213">
        <v>34.9</v>
      </c>
      <c r="G3213" t="s">
        <v>7811</v>
      </c>
      <c r="H3213" t="s">
        <v>7812</v>
      </c>
      <c r="I3213">
        <v>2010</v>
      </c>
    </row>
    <row r="3214" spans="1:9" ht="15" customHeight="1" x14ac:dyDescent="0.25">
      <c r="A3214" s="112"/>
      <c r="B3214" s="113"/>
      <c r="C3214" s="58" t="s">
        <v>6653</v>
      </c>
      <c r="D3214" t="s">
        <v>6362</v>
      </c>
      <c r="E3214">
        <v>-31.65</v>
      </c>
      <c r="F3214">
        <v>-52.55</v>
      </c>
      <c r="G3214" t="s">
        <v>7836</v>
      </c>
      <c r="H3214" t="s">
        <v>7837</v>
      </c>
      <c r="I3214">
        <v>2017</v>
      </c>
    </row>
    <row r="3215" spans="1:9" ht="15" customHeight="1" x14ac:dyDescent="0.25">
      <c r="A3215" s="112"/>
      <c r="B3215" s="113"/>
      <c r="C3215" s="19" t="s">
        <v>1072</v>
      </c>
      <c r="D3215" s="20" t="s">
        <v>6362</v>
      </c>
      <c r="E3215">
        <v>-26.833333</v>
      </c>
      <c r="F3215">
        <v>-65.333332999999996</v>
      </c>
      <c r="G3215" t="s">
        <v>7857</v>
      </c>
      <c r="H3215" t="s">
        <v>7830</v>
      </c>
      <c r="I3215">
        <v>1994</v>
      </c>
    </row>
    <row r="3216" spans="1:9" ht="15" customHeight="1" x14ac:dyDescent="0.25">
      <c r="A3216" s="112"/>
      <c r="B3216" s="113"/>
      <c r="C3216" s="58" t="s">
        <v>6654</v>
      </c>
      <c r="D3216" t="s">
        <v>6362</v>
      </c>
      <c r="E3216">
        <v>27.066666999999999</v>
      </c>
      <c r="F3216">
        <v>142.216667</v>
      </c>
      <c r="G3216" t="s">
        <v>7885</v>
      </c>
      <c r="H3216" t="s">
        <v>7820</v>
      </c>
      <c r="I3216">
        <v>2006</v>
      </c>
    </row>
    <row r="3217" spans="1:9" ht="15" customHeight="1" x14ac:dyDescent="0.25">
      <c r="A3217" s="112"/>
      <c r="B3217" s="113"/>
      <c r="C3217" s="58" t="s">
        <v>6655</v>
      </c>
      <c r="D3217" t="s">
        <v>6362</v>
      </c>
      <c r="E3217">
        <v>26.15</v>
      </c>
      <c r="F3217">
        <v>-97.983333000000002</v>
      </c>
      <c r="G3217" t="s">
        <v>7834</v>
      </c>
      <c r="H3217" t="s">
        <v>7835</v>
      </c>
      <c r="I3217">
        <v>2007</v>
      </c>
    </row>
    <row r="3218" spans="1:9" ht="15" customHeight="1" x14ac:dyDescent="0.25">
      <c r="A3218" s="112"/>
      <c r="B3218" s="113"/>
      <c r="C3218" s="19" t="s">
        <v>5390</v>
      </c>
      <c r="D3218" s="20" t="s">
        <v>6362</v>
      </c>
      <c r="E3218">
        <v>-9.9427780000000006</v>
      </c>
      <c r="F3218">
        <v>-38.988056</v>
      </c>
      <c r="G3218" t="s">
        <v>7842</v>
      </c>
      <c r="H3218" t="s">
        <v>7843</v>
      </c>
      <c r="I3218">
        <v>2010</v>
      </c>
    </row>
    <row r="3219" spans="1:9" ht="15" customHeight="1" x14ac:dyDescent="0.25">
      <c r="A3219" s="112"/>
      <c r="B3219" s="113"/>
      <c r="C3219" s="19" t="s">
        <v>1073</v>
      </c>
      <c r="D3219" s="20" t="s">
        <v>6362</v>
      </c>
      <c r="E3219">
        <v>19.503402000000001</v>
      </c>
      <c r="F3219">
        <v>-105.046611</v>
      </c>
      <c r="G3219" t="s">
        <v>7850</v>
      </c>
      <c r="H3219" t="s">
        <v>7851</v>
      </c>
      <c r="I3219">
        <v>1990</v>
      </c>
    </row>
    <row r="3220" spans="1:9" ht="15" customHeight="1" x14ac:dyDescent="0.25">
      <c r="A3220" s="112"/>
      <c r="B3220" s="113"/>
      <c r="C3220" s="58" t="s">
        <v>7470</v>
      </c>
      <c r="D3220" t="s">
        <v>6362</v>
      </c>
      <c r="E3220">
        <v>21.609444</v>
      </c>
      <c r="F3220">
        <v>-88.036666999999994</v>
      </c>
      <c r="G3220" t="s">
        <v>7931</v>
      </c>
      <c r="H3220" t="s">
        <v>7864</v>
      </c>
      <c r="I3220">
        <v>2013</v>
      </c>
    </row>
    <row r="3221" spans="1:9" ht="15" customHeight="1" x14ac:dyDescent="0.25">
      <c r="A3221" s="112"/>
      <c r="B3221" s="113"/>
      <c r="C3221" s="58" t="s">
        <v>6656</v>
      </c>
      <c r="D3221" t="s">
        <v>6362</v>
      </c>
      <c r="E3221">
        <v>-31.65</v>
      </c>
      <c r="F3221">
        <v>-52.55</v>
      </c>
      <c r="G3221" t="s">
        <v>7836</v>
      </c>
      <c r="H3221" t="s">
        <v>7837</v>
      </c>
      <c r="I3221">
        <v>2017</v>
      </c>
    </row>
    <row r="3222" spans="1:9" ht="15" customHeight="1" x14ac:dyDescent="0.25">
      <c r="A3222" s="112"/>
      <c r="B3222" s="113"/>
      <c r="C3222" s="19" t="s">
        <v>2855</v>
      </c>
      <c r="D3222" s="20" t="s">
        <v>6362</v>
      </c>
      <c r="E3222">
        <v>32.5</v>
      </c>
      <c r="F3222">
        <v>34.950000000000003</v>
      </c>
      <c r="G3222" t="s">
        <v>8132</v>
      </c>
      <c r="H3222" t="s">
        <v>8133</v>
      </c>
      <c r="I3222">
        <v>2009</v>
      </c>
    </row>
    <row r="3223" spans="1:9" ht="15" customHeight="1" x14ac:dyDescent="0.25">
      <c r="A3223" s="112"/>
      <c r="B3223" s="113"/>
      <c r="C3223" s="19" t="s">
        <v>2624</v>
      </c>
      <c r="D3223" s="20" t="s">
        <v>6362</v>
      </c>
      <c r="E3223">
        <v>4.0333329999999998</v>
      </c>
      <c r="F3223">
        <v>113.833333</v>
      </c>
      <c r="G3223" t="s">
        <v>7833</v>
      </c>
      <c r="H3223" t="s">
        <v>7814</v>
      </c>
      <c r="I3223">
        <v>1998</v>
      </c>
    </row>
    <row r="3224" spans="1:9" ht="15" customHeight="1" x14ac:dyDescent="0.25">
      <c r="A3224" s="112"/>
      <c r="B3224" s="113"/>
      <c r="C3224" s="19" t="s">
        <v>2625</v>
      </c>
      <c r="D3224" s="20" t="s">
        <v>6362</v>
      </c>
      <c r="E3224">
        <v>4.0333329999999998</v>
      </c>
      <c r="F3224">
        <v>113.833333</v>
      </c>
      <c r="G3224" t="s">
        <v>7833</v>
      </c>
      <c r="H3224" t="s">
        <v>7814</v>
      </c>
      <c r="I3224">
        <v>1998</v>
      </c>
    </row>
    <row r="3225" spans="1:9" ht="15" customHeight="1" x14ac:dyDescent="0.25">
      <c r="A3225" s="112"/>
      <c r="B3225" s="113"/>
      <c r="C3225" s="19" t="s">
        <v>2975</v>
      </c>
      <c r="D3225" s="20" t="s">
        <v>6362</v>
      </c>
      <c r="E3225">
        <v>-31.65</v>
      </c>
      <c r="F3225">
        <v>-52.55</v>
      </c>
      <c r="G3225" t="s">
        <v>8082</v>
      </c>
      <c r="H3225" t="s">
        <v>8083</v>
      </c>
      <c r="I3225">
        <v>2009</v>
      </c>
    </row>
    <row r="3226" spans="1:9" ht="15" customHeight="1" x14ac:dyDescent="0.25">
      <c r="A3226" s="112"/>
      <c r="B3226" s="113"/>
      <c r="C3226" s="19" t="s">
        <v>2420</v>
      </c>
      <c r="D3226" s="20" t="s">
        <v>6362</v>
      </c>
      <c r="E3226">
        <v>-18.280556000000001</v>
      </c>
      <c r="F3226" s="96">
        <v>-52.048056000000003</v>
      </c>
      <c r="G3226" t="s">
        <v>7848</v>
      </c>
      <c r="H3226" t="s">
        <v>7849</v>
      </c>
      <c r="I3226">
        <v>2018</v>
      </c>
    </row>
    <row r="3227" spans="1:9" ht="15" customHeight="1" x14ac:dyDescent="0.25">
      <c r="A3227" s="112"/>
      <c r="B3227" s="113"/>
      <c r="C3227" s="19" t="s">
        <v>2950</v>
      </c>
      <c r="D3227" s="20" t="s">
        <v>6362</v>
      </c>
      <c r="E3227">
        <v>32.166666999999997</v>
      </c>
      <c r="F3227">
        <v>-111.016667</v>
      </c>
      <c r="G3227" t="s">
        <v>8137</v>
      </c>
      <c r="H3227" t="s">
        <v>7895</v>
      </c>
      <c r="I3227">
        <v>1977</v>
      </c>
    </row>
    <row r="3228" spans="1:9" ht="15" customHeight="1" x14ac:dyDescent="0.25">
      <c r="A3228" s="112"/>
      <c r="B3228" s="113"/>
      <c r="C3228" s="19" t="s">
        <v>1074</v>
      </c>
      <c r="D3228" s="20" t="s">
        <v>6362</v>
      </c>
      <c r="E3228">
        <v>-12.983333</v>
      </c>
      <c r="F3228">
        <v>-41.333333000000003</v>
      </c>
      <c r="G3228" t="s">
        <v>8389</v>
      </c>
      <c r="H3228" t="s">
        <v>8390</v>
      </c>
      <c r="I3228">
        <v>2010</v>
      </c>
    </row>
    <row r="3229" spans="1:9" ht="15" customHeight="1" x14ac:dyDescent="0.25">
      <c r="A3229" s="112"/>
      <c r="B3229" s="113"/>
      <c r="C3229" s="19" t="s">
        <v>3629</v>
      </c>
      <c r="D3229" s="20" t="s">
        <v>6362</v>
      </c>
      <c r="E3229">
        <v>-15.766667</v>
      </c>
      <c r="F3229">
        <v>-56.083333000000003</v>
      </c>
      <c r="G3229" t="s">
        <v>7949</v>
      </c>
      <c r="H3229" t="s">
        <v>7835</v>
      </c>
      <c r="I3229">
        <v>2000</v>
      </c>
    </row>
    <row r="3230" spans="1:9" ht="15" customHeight="1" x14ac:dyDescent="0.25">
      <c r="A3230" s="112"/>
      <c r="B3230" s="113"/>
      <c r="C3230" s="19" t="s">
        <v>7076</v>
      </c>
      <c r="D3230" s="20" t="s">
        <v>6362</v>
      </c>
      <c r="E3230">
        <v>-31.65</v>
      </c>
      <c r="F3230">
        <v>-52.55</v>
      </c>
      <c r="G3230" t="s">
        <v>8082</v>
      </c>
      <c r="H3230" t="s">
        <v>8083</v>
      </c>
      <c r="I3230">
        <v>2009</v>
      </c>
    </row>
    <row r="3231" spans="1:9" ht="15" customHeight="1" x14ac:dyDescent="0.25">
      <c r="A3231" s="112"/>
      <c r="B3231" s="113"/>
      <c r="C3231" s="19" t="s">
        <v>5391</v>
      </c>
      <c r="D3231" s="20" t="s">
        <v>6362</v>
      </c>
      <c r="E3231">
        <v>-7.1333330000000004</v>
      </c>
      <c r="F3231">
        <v>-34.85</v>
      </c>
      <c r="G3231" t="s">
        <v>7960</v>
      </c>
      <c r="H3231" t="s">
        <v>7835</v>
      </c>
      <c r="I3231">
        <v>2009</v>
      </c>
    </row>
    <row r="3232" spans="1:9" ht="15" customHeight="1" x14ac:dyDescent="0.25">
      <c r="A3232" s="112"/>
      <c r="B3232" s="113"/>
      <c r="C3232" s="19" t="s">
        <v>1075</v>
      </c>
      <c r="D3232" s="20" t="s">
        <v>6362</v>
      </c>
      <c r="E3232">
        <v>-17.716667000000001</v>
      </c>
      <c r="F3232">
        <v>-48.65</v>
      </c>
      <c r="G3232" t="s">
        <v>8170</v>
      </c>
      <c r="H3232" t="s">
        <v>7835</v>
      </c>
      <c r="I3232">
        <v>2012</v>
      </c>
    </row>
    <row r="3233" spans="1:9" ht="15" customHeight="1" x14ac:dyDescent="0.25">
      <c r="A3233" s="112"/>
      <c r="B3233" s="113"/>
      <c r="C3233" s="19" t="s">
        <v>2241</v>
      </c>
      <c r="D3233" s="20" t="s">
        <v>6362</v>
      </c>
      <c r="E3233">
        <v>-21.701111000000001</v>
      </c>
      <c r="F3233" s="96">
        <v>-57.884999999999998</v>
      </c>
      <c r="G3233" t="s">
        <v>7848</v>
      </c>
      <c r="H3233" t="s">
        <v>7849</v>
      </c>
      <c r="I3233">
        <v>2018</v>
      </c>
    </row>
    <row r="3234" spans="1:9" ht="15" customHeight="1" x14ac:dyDescent="0.25">
      <c r="A3234" s="112"/>
      <c r="B3234" s="113"/>
      <c r="C3234" s="19" t="s">
        <v>5392</v>
      </c>
      <c r="D3234" s="20" t="s">
        <v>6362</v>
      </c>
      <c r="E3234">
        <v>-9.9427780000000006</v>
      </c>
      <c r="F3234">
        <v>-38.988056</v>
      </c>
      <c r="G3234" t="s">
        <v>7842</v>
      </c>
      <c r="H3234" t="s">
        <v>7843</v>
      </c>
      <c r="I3234">
        <v>2010</v>
      </c>
    </row>
    <row r="3235" spans="1:9" ht="15" customHeight="1" x14ac:dyDescent="0.25">
      <c r="A3235" s="112"/>
      <c r="B3235" s="113"/>
      <c r="C3235" s="58" t="s">
        <v>6657</v>
      </c>
      <c r="D3235" t="s">
        <v>6362</v>
      </c>
      <c r="E3235">
        <v>27.066666999999999</v>
      </c>
      <c r="F3235">
        <v>142.216667</v>
      </c>
      <c r="G3235" t="s">
        <v>7885</v>
      </c>
      <c r="H3235" t="s">
        <v>7820</v>
      </c>
      <c r="I3235">
        <v>2006</v>
      </c>
    </row>
    <row r="3236" spans="1:9" ht="15" customHeight="1" x14ac:dyDescent="0.25">
      <c r="A3236" s="112"/>
      <c r="B3236" s="113"/>
      <c r="C3236" s="19" t="s">
        <v>2028</v>
      </c>
      <c r="D3236" s="20" t="s">
        <v>6362</v>
      </c>
      <c r="E3236">
        <v>-23.04514</v>
      </c>
      <c r="F3236">
        <v>-43.539794999999998</v>
      </c>
      <c r="G3236" t="s">
        <v>8391</v>
      </c>
      <c r="H3236" t="s">
        <v>8392</v>
      </c>
      <c r="I3236">
        <v>2010</v>
      </c>
    </row>
    <row r="3237" spans="1:9" ht="15" customHeight="1" x14ac:dyDescent="0.25">
      <c r="A3237" s="112"/>
      <c r="B3237" s="113"/>
      <c r="C3237" s="19" t="s">
        <v>3440</v>
      </c>
      <c r="D3237" s="20" t="s">
        <v>6363</v>
      </c>
      <c r="E3237">
        <v>5</v>
      </c>
      <c r="F3237">
        <v>117.833333</v>
      </c>
      <c r="G3237" t="s">
        <v>7954</v>
      </c>
      <c r="H3237" t="s">
        <v>7955</v>
      </c>
      <c r="I3237">
        <v>2010</v>
      </c>
    </row>
    <row r="3238" spans="1:9" ht="15" customHeight="1" x14ac:dyDescent="0.25">
      <c r="A3238" s="112"/>
      <c r="B3238" s="113"/>
      <c r="C3238" s="19" t="s">
        <v>3460</v>
      </c>
      <c r="D3238" s="20" t="s">
        <v>6363</v>
      </c>
      <c r="E3238">
        <v>-21.165278000000001</v>
      </c>
      <c r="F3238">
        <v>-47.855556</v>
      </c>
      <c r="G3238" t="s">
        <v>7874</v>
      </c>
      <c r="H3238" t="s">
        <v>7875</v>
      </c>
      <c r="I3238">
        <v>2015</v>
      </c>
    </row>
    <row r="3239" spans="1:9" ht="15" customHeight="1" x14ac:dyDescent="0.25">
      <c r="A3239" s="112"/>
      <c r="B3239" s="113"/>
      <c r="C3239" s="19" t="s">
        <v>3827</v>
      </c>
      <c r="D3239" s="20" t="s">
        <v>6363</v>
      </c>
      <c r="E3239">
        <v>17.916667</v>
      </c>
      <c r="F3239">
        <v>-76.191666999999995</v>
      </c>
      <c r="G3239" t="s">
        <v>7869</v>
      </c>
      <c r="H3239" t="s">
        <v>7851</v>
      </c>
      <c r="I3239">
        <v>1974</v>
      </c>
    </row>
    <row r="3240" spans="1:9" ht="15" customHeight="1" x14ac:dyDescent="0.25">
      <c r="A3240" s="112"/>
      <c r="B3240" s="113"/>
      <c r="C3240" s="58" t="s">
        <v>6658</v>
      </c>
      <c r="D3240" t="s">
        <v>6363</v>
      </c>
      <c r="E3240">
        <v>-31.65</v>
      </c>
      <c r="F3240">
        <v>-52.55</v>
      </c>
      <c r="G3240" t="s">
        <v>7836</v>
      </c>
      <c r="H3240" t="s">
        <v>7837</v>
      </c>
      <c r="I3240">
        <v>2017</v>
      </c>
    </row>
    <row r="3241" spans="1:9" ht="15" customHeight="1" x14ac:dyDescent="0.25">
      <c r="A3241" s="112"/>
      <c r="B3241" s="113"/>
      <c r="C3241" s="19" t="s">
        <v>3431</v>
      </c>
      <c r="D3241" s="20" t="s">
        <v>6363</v>
      </c>
      <c r="E3241">
        <v>-21.165278000000001</v>
      </c>
      <c r="F3241">
        <v>-47.855556</v>
      </c>
      <c r="G3241" t="s">
        <v>7874</v>
      </c>
      <c r="H3241" t="s">
        <v>7875</v>
      </c>
      <c r="I3241">
        <v>2015</v>
      </c>
    </row>
    <row r="3242" spans="1:9" ht="15" customHeight="1" x14ac:dyDescent="0.25">
      <c r="A3242" s="112"/>
      <c r="B3242" s="113"/>
      <c r="C3242" s="58" t="s">
        <v>6659</v>
      </c>
      <c r="D3242" t="s">
        <v>6363</v>
      </c>
      <c r="E3242">
        <v>-31.65</v>
      </c>
      <c r="F3242">
        <v>-52.55</v>
      </c>
      <c r="G3242" t="s">
        <v>7836</v>
      </c>
      <c r="H3242" t="s">
        <v>7837</v>
      </c>
      <c r="I3242">
        <v>2017</v>
      </c>
    </row>
    <row r="3243" spans="1:9" ht="15" customHeight="1" x14ac:dyDescent="0.25">
      <c r="A3243" s="112"/>
      <c r="B3243" s="113"/>
      <c r="C3243" s="19" t="s">
        <v>3828</v>
      </c>
      <c r="D3243" s="20" t="s">
        <v>6363</v>
      </c>
      <c r="E3243">
        <v>17.916667</v>
      </c>
      <c r="F3243">
        <v>-76.191666999999995</v>
      </c>
      <c r="G3243" t="s">
        <v>7869</v>
      </c>
      <c r="H3243" t="s">
        <v>7851</v>
      </c>
      <c r="I3243">
        <v>1974</v>
      </c>
    </row>
    <row r="3244" spans="1:9" ht="15" customHeight="1" x14ac:dyDescent="0.25">
      <c r="A3244" s="112"/>
      <c r="B3244" s="113"/>
      <c r="C3244" s="19" t="s">
        <v>3062</v>
      </c>
      <c r="D3244" s="20" t="s">
        <v>6363</v>
      </c>
      <c r="E3244">
        <v>0.283333</v>
      </c>
      <c r="F3244">
        <v>37.866667</v>
      </c>
      <c r="G3244" t="s">
        <v>7829</v>
      </c>
      <c r="H3244" t="s">
        <v>7830</v>
      </c>
      <c r="I3244">
        <v>2011</v>
      </c>
    </row>
    <row r="3245" spans="1:9" ht="15" customHeight="1" x14ac:dyDescent="0.25">
      <c r="A3245" s="112"/>
      <c r="B3245" s="113"/>
      <c r="C3245" s="19" t="s">
        <v>2029</v>
      </c>
      <c r="D3245" s="20" t="s">
        <v>6363</v>
      </c>
      <c r="E3245">
        <v>9.1166669999999996</v>
      </c>
      <c r="F3245">
        <v>-79.683333000000005</v>
      </c>
      <c r="G3245" t="s">
        <v>8177</v>
      </c>
      <c r="H3245" t="s">
        <v>7851</v>
      </c>
      <c r="I3245">
        <v>1987</v>
      </c>
    </row>
    <row r="3246" spans="1:9" ht="15" customHeight="1" x14ac:dyDescent="0.25">
      <c r="A3246" s="112"/>
      <c r="B3246" s="113"/>
      <c r="C3246" s="19" t="s">
        <v>5393</v>
      </c>
      <c r="D3246" s="20" t="s">
        <v>6363</v>
      </c>
      <c r="E3246">
        <v>11.05</v>
      </c>
      <c r="F3246">
        <v>8.6333330000000004</v>
      </c>
      <c r="G3246" t="s">
        <v>7951</v>
      </c>
      <c r="H3246" t="s">
        <v>7952</v>
      </c>
      <c r="I3246">
        <v>2019</v>
      </c>
    </row>
    <row r="3247" spans="1:9" ht="15" customHeight="1" x14ac:dyDescent="0.25">
      <c r="A3247" s="112"/>
      <c r="B3247" s="113"/>
      <c r="C3247" s="19" t="s">
        <v>3449</v>
      </c>
      <c r="D3247" s="20" t="s">
        <v>6363</v>
      </c>
      <c r="E3247">
        <v>5</v>
      </c>
      <c r="F3247">
        <v>117.833333</v>
      </c>
      <c r="G3247" t="s">
        <v>7954</v>
      </c>
      <c r="H3247" t="s">
        <v>7955</v>
      </c>
      <c r="I3247">
        <v>2010</v>
      </c>
    </row>
    <row r="3248" spans="1:9" ht="15" customHeight="1" x14ac:dyDescent="0.25">
      <c r="A3248" s="112"/>
      <c r="B3248" s="113"/>
      <c r="C3248" s="58" t="s">
        <v>6660</v>
      </c>
      <c r="D3248" t="s">
        <v>6362</v>
      </c>
      <c r="E3248">
        <v>-31.65</v>
      </c>
      <c r="F3248">
        <v>-52.55</v>
      </c>
      <c r="G3248" t="s">
        <v>7836</v>
      </c>
      <c r="H3248" t="s">
        <v>7837</v>
      </c>
      <c r="I3248">
        <v>2017</v>
      </c>
    </row>
    <row r="3249" spans="1:9" ht="15" customHeight="1" x14ac:dyDescent="0.25">
      <c r="A3249" s="112"/>
      <c r="B3249" s="113"/>
      <c r="C3249" s="19" t="s">
        <v>6204</v>
      </c>
      <c r="D3249" s="20" t="s">
        <v>6362</v>
      </c>
      <c r="E3249">
        <v>-15.933332999999999</v>
      </c>
      <c r="F3249">
        <v>-47.883333</v>
      </c>
      <c r="G3249" t="s">
        <v>7854</v>
      </c>
      <c r="H3249" t="s">
        <v>7845</v>
      </c>
      <c r="I3249">
        <v>2019</v>
      </c>
    </row>
    <row r="3250" spans="1:9" ht="15" customHeight="1" x14ac:dyDescent="0.25">
      <c r="A3250" s="112"/>
      <c r="B3250" s="113"/>
      <c r="C3250" s="19" t="s">
        <v>5395</v>
      </c>
      <c r="D3250" s="20" t="s">
        <v>6362</v>
      </c>
      <c r="E3250">
        <v>-12.941632999999999</v>
      </c>
      <c r="F3250">
        <v>-38.354759999999999</v>
      </c>
      <c r="G3250" t="s">
        <v>8012</v>
      </c>
      <c r="H3250" t="s">
        <v>7853</v>
      </c>
      <c r="I3250">
        <v>2006</v>
      </c>
    </row>
    <row r="3251" spans="1:9" ht="15" customHeight="1" x14ac:dyDescent="0.25">
      <c r="A3251" s="112"/>
      <c r="B3251" s="113"/>
      <c r="C3251" s="19" t="s">
        <v>5394</v>
      </c>
      <c r="D3251" s="20" t="s">
        <v>6363</v>
      </c>
      <c r="E3251">
        <v>-12.941632999999999</v>
      </c>
      <c r="F3251">
        <v>-38.354759999999999</v>
      </c>
      <c r="G3251" t="s">
        <v>8012</v>
      </c>
      <c r="H3251" t="s">
        <v>7853</v>
      </c>
      <c r="I3251">
        <v>2006</v>
      </c>
    </row>
    <row r="3252" spans="1:9" ht="15" customHeight="1" x14ac:dyDescent="0.25">
      <c r="A3252" s="112"/>
      <c r="B3252" s="113"/>
      <c r="C3252" s="19" t="s">
        <v>1076</v>
      </c>
      <c r="D3252" s="20" t="s">
        <v>6362</v>
      </c>
      <c r="E3252" s="2">
        <v>-19.177831000000001</v>
      </c>
      <c r="F3252" s="2">
        <v>-48.396096999999997</v>
      </c>
      <c r="G3252" t="s">
        <v>7852</v>
      </c>
      <c r="H3252" t="s">
        <v>7853</v>
      </c>
      <c r="I3252">
        <v>2016</v>
      </c>
    </row>
    <row r="3253" spans="1:9" ht="15" customHeight="1" x14ac:dyDescent="0.25">
      <c r="A3253" s="112"/>
      <c r="B3253" s="113"/>
      <c r="C3253" s="19" t="s">
        <v>1077</v>
      </c>
      <c r="D3253" s="20" t="s">
        <v>6362</v>
      </c>
      <c r="E3253">
        <v>-22.8</v>
      </c>
      <c r="F3253">
        <v>-47.033332999999999</v>
      </c>
      <c r="G3253" t="s">
        <v>7865</v>
      </c>
      <c r="H3253" t="s">
        <v>7866</v>
      </c>
      <c r="I3253">
        <v>2006</v>
      </c>
    </row>
    <row r="3254" spans="1:9" ht="15" customHeight="1" x14ac:dyDescent="0.25">
      <c r="A3254" s="112"/>
      <c r="B3254" s="113"/>
      <c r="C3254" s="19" t="s">
        <v>2289</v>
      </c>
      <c r="D3254" s="20" t="s">
        <v>6362</v>
      </c>
      <c r="E3254">
        <v>-19.581111</v>
      </c>
      <c r="F3254">
        <v>-57.039444000000003</v>
      </c>
      <c r="G3254" t="s">
        <v>7848</v>
      </c>
      <c r="H3254" t="s">
        <v>7849</v>
      </c>
      <c r="I3254">
        <v>2018</v>
      </c>
    </row>
    <row r="3255" spans="1:9" ht="15" customHeight="1" x14ac:dyDescent="0.25">
      <c r="A3255" s="112"/>
      <c r="B3255" s="113"/>
      <c r="C3255" s="19" t="s">
        <v>3276</v>
      </c>
      <c r="D3255" s="20" t="s">
        <v>6362</v>
      </c>
      <c r="E3255">
        <v>32.383333</v>
      </c>
      <c r="F3255">
        <v>35.133333</v>
      </c>
      <c r="G3255" t="s">
        <v>7974</v>
      </c>
      <c r="H3255" t="s">
        <v>7975</v>
      </c>
      <c r="I3255">
        <v>2015</v>
      </c>
    </row>
    <row r="3256" spans="1:9" ht="15" customHeight="1" x14ac:dyDescent="0.25">
      <c r="A3256" s="112"/>
      <c r="B3256" s="113"/>
      <c r="C3256" s="19" t="s">
        <v>1078</v>
      </c>
      <c r="D3256" s="20" t="s">
        <v>6362</v>
      </c>
      <c r="E3256">
        <v>-26.833333</v>
      </c>
      <c r="F3256">
        <v>-65.333332999999996</v>
      </c>
      <c r="G3256" t="s">
        <v>7857</v>
      </c>
      <c r="H3256" t="s">
        <v>7830</v>
      </c>
      <c r="I3256">
        <v>1994</v>
      </c>
    </row>
    <row r="3257" spans="1:9" ht="15" customHeight="1" x14ac:dyDescent="0.25">
      <c r="A3257" s="112"/>
      <c r="B3257" s="113"/>
      <c r="C3257" s="19" t="s">
        <v>2953</v>
      </c>
      <c r="D3257" s="20" t="s">
        <v>6362</v>
      </c>
      <c r="E3257">
        <v>32.166666999999997</v>
      </c>
      <c r="F3257">
        <v>-111.016667</v>
      </c>
      <c r="G3257" t="s">
        <v>8137</v>
      </c>
      <c r="H3257" t="s">
        <v>7895</v>
      </c>
      <c r="I3257">
        <v>1977</v>
      </c>
    </row>
    <row r="3258" spans="1:9" ht="15" customHeight="1" x14ac:dyDescent="0.25">
      <c r="A3258" s="112"/>
      <c r="B3258" s="113"/>
      <c r="C3258" s="19" t="s">
        <v>2954</v>
      </c>
      <c r="D3258" s="20" t="s">
        <v>6362</v>
      </c>
      <c r="E3258">
        <v>32.166666999999997</v>
      </c>
      <c r="F3258">
        <v>-111.016667</v>
      </c>
      <c r="G3258" t="s">
        <v>8137</v>
      </c>
      <c r="H3258" t="s">
        <v>7895</v>
      </c>
      <c r="I3258">
        <v>1977</v>
      </c>
    </row>
    <row r="3259" spans="1:9" ht="15" customHeight="1" x14ac:dyDescent="0.25">
      <c r="A3259" s="112"/>
      <c r="B3259" s="113"/>
      <c r="C3259" s="19" t="s">
        <v>3384</v>
      </c>
      <c r="D3259" s="20" t="s">
        <v>6362</v>
      </c>
      <c r="E3259">
        <v>26.15</v>
      </c>
      <c r="F3259">
        <v>-97.983333000000002</v>
      </c>
      <c r="G3259" t="s">
        <v>7834</v>
      </c>
      <c r="H3259" t="s">
        <v>7835</v>
      </c>
      <c r="I3259">
        <v>2007</v>
      </c>
    </row>
    <row r="3260" spans="1:9" ht="15" customHeight="1" x14ac:dyDescent="0.25">
      <c r="A3260" s="112"/>
      <c r="B3260" s="113"/>
      <c r="C3260" s="19" t="s">
        <v>3277</v>
      </c>
      <c r="D3260" s="20" t="s">
        <v>6362</v>
      </c>
      <c r="E3260">
        <v>32.383333</v>
      </c>
      <c r="F3260">
        <v>35.133333</v>
      </c>
      <c r="G3260" t="s">
        <v>7974</v>
      </c>
      <c r="H3260" t="s">
        <v>7975</v>
      </c>
      <c r="I3260">
        <v>2015</v>
      </c>
    </row>
    <row r="3261" spans="1:9" ht="15" customHeight="1" x14ac:dyDescent="0.25">
      <c r="A3261" s="112"/>
      <c r="B3261" s="113"/>
      <c r="C3261" s="19" t="s">
        <v>5396</v>
      </c>
      <c r="D3261" s="20" t="s">
        <v>6362</v>
      </c>
      <c r="E3261">
        <v>-10.793611</v>
      </c>
      <c r="F3261">
        <v>-42.823611</v>
      </c>
      <c r="G3261" t="s">
        <v>8141</v>
      </c>
      <c r="H3261" t="s">
        <v>7866</v>
      </c>
      <c r="I3261">
        <v>2008</v>
      </c>
    </row>
    <row r="3262" spans="1:9" ht="15" customHeight="1" x14ac:dyDescent="0.25">
      <c r="A3262" s="112"/>
      <c r="B3262" s="113"/>
      <c r="C3262" s="19" t="s">
        <v>1079</v>
      </c>
      <c r="D3262" s="20" t="s">
        <v>6362</v>
      </c>
      <c r="E3262">
        <v>-13.129889</v>
      </c>
      <c r="F3262">
        <v>-41.594749999999998</v>
      </c>
      <c r="G3262" t="s">
        <v>7815</v>
      </c>
      <c r="H3262" t="s">
        <v>7816</v>
      </c>
      <c r="I3262">
        <v>2009</v>
      </c>
    </row>
    <row r="3263" spans="1:9" ht="15" customHeight="1" x14ac:dyDescent="0.25">
      <c r="A3263" s="112"/>
      <c r="B3263" s="113"/>
      <c r="C3263" s="19" t="s">
        <v>1080</v>
      </c>
      <c r="D3263" s="20" t="s">
        <v>6363</v>
      </c>
      <c r="E3263">
        <v>-22.766667000000002</v>
      </c>
      <c r="F3263">
        <v>-48.416666999999997</v>
      </c>
      <c r="G3263" t="s">
        <v>7862</v>
      </c>
      <c r="H3263" t="s">
        <v>7832</v>
      </c>
      <c r="I3263">
        <v>2006</v>
      </c>
    </row>
    <row r="3264" spans="1:9" ht="15" customHeight="1" x14ac:dyDescent="0.25">
      <c r="A3264" s="112"/>
      <c r="B3264" s="113"/>
      <c r="C3264" s="19" t="s">
        <v>1081</v>
      </c>
      <c r="D3264" s="20" t="s">
        <v>6363</v>
      </c>
      <c r="E3264">
        <v>-22.766667000000002</v>
      </c>
      <c r="F3264">
        <v>-48.416666999999997</v>
      </c>
      <c r="G3264" t="s">
        <v>7862</v>
      </c>
      <c r="H3264" t="s">
        <v>7832</v>
      </c>
      <c r="I3264">
        <v>2006</v>
      </c>
    </row>
    <row r="3265" spans="1:9" ht="15" customHeight="1" x14ac:dyDescent="0.25">
      <c r="A3265" s="112"/>
      <c r="B3265" s="113"/>
      <c r="C3265" s="19" t="s">
        <v>6205</v>
      </c>
      <c r="D3265" s="20" t="s">
        <v>6363</v>
      </c>
      <c r="E3265">
        <v>-15.933332999999999</v>
      </c>
      <c r="F3265">
        <v>-47.883333</v>
      </c>
      <c r="G3265" t="s">
        <v>7854</v>
      </c>
      <c r="H3265" t="s">
        <v>7845</v>
      </c>
      <c r="I3265">
        <v>2019</v>
      </c>
    </row>
    <row r="3266" spans="1:9" ht="15" customHeight="1" x14ac:dyDescent="0.25">
      <c r="A3266" s="112"/>
      <c r="B3266" s="113"/>
      <c r="C3266" s="19" t="s">
        <v>1082</v>
      </c>
      <c r="D3266" s="20" t="s">
        <v>6363</v>
      </c>
      <c r="E3266">
        <v>-22.766667000000002</v>
      </c>
      <c r="F3266">
        <v>-48.416666999999997</v>
      </c>
      <c r="G3266" t="s">
        <v>7862</v>
      </c>
      <c r="H3266" t="s">
        <v>7832</v>
      </c>
      <c r="I3266">
        <v>2006</v>
      </c>
    </row>
    <row r="3267" spans="1:9" ht="15" customHeight="1" x14ac:dyDescent="0.25">
      <c r="A3267" s="112"/>
      <c r="B3267" s="113"/>
      <c r="C3267" s="19" t="s">
        <v>6206</v>
      </c>
      <c r="D3267" s="20" t="s">
        <v>6363</v>
      </c>
      <c r="E3267">
        <v>39.824722000000001</v>
      </c>
      <c r="F3267">
        <v>-81.748889000000005</v>
      </c>
      <c r="G3267" t="s">
        <v>7979</v>
      </c>
      <c r="H3267" t="s">
        <v>7980</v>
      </c>
      <c r="I3267">
        <v>2013</v>
      </c>
    </row>
    <row r="3268" spans="1:9" ht="15" customHeight="1" x14ac:dyDescent="0.25">
      <c r="A3268" s="112"/>
      <c r="B3268" s="113"/>
      <c r="C3268" s="19" t="s">
        <v>1083</v>
      </c>
      <c r="D3268" s="20" t="s">
        <v>6363</v>
      </c>
      <c r="E3268" s="2">
        <v>-19.177831000000001</v>
      </c>
      <c r="F3268" s="2">
        <v>-48.396096999999997</v>
      </c>
      <c r="G3268" t="s">
        <v>7852</v>
      </c>
      <c r="H3268" t="s">
        <v>7853</v>
      </c>
      <c r="I3268">
        <v>2016</v>
      </c>
    </row>
    <row r="3269" spans="1:9" ht="15" customHeight="1" x14ac:dyDescent="0.25">
      <c r="A3269" s="112"/>
      <c r="B3269" s="113"/>
      <c r="C3269" s="19" t="s">
        <v>1084</v>
      </c>
      <c r="D3269" s="20" t="s">
        <v>6363</v>
      </c>
      <c r="E3269">
        <v>-22.766667000000002</v>
      </c>
      <c r="F3269">
        <v>-48.416666999999997</v>
      </c>
      <c r="G3269" t="s">
        <v>7862</v>
      </c>
      <c r="H3269" t="s">
        <v>7832</v>
      </c>
      <c r="I3269">
        <v>2006</v>
      </c>
    </row>
    <row r="3270" spans="1:9" ht="15" customHeight="1" x14ac:dyDescent="0.25">
      <c r="A3270" s="112"/>
      <c r="B3270" s="113"/>
      <c r="C3270" s="19" t="s">
        <v>1085</v>
      </c>
      <c r="D3270" s="20" t="s">
        <v>6363</v>
      </c>
      <c r="E3270">
        <v>-22.766667000000002</v>
      </c>
      <c r="F3270">
        <v>-48.416666999999997</v>
      </c>
      <c r="G3270" t="s">
        <v>7862</v>
      </c>
      <c r="H3270" t="s">
        <v>7832</v>
      </c>
      <c r="I3270">
        <v>2006</v>
      </c>
    </row>
    <row r="3271" spans="1:9" ht="15" customHeight="1" x14ac:dyDescent="0.25">
      <c r="A3271" s="112"/>
      <c r="B3271" s="113"/>
      <c r="C3271" s="19" t="s">
        <v>6207</v>
      </c>
      <c r="D3271" s="20" t="s">
        <v>6363</v>
      </c>
      <c r="E3271">
        <v>-15.933332999999999</v>
      </c>
      <c r="F3271">
        <v>-47.883333</v>
      </c>
      <c r="G3271" t="s">
        <v>7854</v>
      </c>
      <c r="H3271" t="s">
        <v>7845</v>
      </c>
      <c r="I3271">
        <v>2019</v>
      </c>
    </row>
    <row r="3272" spans="1:9" ht="15" customHeight="1" x14ac:dyDescent="0.25">
      <c r="A3272" s="112"/>
      <c r="B3272" s="113"/>
      <c r="C3272" s="19" t="s">
        <v>6208</v>
      </c>
      <c r="D3272" s="20" t="s">
        <v>6363</v>
      </c>
      <c r="E3272">
        <v>-3.0666669999999998</v>
      </c>
      <c r="F3272">
        <v>37.35</v>
      </c>
      <c r="G3272" t="s">
        <v>7846</v>
      </c>
      <c r="H3272" t="s">
        <v>7847</v>
      </c>
      <c r="I3272">
        <v>2020</v>
      </c>
    </row>
    <row r="3273" spans="1:9" ht="15" customHeight="1" x14ac:dyDescent="0.25">
      <c r="A3273" s="112"/>
      <c r="B3273" s="113"/>
      <c r="C3273" s="19" t="s">
        <v>1086</v>
      </c>
      <c r="D3273" s="20" t="s">
        <v>6363</v>
      </c>
      <c r="E3273" s="2">
        <v>-19.177831000000001</v>
      </c>
      <c r="F3273" s="2">
        <v>-48.396096999999997</v>
      </c>
      <c r="G3273" t="s">
        <v>7852</v>
      </c>
      <c r="H3273" t="s">
        <v>7853</v>
      </c>
      <c r="I3273">
        <v>2016</v>
      </c>
    </row>
    <row r="3274" spans="1:9" ht="15" customHeight="1" x14ac:dyDescent="0.25">
      <c r="A3274" s="112"/>
      <c r="B3274" s="113"/>
      <c r="C3274" s="19" t="s">
        <v>1087</v>
      </c>
      <c r="D3274" s="20" t="s">
        <v>6363</v>
      </c>
      <c r="E3274" s="2">
        <v>-19.177831000000001</v>
      </c>
      <c r="F3274" s="2">
        <v>-48.396096999999997</v>
      </c>
      <c r="G3274" t="s">
        <v>7852</v>
      </c>
      <c r="H3274" t="s">
        <v>7853</v>
      </c>
      <c r="I3274">
        <v>2016</v>
      </c>
    </row>
    <row r="3275" spans="1:9" ht="15" customHeight="1" x14ac:dyDescent="0.25">
      <c r="A3275" s="112"/>
      <c r="B3275" s="113"/>
      <c r="C3275" s="19" t="s">
        <v>2417</v>
      </c>
      <c r="D3275" s="20" t="s">
        <v>6363</v>
      </c>
      <c r="E3275">
        <v>-18.280556000000001</v>
      </c>
      <c r="F3275" s="96">
        <v>-52.048056000000003</v>
      </c>
      <c r="G3275" t="s">
        <v>7848</v>
      </c>
      <c r="H3275" t="s">
        <v>7849</v>
      </c>
      <c r="I3275">
        <v>2018</v>
      </c>
    </row>
    <row r="3276" spans="1:9" ht="15" customHeight="1" x14ac:dyDescent="0.25">
      <c r="A3276" s="112"/>
      <c r="B3276" s="113"/>
      <c r="C3276" s="19" t="s">
        <v>6209</v>
      </c>
      <c r="D3276" s="20" t="s">
        <v>6363</v>
      </c>
      <c r="E3276">
        <v>-15.933332999999999</v>
      </c>
      <c r="F3276">
        <v>-47.883333</v>
      </c>
      <c r="G3276" t="s">
        <v>7854</v>
      </c>
      <c r="H3276" t="s">
        <v>7845</v>
      </c>
      <c r="I3276">
        <v>2019</v>
      </c>
    </row>
    <row r="3277" spans="1:9" ht="15" customHeight="1" x14ac:dyDescent="0.25">
      <c r="A3277" s="112"/>
      <c r="B3277" s="113"/>
      <c r="C3277" s="19" t="s">
        <v>2030</v>
      </c>
      <c r="D3277" s="20" t="s">
        <v>6363</v>
      </c>
      <c r="E3277">
        <v>-12.728332999999999</v>
      </c>
      <c r="F3277">
        <v>-38.146943999999998</v>
      </c>
      <c r="G3277" t="s">
        <v>8393</v>
      </c>
      <c r="H3277" t="s">
        <v>7853</v>
      </c>
      <c r="I3277">
        <v>2011</v>
      </c>
    </row>
    <row r="3278" spans="1:9" ht="15" customHeight="1" x14ac:dyDescent="0.25">
      <c r="A3278" s="112"/>
      <c r="B3278" s="113"/>
      <c r="C3278" s="19" t="s">
        <v>5397</v>
      </c>
      <c r="D3278" s="20" t="s">
        <v>6363</v>
      </c>
      <c r="E3278">
        <v>-30</v>
      </c>
      <c r="F3278">
        <v>-51.3</v>
      </c>
      <c r="G3278" t="s">
        <v>7863</v>
      </c>
      <c r="H3278" t="s">
        <v>7864</v>
      </c>
      <c r="I3278">
        <v>2019</v>
      </c>
    </row>
    <row r="3279" spans="1:9" ht="15" customHeight="1" x14ac:dyDescent="0.25">
      <c r="A3279" s="112"/>
      <c r="B3279" s="113"/>
      <c r="C3279" s="19" t="s">
        <v>1088</v>
      </c>
      <c r="D3279" s="20" t="s">
        <v>6363</v>
      </c>
      <c r="E3279" s="2">
        <v>-19.177831000000001</v>
      </c>
      <c r="F3279" s="2">
        <v>-48.396096999999997</v>
      </c>
      <c r="G3279" t="s">
        <v>7852</v>
      </c>
      <c r="H3279" t="s">
        <v>7853</v>
      </c>
      <c r="I3279">
        <v>2016</v>
      </c>
    </row>
    <row r="3280" spans="1:9" ht="15" customHeight="1" x14ac:dyDescent="0.25">
      <c r="A3280" s="112"/>
      <c r="B3280" s="113"/>
      <c r="C3280" s="19" t="s">
        <v>1089</v>
      </c>
      <c r="D3280" s="20" t="s">
        <v>6363</v>
      </c>
      <c r="E3280" s="2">
        <v>-19.177831000000001</v>
      </c>
      <c r="F3280" s="2">
        <v>-48.396096999999997</v>
      </c>
      <c r="G3280" t="s">
        <v>7852</v>
      </c>
      <c r="H3280" t="s">
        <v>7853</v>
      </c>
      <c r="I3280">
        <v>2016</v>
      </c>
    </row>
    <row r="3281" spans="1:9" ht="15" customHeight="1" x14ac:dyDescent="0.25">
      <c r="A3281" s="112"/>
      <c r="B3281" s="113"/>
      <c r="C3281" s="58" t="s">
        <v>7246</v>
      </c>
      <c r="D3281" t="s">
        <v>6362</v>
      </c>
      <c r="E3281">
        <v>27.028055999999999</v>
      </c>
      <c r="F3281">
        <v>100.184167</v>
      </c>
      <c r="G3281" t="s">
        <v>7993</v>
      </c>
      <c r="H3281" t="s">
        <v>7994</v>
      </c>
      <c r="I3281">
        <v>2016</v>
      </c>
    </row>
    <row r="3282" spans="1:9" ht="15" customHeight="1" x14ac:dyDescent="0.25">
      <c r="A3282" s="112"/>
      <c r="B3282" s="113"/>
      <c r="C3282" s="19" t="s">
        <v>5398</v>
      </c>
      <c r="D3282" s="20" t="s">
        <v>6362</v>
      </c>
      <c r="E3282">
        <v>-7.1333330000000004</v>
      </c>
      <c r="F3282">
        <v>-34.85</v>
      </c>
      <c r="G3282" t="s">
        <v>7960</v>
      </c>
      <c r="H3282" t="s">
        <v>7835</v>
      </c>
      <c r="I3282">
        <v>2009</v>
      </c>
    </row>
    <row r="3283" spans="1:9" ht="15" customHeight="1" x14ac:dyDescent="0.25">
      <c r="A3283" s="112"/>
      <c r="B3283" s="113"/>
      <c r="C3283" s="19" t="s">
        <v>1090</v>
      </c>
      <c r="D3283" s="20" t="s">
        <v>6362</v>
      </c>
      <c r="E3283" s="2">
        <v>-19.177831000000001</v>
      </c>
      <c r="F3283" s="2">
        <v>-48.396096999999997</v>
      </c>
      <c r="G3283" t="s">
        <v>7852</v>
      </c>
      <c r="H3283" t="s">
        <v>7853</v>
      </c>
      <c r="I3283">
        <v>2016</v>
      </c>
    </row>
    <row r="3284" spans="1:9" ht="15" customHeight="1" x14ac:dyDescent="0.25">
      <c r="A3284" s="112"/>
      <c r="B3284" s="113"/>
      <c r="C3284" s="58" t="s">
        <v>7726</v>
      </c>
      <c r="D3284" t="s">
        <v>6362</v>
      </c>
      <c r="E3284">
        <v>50.201428999999997</v>
      </c>
      <c r="F3284">
        <v>17.412061999999999</v>
      </c>
      <c r="G3284" t="s">
        <v>7650</v>
      </c>
      <c r="H3284" s="9" t="s">
        <v>7895</v>
      </c>
      <c r="I3284">
        <v>2022</v>
      </c>
    </row>
    <row r="3285" spans="1:9" ht="15" customHeight="1" x14ac:dyDescent="0.25">
      <c r="A3285" s="112"/>
      <c r="B3285" s="113"/>
      <c r="C3285" s="19" t="s">
        <v>5399</v>
      </c>
      <c r="D3285" s="20" t="s">
        <v>6362</v>
      </c>
      <c r="E3285">
        <v>-10.793611</v>
      </c>
      <c r="F3285">
        <v>-42.823611</v>
      </c>
      <c r="G3285" t="s">
        <v>8141</v>
      </c>
      <c r="H3285" t="s">
        <v>7866</v>
      </c>
      <c r="I3285">
        <v>2008</v>
      </c>
    </row>
    <row r="3286" spans="1:9" ht="15" customHeight="1" x14ac:dyDescent="0.25">
      <c r="A3286" s="112"/>
      <c r="B3286" s="113"/>
      <c r="C3286" s="19" t="s">
        <v>7088</v>
      </c>
      <c r="D3286" s="20" t="s">
        <v>6362</v>
      </c>
      <c r="E3286">
        <v>-22.8</v>
      </c>
      <c r="F3286">
        <v>-47.033332999999999</v>
      </c>
      <c r="G3286" t="s">
        <v>7865</v>
      </c>
      <c r="H3286" t="s">
        <v>7866</v>
      </c>
      <c r="I3286">
        <v>2006</v>
      </c>
    </row>
    <row r="3287" spans="1:9" ht="15" customHeight="1" x14ac:dyDescent="0.25">
      <c r="A3287" s="112"/>
      <c r="B3287" s="113"/>
      <c r="C3287" s="19" t="s">
        <v>3606</v>
      </c>
      <c r="D3287" s="20" t="s">
        <v>6362</v>
      </c>
      <c r="E3287">
        <v>-15.766667</v>
      </c>
      <c r="F3287">
        <v>-56.083333000000003</v>
      </c>
      <c r="G3287" t="s">
        <v>7949</v>
      </c>
      <c r="H3287" t="s">
        <v>7835</v>
      </c>
      <c r="I3287">
        <v>2000</v>
      </c>
    </row>
    <row r="3288" spans="1:9" ht="15" customHeight="1" x14ac:dyDescent="0.25">
      <c r="A3288" s="112"/>
      <c r="B3288" s="113"/>
      <c r="C3288" s="19" t="s">
        <v>2031</v>
      </c>
      <c r="D3288" s="20" t="s">
        <v>6362</v>
      </c>
      <c r="E3288">
        <v>40.816667000000002</v>
      </c>
      <c r="F3288">
        <v>14.333333</v>
      </c>
      <c r="G3288" t="s">
        <v>8394</v>
      </c>
      <c r="H3288" t="s">
        <v>8395</v>
      </c>
      <c r="I3288">
        <v>2012</v>
      </c>
    </row>
    <row r="3289" spans="1:9" ht="15" customHeight="1" x14ac:dyDescent="0.25">
      <c r="A3289" s="112"/>
      <c r="B3289" s="113"/>
      <c r="C3289" s="63" t="s">
        <v>7344</v>
      </c>
      <c r="D3289" s="83" t="s">
        <v>6362</v>
      </c>
      <c r="E3289">
        <v>43.935277999999997</v>
      </c>
      <c r="F3289">
        <v>3.512778</v>
      </c>
      <c r="G3289" t="s">
        <v>7998</v>
      </c>
      <c r="H3289" t="s">
        <v>7999</v>
      </c>
      <c r="I3289">
        <v>2020</v>
      </c>
    </row>
    <row r="3290" spans="1:9" ht="15" customHeight="1" x14ac:dyDescent="0.25">
      <c r="A3290" s="112"/>
      <c r="B3290" s="113"/>
      <c r="C3290" s="19" t="s">
        <v>3385</v>
      </c>
      <c r="D3290" s="20" t="s">
        <v>6362</v>
      </c>
      <c r="E3290">
        <v>26.15</v>
      </c>
      <c r="F3290">
        <v>-97.983333000000002</v>
      </c>
      <c r="G3290" t="s">
        <v>7834</v>
      </c>
      <c r="H3290" t="s">
        <v>7835</v>
      </c>
      <c r="I3290">
        <v>2007</v>
      </c>
    </row>
    <row r="3291" spans="1:9" ht="15" customHeight="1" x14ac:dyDescent="0.25">
      <c r="A3291" s="112"/>
      <c r="B3291" s="113"/>
      <c r="C3291" s="19" t="s">
        <v>1091</v>
      </c>
      <c r="D3291" s="20" t="s">
        <v>6362</v>
      </c>
      <c r="E3291" s="2">
        <v>-19.177831000000001</v>
      </c>
      <c r="F3291" s="2">
        <v>-48.396096999999997</v>
      </c>
      <c r="G3291" t="s">
        <v>7852</v>
      </c>
      <c r="H3291" t="s">
        <v>7853</v>
      </c>
      <c r="I3291">
        <v>2016</v>
      </c>
    </row>
    <row r="3292" spans="1:9" ht="15" customHeight="1" x14ac:dyDescent="0.25">
      <c r="A3292" s="112"/>
      <c r="B3292" s="113"/>
      <c r="C3292" s="19" t="s">
        <v>1092</v>
      </c>
      <c r="D3292" s="20" t="s">
        <v>6362</v>
      </c>
      <c r="E3292">
        <v>-22.766667000000002</v>
      </c>
      <c r="F3292">
        <v>-48.416666999999997</v>
      </c>
      <c r="G3292" t="s">
        <v>7862</v>
      </c>
      <c r="H3292" t="s">
        <v>7832</v>
      </c>
      <c r="I3292">
        <v>2006</v>
      </c>
    </row>
    <row r="3293" spans="1:9" ht="15" customHeight="1" x14ac:dyDescent="0.25">
      <c r="A3293" s="112"/>
      <c r="B3293" s="113"/>
      <c r="C3293" s="19" t="s">
        <v>1093</v>
      </c>
      <c r="D3293" s="20" t="s">
        <v>6362</v>
      </c>
      <c r="E3293">
        <v>-22.918192000000001</v>
      </c>
      <c r="F3293">
        <v>-44.601480000000002</v>
      </c>
      <c r="G3293" t="s">
        <v>7943</v>
      </c>
      <c r="H3293" t="s">
        <v>7944</v>
      </c>
      <c r="I3293">
        <v>2006</v>
      </c>
    </row>
    <row r="3294" spans="1:9" ht="15" customHeight="1" x14ac:dyDescent="0.25">
      <c r="A3294" s="112"/>
      <c r="B3294" s="113"/>
      <c r="C3294" s="19" t="s">
        <v>6210</v>
      </c>
      <c r="D3294" s="20" t="s">
        <v>6362</v>
      </c>
      <c r="E3294">
        <v>-3.0666669999999998</v>
      </c>
      <c r="F3294">
        <v>37.35</v>
      </c>
      <c r="G3294" t="s">
        <v>7846</v>
      </c>
      <c r="H3294" t="s">
        <v>7847</v>
      </c>
      <c r="I3294">
        <v>2020</v>
      </c>
    </row>
    <row r="3295" spans="1:9" ht="15" customHeight="1" x14ac:dyDescent="0.25">
      <c r="A3295" s="112"/>
      <c r="B3295" s="113"/>
      <c r="C3295" s="19" t="s">
        <v>1094</v>
      </c>
      <c r="D3295" s="20" t="s">
        <v>6362</v>
      </c>
      <c r="E3295">
        <v>-22.766667000000002</v>
      </c>
      <c r="F3295">
        <v>-48.416666999999997</v>
      </c>
      <c r="G3295" t="s">
        <v>7862</v>
      </c>
      <c r="H3295" t="s">
        <v>7832</v>
      </c>
      <c r="I3295">
        <v>2006</v>
      </c>
    </row>
    <row r="3296" spans="1:9" ht="15" customHeight="1" x14ac:dyDescent="0.25">
      <c r="A3296" s="112"/>
      <c r="B3296" s="113"/>
      <c r="C3296" s="19" t="s">
        <v>5400</v>
      </c>
      <c r="D3296" s="20" t="s">
        <v>6362</v>
      </c>
      <c r="E3296">
        <v>-19.113333000000001</v>
      </c>
      <c r="F3296">
        <v>-51.734166999999999</v>
      </c>
      <c r="G3296" t="s">
        <v>8013</v>
      </c>
      <c r="H3296" t="s">
        <v>8014</v>
      </c>
      <c r="I3296">
        <v>2008</v>
      </c>
    </row>
    <row r="3297" spans="1:9" ht="15" customHeight="1" x14ac:dyDescent="0.25">
      <c r="A3297" s="112"/>
      <c r="B3297" s="113"/>
      <c r="C3297" s="19" t="s">
        <v>1095</v>
      </c>
      <c r="D3297" s="20" t="s">
        <v>6362</v>
      </c>
      <c r="E3297">
        <v>-22.8</v>
      </c>
      <c r="F3297">
        <v>-47.033332999999999</v>
      </c>
      <c r="G3297" t="s">
        <v>7865</v>
      </c>
      <c r="H3297" t="s">
        <v>7866</v>
      </c>
      <c r="I3297">
        <v>2006</v>
      </c>
    </row>
    <row r="3298" spans="1:9" ht="15" customHeight="1" x14ac:dyDescent="0.25">
      <c r="A3298" s="112"/>
      <c r="B3298" s="113"/>
      <c r="C3298" s="19" t="s">
        <v>1096</v>
      </c>
      <c r="D3298" s="20" t="s">
        <v>6362</v>
      </c>
      <c r="E3298">
        <v>-22.766667000000002</v>
      </c>
      <c r="F3298">
        <v>-48.416666999999997</v>
      </c>
      <c r="G3298" t="s">
        <v>7862</v>
      </c>
      <c r="H3298" t="s">
        <v>7832</v>
      </c>
      <c r="I3298">
        <v>2006</v>
      </c>
    </row>
    <row r="3299" spans="1:9" ht="15" customHeight="1" x14ac:dyDescent="0.25">
      <c r="A3299" s="112"/>
      <c r="B3299" s="113"/>
      <c r="C3299" s="19" t="s">
        <v>1097</v>
      </c>
      <c r="D3299" s="20" t="s">
        <v>6362</v>
      </c>
      <c r="E3299" s="2">
        <v>-19.177831000000001</v>
      </c>
      <c r="F3299" s="2">
        <v>-48.396096999999997</v>
      </c>
      <c r="G3299" t="s">
        <v>7852</v>
      </c>
      <c r="H3299" t="s">
        <v>7853</v>
      </c>
      <c r="I3299">
        <v>2016</v>
      </c>
    </row>
    <row r="3300" spans="1:9" ht="15" customHeight="1" x14ac:dyDescent="0.25">
      <c r="A3300" s="112"/>
      <c r="B3300" s="113"/>
      <c r="C3300" s="58" t="s">
        <v>6661</v>
      </c>
      <c r="D3300" t="s">
        <v>6362</v>
      </c>
      <c r="E3300">
        <v>-31.65</v>
      </c>
      <c r="F3300">
        <v>-52.55</v>
      </c>
      <c r="G3300" t="s">
        <v>7836</v>
      </c>
      <c r="H3300" t="s">
        <v>7837</v>
      </c>
      <c r="I3300">
        <v>2017</v>
      </c>
    </row>
    <row r="3301" spans="1:9" ht="15" customHeight="1" x14ac:dyDescent="0.25">
      <c r="A3301" s="112"/>
      <c r="B3301" s="113"/>
      <c r="C3301" s="19" t="s">
        <v>5401</v>
      </c>
      <c r="D3301" s="20" t="s">
        <v>6362</v>
      </c>
      <c r="E3301">
        <v>14.166667</v>
      </c>
      <c r="F3301">
        <v>121.216667</v>
      </c>
      <c r="G3301" t="s">
        <v>7922</v>
      </c>
      <c r="H3301" t="s">
        <v>7923</v>
      </c>
      <c r="I3301">
        <v>2018</v>
      </c>
    </row>
    <row r="3302" spans="1:9" ht="15" customHeight="1" x14ac:dyDescent="0.25">
      <c r="A3302" s="112"/>
      <c r="B3302" s="113"/>
      <c r="C3302" s="19" t="s">
        <v>1098</v>
      </c>
      <c r="D3302" s="20" t="s">
        <v>6362</v>
      </c>
      <c r="E3302" s="2">
        <v>-19.177831000000001</v>
      </c>
      <c r="F3302" s="2">
        <v>-48.396096999999997</v>
      </c>
      <c r="G3302" t="s">
        <v>7852</v>
      </c>
      <c r="H3302" t="s">
        <v>7853</v>
      </c>
      <c r="I3302">
        <v>2016</v>
      </c>
    </row>
    <row r="3303" spans="1:9" ht="15" customHeight="1" x14ac:dyDescent="0.25">
      <c r="A3303" s="112"/>
      <c r="B3303" s="113"/>
      <c r="C3303" s="19" t="s">
        <v>5402</v>
      </c>
      <c r="D3303" s="20" t="s">
        <v>6362</v>
      </c>
      <c r="E3303">
        <v>-30</v>
      </c>
      <c r="F3303">
        <v>-51.3</v>
      </c>
      <c r="G3303" t="s">
        <v>7863</v>
      </c>
      <c r="H3303" t="s">
        <v>7864</v>
      </c>
      <c r="I3303">
        <v>2019</v>
      </c>
    </row>
    <row r="3304" spans="1:9" ht="15" customHeight="1" x14ac:dyDescent="0.25">
      <c r="A3304" s="112"/>
      <c r="B3304" s="113"/>
      <c r="C3304" s="19" t="s">
        <v>6211</v>
      </c>
      <c r="D3304" s="20" t="s">
        <v>6362</v>
      </c>
      <c r="E3304">
        <v>-15.933332999999999</v>
      </c>
      <c r="F3304">
        <v>-47.883333</v>
      </c>
      <c r="G3304" t="s">
        <v>7854</v>
      </c>
      <c r="H3304" t="s">
        <v>7845</v>
      </c>
      <c r="I3304">
        <v>2019</v>
      </c>
    </row>
    <row r="3305" spans="1:9" ht="15" customHeight="1" x14ac:dyDescent="0.25">
      <c r="A3305" s="112"/>
      <c r="B3305" s="113"/>
      <c r="C3305" s="19" t="s">
        <v>3829</v>
      </c>
      <c r="D3305" s="20" t="s">
        <v>6362</v>
      </c>
      <c r="E3305">
        <v>17.916667</v>
      </c>
      <c r="F3305">
        <v>-76.191666999999995</v>
      </c>
      <c r="G3305" t="s">
        <v>7869</v>
      </c>
      <c r="H3305" t="s">
        <v>7851</v>
      </c>
      <c r="I3305">
        <v>1974</v>
      </c>
    </row>
    <row r="3306" spans="1:9" ht="15" customHeight="1" x14ac:dyDescent="0.25">
      <c r="A3306" s="112"/>
      <c r="B3306" s="113"/>
      <c r="C3306" s="58" t="s">
        <v>7594</v>
      </c>
      <c r="D3306" t="s">
        <v>6362</v>
      </c>
      <c r="E3306">
        <v>-7.3765559999999999</v>
      </c>
      <c r="F3306">
        <v>-39.304805999999999</v>
      </c>
      <c r="G3306" t="s">
        <v>7958</v>
      </c>
      <c r="H3306" t="s">
        <v>7907</v>
      </c>
      <c r="I3306">
        <v>2021</v>
      </c>
    </row>
    <row r="3307" spans="1:9" ht="15" customHeight="1" x14ac:dyDescent="0.25">
      <c r="A3307" s="112"/>
      <c r="B3307" s="113"/>
      <c r="C3307" s="19" t="s">
        <v>1099</v>
      </c>
      <c r="D3307" s="20" t="s">
        <v>6363</v>
      </c>
      <c r="E3307">
        <v>37.016666999999998</v>
      </c>
      <c r="F3307">
        <v>-6.55</v>
      </c>
      <c r="G3307" t="s">
        <v>8071</v>
      </c>
      <c r="H3307" t="s">
        <v>7849</v>
      </c>
      <c r="I3307">
        <v>1988</v>
      </c>
    </row>
    <row r="3308" spans="1:9" ht="15" customHeight="1" x14ac:dyDescent="0.25">
      <c r="A3308" s="112"/>
      <c r="B3308" s="113"/>
      <c r="C3308" s="19" t="s">
        <v>5404</v>
      </c>
      <c r="D3308" s="20" t="s">
        <v>6362</v>
      </c>
      <c r="E3308">
        <v>42.583333000000003</v>
      </c>
      <c r="F3308">
        <v>21.183333000000001</v>
      </c>
      <c r="G3308" t="s">
        <v>7889</v>
      </c>
      <c r="H3308" t="s">
        <v>7890</v>
      </c>
      <c r="I3308">
        <v>2015</v>
      </c>
    </row>
    <row r="3309" spans="1:9" ht="15" customHeight="1" x14ac:dyDescent="0.25">
      <c r="A3309" s="112"/>
      <c r="B3309" s="113"/>
      <c r="C3309" s="19" t="s">
        <v>5403</v>
      </c>
      <c r="D3309" s="20" t="s">
        <v>6362</v>
      </c>
      <c r="E3309">
        <v>28.2</v>
      </c>
      <c r="F3309">
        <v>-16.633333</v>
      </c>
      <c r="G3309" t="s">
        <v>8281</v>
      </c>
      <c r="H3309" t="s">
        <v>8282</v>
      </c>
      <c r="I3309">
        <v>2019</v>
      </c>
    </row>
    <row r="3310" spans="1:9" ht="15" customHeight="1" x14ac:dyDescent="0.25">
      <c r="A3310" s="112"/>
      <c r="B3310" s="113"/>
      <c r="C3310" s="19" t="s">
        <v>7054</v>
      </c>
      <c r="D3310" s="20" t="s">
        <v>6362</v>
      </c>
      <c r="E3310">
        <v>-24.2</v>
      </c>
      <c r="F3310">
        <v>-48.433332999999998</v>
      </c>
      <c r="G3310" t="s">
        <v>7858</v>
      </c>
      <c r="H3310" t="s">
        <v>7835</v>
      </c>
      <c r="I3310">
        <v>2010</v>
      </c>
    </row>
    <row r="3311" spans="1:9" ht="15" customHeight="1" x14ac:dyDescent="0.25">
      <c r="A3311" s="112"/>
      <c r="B3311" s="113"/>
      <c r="C3311" s="19" t="s">
        <v>1100</v>
      </c>
      <c r="D3311" s="20" t="s">
        <v>6362</v>
      </c>
      <c r="E3311">
        <v>22.25</v>
      </c>
      <c r="F3311">
        <v>114.183333</v>
      </c>
      <c r="G3311" t="s">
        <v>7892</v>
      </c>
      <c r="H3311" t="s">
        <v>7893</v>
      </c>
      <c r="I3311">
        <v>2001</v>
      </c>
    </row>
    <row r="3312" spans="1:9" ht="15" customHeight="1" x14ac:dyDescent="0.25">
      <c r="A3312" s="112"/>
      <c r="B3312" s="113"/>
      <c r="C3312" s="19" t="s">
        <v>3830</v>
      </c>
      <c r="D3312" s="20" t="s">
        <v>6362</v>
      </c>
      <c r="E3312">
        <v>17.916667</v>
      </c>
      <c r="F3312">
        <v>-76.191666999999995</v>
      </c>
      <c r="G3312" t="s">
        <v>7869</v>
      </c>
      <c r="H3312" t="s">
        <v>7851</v>
      </c>
      <c r="I3312">
        <v>1974</v>
      </c>
    </row>
    <row r="3313" spans="1:9" ht="15" customHeight="1" x14ac:dyDescent="0.25">
      <c r="A3313" s="112"/>
      <c r="B3313" s="113"/>
      <c r="C3313" s="19" t="s">
        <v>2433</v>
      </c>
      <c r="D3313" s="20" t="s">
        <v>6362</v>
      </c>
      <c r="E3313">
        <v>-18.280556000000001</v>
      </c>
      <c r="F3313" s="96">
        <v>-52.048056000000003</v>
      </c>
      <c r="G3313" t="s">
        <v>7848</v>
      </c>
      <c r="H3313" t="s">
        <v>7849</v>
      </c>
      <c r="I3313">
        <v>2018</v>
      </c>
    </row>
    <row r="3314" spans="1:9" ht="15" customHeight="1" x14ac:dyDescent="0.25">
      <c r="A3314" s="112"/>
      <c r="B3314" s="113"/>
      <c r="C3314" s="19" t="s">
        <v>1101</v>
      </c>
      <c r="D3314" s="20" t="s">
        <v>6362</v>
      </c>
      <c r="E3314">
        <v>22.25</v>
      </c>
      <c r="F3314">
        <v>114.183333</v>
      </c>
      <c r="G3314" t="s">
        <v>7892</v>
      </c>
      <c r="H3314" t="s">
        <v>7893</v>
      </c>
      <c r="I3314">
        <v>2001</v>
      </c>
    </row>
    <row r="3315" spans="1:9" ht="15" customHeight="1" x14ac:dyDescent="0.25">
      <c r="A3315" s="112"/>
      <c r="B3315" s="113"/>
      <c r="C3315" s="19" t="s">
        <v>3772</v>
      </c>
      <c r="D3315" s="20" t="s">
        <v>6362</v>
      </c>
      <c r="E3315">
        <v>36.950000000000003</v>
      </c>
      <c r="F3315">
        <v>-92.933333000000005</v>
      </c>
      <c r="G3315" t="s">
        <v>8010</v>
      </c>
      <c r="H3315" t="s">
        <v>7830</v>
      </c>
      <c r="I3315">
        <v>2012</v>
      </c>
    </row>
    <row r="3316" spans="1:9" ht="15" customHeight="1" x14ac:dyDescent="0.25">
      <c r="A3316" s="112"/>
      <c r="B3316" s="113"/>
      <c r="C3316" s="19" t="s">
        <v>3773</v>
      </c>
      <c r="D3316" s="20" t="s">
        <v>6362</v>
      </c>
      <c r="E3316">
        <v>36.950000000000003</v>
      </c>
      <c r="F3316">
        <v>-92.933333000000005</v>
      </c>
      <c r="G3316" t="s">
        <v>8010</v>
      </c>
      <c r="H3316" t="s">
        <v>7830</v>
      </c>
      <c r="I3316">
        <v>2012</v>
      </c>
    </row>
    <row r="3317" spans="1:9" ht="15" customHeight="1" x14ac:dyDescent="0.25">
      <c r="A3317" s="112"/>
      <c r="B3317" s="113"/>
      <c r="C3317" s="58" t="s">
        <v>6662</v>
      </c>
      <c r="D3317" t="s">
        <v>6362</v>
      </c>
      <c r="E3317">
        <v>26.15</v>
      </c>
      <c r="F3317">
        <v>-97.983333000000002</v>
      </c>
      <c r="G3317" t="s">
        <v>7834</v>
      </c>
      <c r="H3317" t="s">
        <v>7835</v>
      </c>
      <c r="I3317">
        <v>2007</v>
      </c>
    </row>
    <row r="3318" spans="1:9" ht="15" customHeight="1" x14ac:dyDescent="0.25">
      <c r="A3318" s="112"/>
      <c r="B3318" s="113"/>
      <c r="C3318" s="19" t="s">
        <v>6212</v>
      </c>
      <c r="D3318" s="20" t="s">
        <v>6362</v>
      </c>
      <c r="E3318">
        <v>46.366667</v>
      </c>
      <c r="F3318">
        <v>-97.266666999999998</v>
      </c>
      <c r="G3318" t="s">
        <v>8002</v>
      </c>
      <c r="H3318" t="s">
        <v>8003</v>
      </c>
      <c r="I3318">
        <v>2019</v>
      </c>
    </row>
    <row r="3319" spans="1:9" ht="15" customHeight="1" x14ac:dyDescent="0.25">
      <c r="A3319" s="112"/>
      <c r="B3319" s="113"/>
      <c r="C3319" s="19" t="s">
        <v>5405</v>
      </c>
      <c r="D3319" s="20" t="s">
        <v>6362</v>
      </c>
      <c r="E3319">
        <v>11.05</v>
      </c>
      <c r="F3319">
        <v>8.6333330000000004</v>
      </c>
      <c r="G3319" t="s">
        <v>7951</v>
      </c>
      <c r="H3319" t="s">
        <v>7952</v>
      </c>
      <c r="I3319">
        <v>2019</v>
      </c>
    </row>
    <row r="3320" spans="1:9" ht="15" customHeight="1" x14ac:dyDescent="0.25">
      <c r="A3320" s="112"/>
      <c r="B3320" s="113"/>
      <c r="C3320" s="58" t="s">
        <v>7472</v>
      </c>
      <c r="D3320" t="s">
        <v>6362</v>
      </c>
      <c r="E3320">
        <v>-31.962778</v>
      </c>
      <c r="F3320">
        <v>115.831306</v>
      </c>
      <c r="G3320" t="s">
        <v>7906</v>
      </c>
      <c r="H3320" t="s">
        <v>7907</v>
      </c>
      <c r="I3320">
        <v>2022</v>
      </c>
    </row>
    <row r="3321" spans="1:9" ht="15" customHeight="1" x14ac:dyDescent="0.25">
      <c r="A3321" s="112"/>
      <c r="B3321" s="113"/>
      <c r="C3321" s="58" t="s">
        <v>7471</v>
      </c>
      <c r="D3321" t="s">
        <v>6362</v>
      </c>
      <c r="E3321">
        <v>-31.962778</v>
      </c>
      <c r="F3321">
        <v>115.831306</v>
      </c>
      <c r="G3321" t="s">
        <v>7906</v>
      </c>
      <c r="H3321" t="s">
        <v>7907</v>
      </c>
      <c r="I3321">
        <v>2022</v>
      </c>
    </row>
    <row r="3322" spans="1:9" ht="15" customHeight="1" x14ac:dyDescent="0.25">
      <c r="A3322" s="112"/>
      <c r="B3322" s="113"/>
      <c r="C3322" s="19" t="s">
        <v>1102</v>
      </c>
      <c r="D3322" s="20" t="s">
        <v>6362</v>
      </c>
      <c r="E3322">
        <v>31.1</v>
      </c>
      <c r="F3322">
        <v>30.933333000000001</v>
      </c>
      <c r="G3322" t="s">
        <v>7908</v>
      </c>
      <c r="H3322" t="s">
        <v>7909</v>
      </c>
      <c r="I3322">
        <v>2019</v>
      </c>
    </row>
    <row r="3323" spans="1:9" ht="15" customHeight="1" x14ac:dyDescent="0.25">
      <c r="A3323" s="112"/>
      <c r="B3323" s="113"/>
      <c r="C3323" s="19" t="s">
        <v>3883</v>
      </c>
      <c r="D3323" s="20" t="s">
        <v>6362</v>
      </c>
      <c r="E3323">
        <v>12.066667000000001</v>
      </c>
      <c r="F3323">
        <v>79.883332999999993</v>
      </c>
      <c r="G3323" t="s">
        <v>8251</v>
      </c>
      <c r="H3323" t="s">
        <v>8069</v>
      </c>
      <c r="I3323">
        <v>2010</v>
      </c>
    </row>
    <row r="3324" spans="1:9" ht="15" customHeight="1" x14ac:dyDescent="0.25">
      <c r="A3324" s="112"/>
      <c r="B3324" s="113"/>
      <c r="C3324" s="58" t="s">
        <v>7378</v>
      </c>
      <c r="D3324" t="s">
        <v>6362</v>
      </c>
      <c r="E3324">
        <v>22.266667000000002</v>
      </c>
      <c r="F3324">
        <v>89.199444</v>
      </c>
      <c r="G3324" t="s">
        <v>7809</v>
      </c>
      <c r="H3324" t="s">
        <v>7810</v>
      </c>
      <c r="I3324">
        <v>2020</v>
      </c>
    </row>
    <row r="3325" spans="1:9" ht="15" customHeight="1" x14ac:dyDescent="0.25">
      <c r="A3325" s="112"/>
      <c r="B3325" s="113"/>
      <c r="C3325" s="19" t="s">
        <v>3771</v>
      </c>
      <c r="D3325" s="20" t="s">
        <v>6362</v>
      </c>
      <c r="E3325">
        <v>36.950000000000003</v>
      </c>
      <c r="F3325">
        <v>-92.933333000000005</v>
      </c>
      <c r="G3325" t="s">
        <v>8010</v>
      </c>
      <c r="H3325" t="s">
        <v>7830</v>
      </c>
      <c r="I3325">
        <v>2012</v>
      </c>
    </row>
    <row r="3326" spans="1:9" ht="15" customHeight="1" x14ac:dyDescent="0.25">
      <c r="A3326" s="112"/>
      <c r="B3326" s="113"/>
      <c r="C3326" s="58" t="s">
        <v>7727</v>
      </c>
      <c r="D3326" t="s">
        <v>6362</v>
      </c>
      <c r="E3326">
        <v>50.201428999999997</v>
      </c>
      <c r="F3326">
        <v>17.412061999999999</v>
      </c>
      <c r="G3326" t="s">
        <v>7650</v>
      </c>
      <c r="H3326" s="9" t="s">
        <v>7895</v>
      </c>
      <c r="I3326">
        <v>2022</v>
      </c>
    </row>
    <row r="3327" spans="1:9" ht="15" customHeight="1" x14ac:dyDescent="0.25">
      <c r="A3327" s="112"/>
      <c r="B3327" s="113"/>
      <c r="C3327" s="58" t="s">
        <v>6663</v>
      </c>
      <c r="D3327" t="s">
        <v>6362</v>
      </c>
      <c r="E3327">
        <v>26.15</v>
      </c>
      <c r="F3327">
        <v>-97.983333000000002</v>
      </c>
      <c r="G3327" t="s">
        <v>7834</v>
      </c>
      <c r="H3327" t="s">
        <v>7835</v>
      </c>
      <c r="I3327">
        <v>2007</v>
      </c>
    </row>
    <row r="3328" spans="1:9" ht="15" customHeight="1" x14ac:dyDescent="0.25">
      <c r="A3328" s="112"/>
      <c r="B3328" s="113"/>
      <c r="C3328" s="19" t="s">
        <v>3831</v>
      </c>
      <c r="D3328" s="20" t="s">
        <v>6362</v>
      </c>
      <c r="E3328">
        <v>-24.2</v>
      </c>
      <c r="F3328">
        <v>-48.433332999999998</v>
      </c>
      <c r="G3328" t="s">
        <v>7858</v>
      </c>
      <c r="H3328" t="s">
        <v>7835</v>
      </c>
      <c r="I3328">
        <v>2010</v>
      </c>
    </row>
    <row r="3329" spans="1:9" ht="15" customHeight="1" x14ac:dyDescent="0.25">
      <c r="A3329" s="112"/>
      <c r="B3329" s="113"/>
      <c r="C3329" s="19" t="s">
        <v>1103</v>
      </c>
      <c r="D3329" s="20" t="s">
        <v>6362</v>
      </c>
      <c r="E3329">
        <v>8.9333329999999993</v>
      </c>
      <c r="F3329">
        <v>-67.416667000000004</v>
      </c>
      <c r="G3329" t="s">
        <v>7918</v>
      </c>
      <c r="H3329" t="s">
        <v>7871</v>
      </c>
      <c r="I3329">
        <v>1992</v>
      </c>
    </row>
    <row r="3330" spans="1:9" ht="15" customHeight="1" x14ac:dyDescent="0.25">
      <c r="A3330" s="112"/>
      <c r="B3330" s="113"/>
      <c r="C3330" s="19" t="s">
        <v>1104</v>
      </c>
      <c r="D3330" s="20" t="s">
        <v>6362</v>
      </c>
      <c r="E3330" s="2">
        <v>-19.177831000000001</v>
      </c>
      <c r="F3330" s="2">
        <v>-48.396096999999997</v>
      </c>
      <c r="G3330" t="s">
        <v>7852</v>
      </c>
      <c r="H3330" t="s">
        <v>7853</v>
      </c>
      <c r="I3330">
        <v>2016</v>
      </c>
    </row>
    <row r="3331" spans="1:9" ht="15" customHeight="1" x14ac:dyDescent="0.25">
      <c r="A3331" s="112"/>
      <c r="B3331" s="113"/>
      <c r="C3331" s="19" t="s">
        <v>1105</v>
      </c>
      <c r="D3331" s="20" t="s">
        <v>6362</v>
      </c>
      <c r="E3331">
        <v>-30.333333</v>
      </c>
      <c r="F3331">
        <v>-50.833333000000003</v>
      </c>
      <c r="G3331" t="s">
        <v>7932</v>
      </c>
      <c r="H3331" t="s">
        <v>7853</v>
      </c>
      <c r="I3331">
        <v>2008</v>
      </c>
    </row>
    <row r="3332" spans="1:9" ht="15" customHeight="1" x14ac:dyDescent="0.25">
      <c r="A3332" s="112"/>
      <c r="B3332" s="113"/>
      <c r="C3332" s="19" t="s">
        <v>1106</v>
      </c>
      <c r="D3332" s="20" t="s">
        <v>6362</v>
      </c>
      <c r="E3332" s="2">
        <v>-19.177831000000001</v>
      </c>
      <c r="F3332" s="2">
        <v>-48.396096999999997</v>
      </c>
      <c r="G3332" t="s">
        <v>7852</v>
      </c>
      <c r="H3332" t="s">
        <v>7853</v>
      </c>
      <c r="I3332">
        <v>2016</v>
      </c>
    </row>
    <row r="3333" spans="1:9" ht="15" customHeight="1" x14ac:dyDescent="0.25">
      <c r="A3333" s="112"/>
      <c r="B3333" s="113"/>
      <c r="C3333" s="19" t="s">
        <v>5406</v>
      </c>
      <c r="D3333" s="20" t="s">
        <v>6362</v>
      </c>
      <c r="E3333">
        <v>-30</v>
      </c>
      <c r="F3333">
        <v>-51.3</v>
      </c>
      <c r="G3333" t="s">
        <v>7863</v>
      </c>
      <c r="H3333" t="s">
        <v>7864</v>
      </c>
      <c r="I3333">
        <v>2019</v>
      </c>
    </row>
    <row r="3334" spans="1:9" ht="15" customHeight="1" x14ac:dyDescent="0.25">
      <c r="A3334" s="112"/>
      <c r="B3334" s="113"/>
      <c r="C3334" s="19" t="s">
        <v>3679</v>
      </c>
      <c r="D3334" s="20" t="s">
        <v>6362</v>
      </c>
      <c r="E3334">
        <v>35.066667000000002</v>
      </c>
      <c r="F3334">
        <v>135.683333</v>
      </c>
      <c r="G3334" t="s">
        <v>7896</v>
      </c>
      <c r="H3334" t="s">
        <v>7832</v>
      </c>
      <c r="I3334">
        <v>1990</v>
      </c>
    </row>
    <row r="3335" spans="1:9" ht="15" customHeight="1" x14ac:dyDescent="0.25">
      <c r="A3335" s="112"/>
      <c r="B3335" s="113"/>
      <c r="C3335" s="19" t="s">
        <v>4315</v>
      </c>
      <c r="D3335" s="20" t="s">
        <v>6362</v>
      </c>
      <c r="E3335">
        <v>0.283333</v>
      </c>
      <c r="F3335">
        <v>34.9</v>
      </c>
      <c r="G3335" t="s">
        <v>7811</v>
      </c>
      <c r="H3335" t="s">
        <v>7812</v>
      </c>
      <c r="I3335">
        <v>2010</v>
      </c>
    </row>
    <row r="3336" spans="1:9" ht="15" customHeight="1" x14ac:dyDescent="0.25">
      <c r="A3336" s="112"/>
      <c r="B3336" s="113"/>
      <c r="C3336" s="19" t="s">
        <v>3832</v>
      </c>
      <c r="D3336" s="20" t="s">
        <v>6362</v>
      </c>
      <c r="E3336">
        <v>17.916667</v>
      </c>
      <c r="F3336">
        <v>-76.191666999999995</v>
      </c>
      <c r="G3336" t="s">
        <v>7869</v>
      </c>
      <c r="H3336" t="s">
        <v>7851</v>
      </c>
      <c r="I3336">
        <v>1974</v>
      </c>
    </row>
    <row r="3337" spans="1:9" ht="15" customHeight="1" x14ac:dyDescent="0.25">
      <c r="A3337" s="112"/>
      <c r="B3337" s="113"/>
      <c r="C3337" s="58" t="s">
        <v>6664</v>
      </c>
      <c r="D3337" t="s">
        <v>6362</v>
      </c>
      <c r="E3337">
        <v>-31.65</v>
      </c>
      <c r="F3337">
        <v>-52.55</v>
      </c>
      <c r="G3337" t="s">
        <v>7836</v>
      </c>
      <c r="H3337" t="s">
        <v>7837</v>
      </c>
      <c r="I3337">
        <v>2017</v>
      </c>
    </row>
    <row r="3338" spans="1:9" ht="15" customHeight="1" x14ac:dyDescent="0.25">
      <c r="A3338" s="112"/>
      <c r="B3338" s="113"/>
      <c r="C3338" s="19" t="s">
        <v>5407</v>
      </c>
      <c r="D3338" s="20" t="s">
        <v>6362</v>
      </c>
      <c r="E3338">
        <v>11.05</v>
      </c>
      <c r="F3338">
        <v>8.6333330000000004</v>
      </c>
      <c r="G3338" t="s">
        <v>7951</v>
      </c>
      <c r="H3338" t="s">
        <v>7952</v>
      </c>
      <c r="I3338">
        <v>2019</v>
      </c>
    </row>
    <row r="3339" spans="1:9" ht="15" customHeight="1" x14ac:dyDescent="0.25">
      <c r="A3339" s="112"/>
      <c r="B3339" s="113"/>
      <c r="C3339" s="58" t="s">
        <v>7473</v>
      </c>
      <c r="D3339" t="s">
        <v>6362</v>
      </c>
      <c r="E3339">
        <v>11.149044</v>
      </c>
      <c r="F3339">
        <v>-3.0601310000000002</v>
      </c>
      <c r="G3339" t="s">
        <v>7947</v>
      </c>
      <c r="H3339" t="s">
        <v>7948</v>
      </c>
      <c r="I3339">
        <v>2020</v>
      </c>
    </row>
    <row r="3340" spans="1:9" ht="15" customHeight="1" x14ac:dyDescent="0.25">
      <c r="A3340" s="112"/>
      <c r="B3340" s="113"/>
      <c r="C3340" s="58" t="s">
        <v>7474</v>
      </c>
      <c r="D3340" t="s">
        <v>6362</v>
      </c>
      <c r="E3340">
        <v>11.109719</v>
      </c>
      <c r="F3340">
        <v>-1.485328</v>
      </c>
      <c r="G3340" t="s">
        <v>7947</v>
      </c>
      <c r="H3340" t="s">
        <v>7948</v>
      </c>
      <c r="I3340">
        <v>2020</v>
      </c>
    </row>
    <row r="3341" spans="1:9" ht="15" customHeight="1" x14ac:dyDescent="0.25">
      <c r="A3341" s="112"/>
      <c r="B3341" s="113"/>
      <c r="C3341" s="19" t="s">
        <v>1107</v>
      </c>
      <c r="D3341" s="20" t="s">
        <v>6362</v>
      </c>
      <c r="E3341">
        <v>-22.766667000000002</v>
      </c>
      <c r="F3341">
        <v>-48.416666999999997</v>
      </c>
      <c r="G3341" t="s">
        <v>7862</v>
      </c>
      <c r="H3341" t="s">
        <v>7832</v>
      </c>
      <c r="I3341">
        <v>2006</v>
      </c>
    </row>
    <row r="3342" spans="1:9" ht="15" customHeight="1" x14ac:dyDescent="0.25">
      <c r="A3342" s="112"/>
      <c r="B3342" s="113"/>
      <c r="C3342" s="19" t="s">
        <v>2434</v>
      </c>
      <c r="D3342" s="20" t="s">
        <v>6362</v>
      </c>
      <c r="E3342">
        <v>-18.280556000000001</v>
      </c>
      <c r="F3342" s="96">
        <v>-52.048056000000003</v>
      </c>
      <c r="G3342" t="s">
        <v>7848</v>
      </c>
      <c r="H3342" t="s">
        <v>7849</v>
      </c>
      <c r="I3342">
        <v>2018</v>
      </c>
    </row>
    <row r="3343" spans="1:9" ht="15" customHeight="1" x14ac:dyDescent="0.25">
      <c r="A3343" s="112"/>
      <c r="B3343" s="113"/>
      <c r="C3343" s="19" t="s">
        <v>5411</v>
      </c>
      <c r="D3343" s="20" t="s">
        <v>6362</v>
      </c>
      <c r="E3343">
        <v>-9.9427780000000006</v>
      </c>
      <c r="F3343">
        <v>-38.988056</v>
      </c>
      <c r="G3343" t="s">
        <v>7842</v>
      </c>
      <c r="H3343" t="s">
        <v>7843</v>
      </c>
      <c r="I3343">
        <v>2010</v>
      </c>
    </row>
    <row r="3344" spans="1:9" ht="15" customHeight="1" x14ac:dyDescent="0.25">
      <c r="A3344" s="112"/>
      <c r="B3344" s="113"/>
      <c r="C3344" s="19" t="s">
        <v>5410</v>
      </c>
      <c r="D3344" s="20" t="s">
        <v>6362</v>
      </c>
      <c r="E3344">
        <v>-10.793611</v>
      </c>
      <c r="F3344">
        <v>-42.823611</v>
      </c>
      <c r="G3344" t="s">
        <v>8141</v>
      </c>
      <c r="H3344" t="s">
        <v>7866</v>
      </c>
      <c r="I3344">
        <v>2008</v>
      </c>
    </row>
    <row r="3345" spans="1:9" ht="15" customHeight="1" x14ac:dyDescent="0.25">
      <c r="A3345" s="112"/>
      <c r="B3345" s="113"/>
      <c r="C3345" s="19" t="s">
        <v>5409</v>
      </c>
      <c r="D3345" s="20" t="s">
        <v>6362</v>
      </c>
      <c r="E3345">
        <v>-7.1333330000000004</v>
      </c>
      <c r="F3345">
        <v>-34.85</v>
      </c>
      <c r="G3345" t="s">
        <v>7960</v>
      </c>
      <c r="H3345" t="s">
        <v>7835</v>
      </c>
      <c r="I3345">
        <v>2009</v>
      </c>
    </row>
    <row r="3346" spans="1:9" ht="15" customHeight="1" x14ac:dyDescent="0.25">
      <c r="A3346" s="112"/>
      <c r="B3346" s="113"/>
      <c r="C3346" s="19" t="s">
        <v>5408</v>
      </c>
      <c r="D3346" s="20" t="s">
        <v>6362</v>
      </c>
      <c r="E3346">
        <v>-7.1333330000000004</v>
      </c>
      <c r="F3346">
        <v>-34.85</v>
      </c>
      <c r="G3346" t="s">
        <v>7960</v>
      </c>
      <c r="H3346" t="s">
        <v>7835</v>
      </c>
      <c r="I3346">
        <v>2009</v>
      </c>
    </row>
    <row r="3347" spans="1:9" ht="15" customHeight="1" x14ac:dyDescent="0.25">
      <c r="A3347" s="112"/>
      <c r="B3347" s="113"/>
      <c r="C3347" s="19" t="s">
        <v>2032</v>
      </c>
      <c r="D3347" s="20" t="s">
        <v>6362</v>
      </c>
      <c r="E3347">
        <v>-20.45</v>
      </c>
      <c r="F3347">
        <v>-54.616667</v>
      </c>
      <c r="G3347" t="s">
        <v>8396</v>
      </c>
      <c r="H3347" t="s">
        <v>7853</v>
      </c>
      <c r="I3347">
        <v>2008</v>
      </c>
    </row>
    <row r="3348" spans="1:9" ht="15" customHeight="1" x14ac:dyDescent="0.25">
      <c r="A3348" s="112"/>
      <c r="B3348" s="113"/>
      <c r="C3348" s="19" t="s">
        <v>2293</v>
      </c>
      <c r="D3348" s="20" t="s">
        <v>6362</v>
      </c>
      <c r="E3348">
        <v>-19.581111</v>
      </c>
      <c r="F3348">
        <v>-57.039444000000003</v>
      </c>
      <c r="G3348" t="s">
        <v>7848</v>
      </c>
      <c r="H3348" t="s">
        <v>7849</v>
      </c>
      <c r="I3348">
        <v>2018</v>
      </c>
    </row>
    <row r="3349" spans="1:9" ht="15" customHeight="1" x14ac:dyDescent="0.25">
      <c r="A3349" s="112"/>
      <c r="B3349" s="113"/>
      <c r="C3349" s="19" t="s">
        <v>5412</v>
      </c>
      <c r="D3349" s="20" t="s">
        <v>6362</v>
      </c>
      <c r="E3349">
        <v>46.216667000000001</v>
      </c>
      <c r="F3349">
        <v>24.783332999999999</v>
      </c>
      <c r="G3349" t="s">
        <v>7991</v>
      </c>
      <c r="H3349" t="s">
        <v>7992</v>
      </c>
      <c r="I3349">
        <v>2019</v>
      </c>
    </row>
    <row r="3350" spans="1:9" ht="15" customHeight="1" x14ac:dyDescent="0.25">
      <c r="A3350" s="112"/>
      <c r="B3350" s="113"/>
      <c r="C3350" s="19" t="s">
        <v>2911</v>
      </c>
      <c r="D3350" s="20" t="s">
        <v>6362</v>
      </c>
      <c r="E3350">
        <v>41.3</v>
      </c>
      <c r="F3350">
        <v>1.9</v>
      </c>
      <c r="G3350" t="s">
        <v>7937</v>
      </c>
      <c r="H3350" t="s">
        <v>7845</v>
      </c>
      <c r="I3350">
        <v>2018</v>
      </c>
    </row>
    <row r="3351" spans="1:9" ht="15" customHeight="1" x14ac:dyDescent="0.25">
      <c r="A3351" s="112"/>
      <c r="B3351" s="113"/>
      <c r="C3351" s="19" t="s">
        <v>5413</v>
      </c>
      <c r="D3351" s="20" t="s">
        <v>6362</v>
      </c>
      <c r="E3351">
        <v>42.583333000000003</v>
      </c>
      <c r="F3351">
        <v>21.183333000000001</v>
      </c>
      <c r="G3351" t="s">
        <v>7889</v>
      </c>
      <c r="H3351" t="s">
        <v>7890</v>
      </c>
      <c r="I3351">
        <v>2015</v>
      </c>
    </row>
    <row r="3352" spans="1:9" ht="15" customHeight="1" x14ac:dyDescent="0.25">
      <c r="A3352" s="112"/>
      <c r="B3352" s="113"/>
      <c r="C3352" s="19" t="s">
        <v>6368</v>
      </c>
      <c r="D3352" s="20" t="s">
        <v>6362</v>
      </c>
      <c r="E3352">
        <v>26.15</v>
      </c>
      <c r="F3352">
        <v>-97.983333000000002</v>
      </c>
      <c r="G3352" t="s">
        <v>7834</v>
      </c>
      <c r="H3352" t="s">
        <v>7835</v>
      </c>
      <c r="I3352">
        <v>2007</v>
      </c>
    </row>
    <row r="3353" spans="1:9" ht="15" customHeight="1" x14ac:dyDescent="0.25">
      <c r="A3353" s="112"/>
      <c r="B3353" s="113"/>
      <c r="C3353" s="19" t="s">
        <v>2823</v>
      </c>
      <c r="D3353" s="20" t="s">
        <v>6362</v>
      </c>
      <c r="E3353">
        <v>38</v>
      </c>
      <c r="F3353">
        <v>23.633333</v>
      </c>
      <c r="G3353" t="s">
        <v>7813</v>
      </c>
      <c r="H3353" t="s">
        <v>7814</v>
      </c>
      <c r="I3353">
        <v>1995</v>
      </c>
    </row>
    <row r="3354" spans="1:9" ht="15" customHeight="1" x14ac:dyDescent="0.25">
      <c r="A3354" s="112"/>
      <c r="B3354" s="113"/>
      <c r="C3354" s="19" t="s">
        <v>5414</v>
      </c>
      <c r="D3354" s="20" t="s">
        <v>6363</v>
      </c>
      <c r="E3354">
        <v>11.05</v>
      </c>
      <c r="F3354">
        <v>8.6333330000000004</v>
      </c>
      <c r="G3354" t="s">
        <v>7951</v>
      </c>
      <c r="H3354" t="s">
        <v>7952</v>
      </c>
      <c r="I3354">
        <v>2019</v>
      </c>
    </row>
    <row r="3355" spans="1:9" ht="15" customHeight="1" x14ac:dyDescent="0.25">
      <c r="A3355" s="112"/>
      <c r="B3355" s="113"/>
      <c r="C3355" s="19" t="s">
        <v>2033</v>
      </c>
      <c r="D3355" s="20" t="s">
        <v>6362</v>
      </c>
      <c r="E3355">
        <v>46.518056000000001</v>
      </c>
      <c r="F3355">
        <v>88.551111000000006</v>
      </c>
      <c r="G3355" t="s">
        <v>8397</v>
      </c>
      <c r="H3355" t="s">
        <v>8114</v>
      </c>
      <c r="I3355">
        <v>2010</v>
      </c>
    </row>
    <row r="3356" spans="1:9" ht="15" customHeight="1" x14ac:dyDescent="0.25">
      <c r="A3356" s="112"/>
      <c r="B3356" s="113"/>
      <c r="C3356" s="19" t="s">
        <v>1108</v>
      </c>
      <c r="D3356" s="20" t="s">
        <v>6362</v>
      </c>
      <c r="E3356" s="2">
        <v>-19.177831000000001</v>
      </c>
      <c r="F3356" s="2">
        <v>-48.396096999999997</v>
      </c>
      <c r="G3356" t="s">
        <v>7852</v>
      </c>
      <c r="H3356" t="s">
        <v>7853</v>
      </c>
      <c r="I3356">
        <v>2016</v>
      </c>
    </row>
    <row r="3357" spans="1:9" ht="15" customHeight="1" x14ac:dyDescent="0.25">
      <c r="A3357" s="112"/>
      <c r="B3357" s="113"/>
      <c r="C3357" s="19" t="s">
        <v>2435</v>
      </c>
      <c r="D3357" s="20" t="s">
        <v>6362</v>
      </c>
      <c r="E3357">
        <v>-18.280556000000001</v>
      </c>
      <c r="F3357" s="96">
        <v>-52.048056000000003</v>
      </c>
      <c r="G3357" t="s">
        <v>7848</v>
      </c>
      <c r="H3357" t="s">
        <v>7849</v>
      </c>
      <c r="I3357">
        <v>2018</v>
      </c>
    </row>
    <row r="3358" spans="1:9" ht="15" customHeight="1" x14ac:dyDescent="0.25">
      <c r="A3358" s="112"/>
      <c r="B3358" s="113"/>
      <c r="C3358" s="19" t="s">
        <v>1109</v>
      </c>
      <c r="D3358" s="20" t="s">
        <v>6362</v>
      </c>
      <c r="E3358" s="2">
        <v>-19.177831000000001</v>
      </c>
      <c r="F3358" s="2">
        <v>-48.396096999999997</v>
      </c>
      <c r="G3358" t="s">
        <v>7852</v>
      </c>
      <c r="H3358" t="s">
        <v>7853</v>
      </c>
      <c r="I3358">
        <v>2016</v>
      </c>
    </row>
    <row r="3359" spans="1:9" ht="15" customHeight="1" x14ac:dyDescent="0.25">
      <c r="A3359" s="112"/>
      <c r="B3359" s="113"/>
      <c r="C3359" s="19" t="s">
        <v>1110</v>
      </c>
      <c r="D3359" s="20" t="s">
        <v>6362</v>
      </c>
      <c r="E3359">
        <v>-22.766667000000002</v>
      </c>
      <c r="F3359">
        <v>-48.416666999999997</v>
      </c>
      <c r="G3359" t="s">
        <v>7862</v>
      </c>
      <c r="H3359" t="s">
        <v>7832</v>
      </c>
      <c r="I3359">
        <v>2006</v>
      </c>
    </row>
    <row r="3360" spans="1:9" ht="15" customHeight="1" x14ac:dyDescent="0.25">
      <c r="A3360" s="112"/>
      <c r="B3360" s="113"/>
      <c r="C3360" s="19" t="s">
        <v>2436</v>
      </c>
      <c r="D3360" s="20" t="s">
        <v>6362</v>
      </c>
      <c r="E3360">
        <v>-18.280556000000001</v>
      </c>
      <c r="F3360" s="96">
        <v>-52.048056000000003</v>
      </c>
      <c r="G3360" t="s">
        <v>7848</v>
      </c>
      <c r="H3360" t="s">
        <v>7849</v>
      </c>
      <c r="I3360">
        <v>2018</v>
      </c>
    </row>
    <row r="3361" spans="1:9" ht="15" customHeight="1" x14ac:dyDescent="0.25">
      <c r="A3361" s="112"/>
      <c r="B3361" s="113"/>
      <c r="C3361" s="19" t="s">
        <v>6213</v>
      </c>
      <c r="D3361" s="20" t="s">
        <v>6362</v>
      </c>
      <c r="E3361">
        <v>-3.0666669999999998</v>
      </c>
      <c r="F3361">
        <v>37.35</v>
      </c>
      <c r="G3361" t="s">
        <v>7846</v>
      </c>
      <c r="H3361" t="s">
        <v>7847</v>
      </c>
      <c r="I3361">
        <v>2020</v>
      </c>
    </row>
    <row r="3362" spans="1:9" ht="15" customHeight="1" x14ac:dyDescent="0.25">
      <c r="A3362" s="112"/>
      <c r="B3362" s="113"/>
      <c r="C3362" s="19" t="s">
        <v>3575</v>
      </c>
      <c r="D3362" s="20" t="s">
        <v>6362</v>
      </c>
      <c r="E3362">
        <v>-19.581111</v>
      </c>
      <c r="F3362">
        <v>-57.039444000000003</v>
      </c>
      <c r="G3362" t="s">
        <v>7848</v>
      </c>
      <c r="H3362" t="s">
        <v>7849</v>
      </c>
      <c r="I3362">
        <v>2018</v>
      </c>
    </row>
    <row r="3363" spans="1:9" ht="15" customHeight="1" x14ac:dyDescent="0.25">
      <c r="A3363" s="112"/>
      <c r="B3363" s="113"/>
      <c r="C3363" s="19" t="s">
        <v>1111</v>
      </c>
      <c r="D3363" s="20" t="s">
        <v>6362</v>
      </c>
      <c r="E3363" s="2">
        <v>-19.177831000000001</v>
      </c>
      <c r="F3363" s="2">
        <v>-48.396096999999997</v>
      </c>
      <c r="G3363" t="s">
        <v>7852</v>
      </c>
      <c r="H3363" t="s">
        <v>7853</v>
      </c>
      <c r="I3363">
        <v>2016</v>
      </c>
    </row>
    <row r="3364" spans="1:9" ht="15" customHeight="1" x14ac:dyDescent="0.25">
      <c r="A3364" s="112"/>
      <c r="B3364" s="113"/>
      <c r="C3364" s="19" t="s">
        <v>2969</v>
      </c>
      <c r="D3364" s="20" t="s">
        <v>6362</v>
      </c>
      <c r="E3364">
        <v>-31.65</v>
      </c>
      <c r="F3364">
        <v>-52.55</v>
      </c>
      <c r="G3364" t="s">
        <v>8082</v>
      </c>
      <c r="H3364" t="s">
        <v>8083</v>
      </c>
      <c r="I3364">
        <v>2009</v>
      </c>
    </row>
    <row r="3365" spans="1:9" ht="15" customHeight="1" x14ac:dyDescent="0.25">
      <c r="A3365" s="112"/>
      <c r="B3365" s="113"/>
      <c r="C3365" s="19" t="s">
        <v>1112</v>
      </c>
      <c r="D3365" s="20" t="s">
        <v>6362</v>
      </c>
      <c r="E3365">
        <v>-22.8</v>
      </c>
      <c r="F3365">
        <v>-47.033332999999999</v>
      </c>
      <c r="G3365" t="s">
        <v>7865</v>
      </c>
      <c r="H3365" t="s">
        <v>7866</v>
      </c>
      <c r="I3365">
        <v>2006</v>
      </c>
    </row>
    <row r="3366" spans="1:9" ht="15" customHeight="1" x14ac:dyDescent="0.25">
      <c r="A3366" s="112"/>
      <c r="B3366" s="113"/>
      <c r="C3366" s="19" t="s">
        <v>1113</v>
      </c>
      <c r="D3366" s="20" t="s">
        <v>6362</v>
      </c>
      <c r="E3366">
        <v>34.001707000000003</v>
      </c>
      <c r="F3366">
        <v>-108.96906799999999</v>
      </c>
      <c r="G3366" t="s">
        <v>7817</v>
      </c>
      <c r="H3366" t="s">
        <v>7818</v>
      </c>
      <c r="I3366">
        <v>1989</v>
      </c>
    </row>
    <row r="3367" spans="1:9" ht="15" customHeight="1" x14ac:dyDescent="0.25">
      <c r="A3367" s="112"/>
      <c r="B3367" s="113"/>
      <c r="C3367" s="19" t="s">
        <v>3442</v>
      </c>
      <c r="D3367" s="20" t="s">
        <v>6362</v>
      </c>
      <c r="E3367">
        <v>5</v>
      </c>
      <c r="F3367">
        <v>117.833333</v>
      </c>
      <c r="G3367" t="s">
        <v>7954</v>
      </c>
      <c r="H3367" t="s">
        <v>7955</v>
      </c>
      <c r="I3367">
        <v>2010</v>
      </c>
    </row>
    <row r="3368" spans="1:9" ht="15" customHeight="1" x14ac:dyDescent="0.25">
      <c r="A3368" s="112"/>
      <c r="B3368" s="113"/>
      <c r="C3368" s="58" t="s">
        <v>6665</v>
      </c>
      <c r="D3368" t="s">
        <v>6362</v>
      </c>
      <c r="E3368">
        <v>26.15</v>
      </c>
      <c r="F3368">
        <v>-97.983333000000002</v>
      </c>
      <c r="G3368" t="s">
        <v>7834</v>
      </c>
      <c r="H3368" t="s">
        <v>7835</v>
      </c>
      <c r="I3368">
        <v>2007</v>
      </c>
    </row>
    <row r="3369" spans="1:9" ht="15" customHeight="1" x14ac:dyDescent="0.25">
      <c r="A3369" s="112"/>
      <c r="B3369" s="113"/>
      <c r="C3369" s="19" t="s">
        <v>1114</v>
      </c>
      <c r="D3369" s="20" t="s">
        <v>6362</v>
      </c>
      <c r="E3369">
        <v>19.503402000000001</v>
      </c>
      <c r="F3369">
        <v>-105.046611</v>
      </c>
      <c r="G3369" t="s">
        <v>7850</v>
      </c>
      <c r="H3369" t="s">
        <v>7851</v>
      </c>
      <c r="I3369">
        <v>1990</v>
      </c>
    </row>
    <row r="3370" spans="1:9" ht="15" customHeight="1" x14ac:dyDescent="0.25">
      <c r="A3370" s="112"/>
      <c r="B3370" s="113"/>
      <c r="C3370" s="19" t="s">
        <v>1115</v>
      </c>
      <c r="D3370" s="20" t="s">
        <v>6362</v>
      </c>
      <c r="E3370">
        <v>-24.2</v>
      </c>
      <c r="F3370">
        <v>-48.433332999999998</v>
      </c>
      <c r="G3370" t="s">
        <v>7858</v>
      </c>
      <c r="H3370" t="s">
        <v>7835</v>
      </c>
      <c r="I3370">
        <v>2010</v>
      </c>
    </row>
    <row r="3371" spans="1:9" ht="15" customHeight="1" x14ac:dyDescent="0.25">
      <c r="A3371" s="112"/>
      <c r="B3371" s="113"/>
      <c r="C3371" s="58" t="s">
        <v>7476</v>
      </c>
      <c r="D3371" t="s">
        <v>6362</v>
      </c>
      <c r="E3371">
        <v>-31.962778</v>
      </c>
      <c r="F3371">
        <v>115.831306</v>
      </c>
      <c r="G3371" t="s">
        <v>7906</v>
      </c>
      <c r="H3371" t="s">
        <v>7907</v>
      </c>
      <c r="I3371">
        <v>2022</v>
      </c>
    </row>
    <row r="3372" spans="1:9" ht="15" customHeight="1" x14ac:dyDescent="0.25">
      <c r="A3372" s="112"/>
      <c r="B3372" s="113"/>
      <c r="C3372" s="58" t="s">
        <v>7475</v>
      </c>
      <c r="D3372" t="s">
        <v>6362</v>
      </c>
      <c r="E3372">
        <v>-31.962778</v>
      </c>
      <c r="F3372">
        <v>115.831306</v>
      </c>
      <c r="G3372" t="s">
        <v>7906</v>
      </c>
      <c r="H3372" t="s">
        <v>7907</v>
      </c>
      <c r="I3372">
        <v>2022</v>
      </c>
    </row>
    <row r="3373" spans="1:9" ht="15" customHeight="1" x14ac:dyDescent="0.25">
      <c r="A3373" s="112"/>
      <c r="B3373" s="113"/>
      <c r="C3373" s="19" t="s">
        <v>3386</v>
      </c>
      <c r="D3373" s="20" t="s">
        <v>6362</v>
      </c>
      <c r="E3373">
        <v>26.15</v>
      </c>
      <c r="F3373">
        <v>-97.983333000000002</v>
      </c>
      <c r="G3373" t="s">
        <v>7834</v>
      </c>
      <c r="H3373" t="s">
        <v>7835</v>
      </c>
      <c r="I3373">
        <v>2007</v>
      </c>
    </row>
    <row r="3374" spans="1:9" ht="15" customHeight="1" x14ac:dyDescent="0.25">
      <c r="A3374" s="112"/>
      <c r="B3374" s="113"/>
      <c r="C3374" s="19" t="s">
        <v>6666</v>
      </c>
      <c r="D3374" s="20" t="s">
        <v>6362</v>
      </c>
      <c r="E3374">
        <v>4.0333329999999998</v>
      </c>
      <c r="F3374">
        <v>113.833333</v>
      </c>
      <c r="G3374" t="s">
        <v>7833</v>
      </c>
      <c r="H3374" t="s">
        <v>7814</v>
      </c>
      <c r="I3374">
        <v>1998</v>
      </c>
    </row>
    <row r="3375" spans="1:9" ht="15" customHeight="1" x14ac:dyDescent="0.25">
      <c r="A3375" s="112"/>
      <c r="B3375" s="113"/>
      <c r="C3375" s="19" t="s">
        <v>1116</v>
      </c>
      <c r="D3375" s="20" t="s">
        <v>6362</v>
      </c>
      <c r="E3375">
        <v>-22.766667000000002</v>
      </c>
      <c r="F3375">
        <v>-48.416666999999997</v>
      </c>
      <c r="G3375" t="s">
        <v>7862</v>
      </c>
      <c r="H3375" t="s">
        <v>7832</v>
      </c>
      <c r="I3375">
        <v>2006</v>
      </c>
    </row>
    <row r="3376" spans="1:9" ht="15" customHeight="1" x14ac:dyDescent="0.25">
      <c r="A3376" s="112"/>
      <c r="B3376" s="113"/>
      <c r="C3376" s="19" t="s">
        <v>1117</v>
      </c>
      <c r="D3376" s="20" t="s">
        <v>6362</v>
      </c>
      <c r="E3376" s="2">
        <v>-19.177831000000001</v>
      </c>
      <c r="F3376" s="2">
        <v>-48.396096999999997</v>
      </c>
      <c r="G3376" t="s">
        <v>7852</v>
      </c>
      <c r="H3376" t="s">
        <v>7853</v>
      </c>
      <c r="I3376">
        <v>2016</v>
      </c>
    </row>
    <row r="3377" spans="1:9" ht="15" customHeight="1" x14ac:dyDescent="0.25">
      <c r="A3377" s="112"/>
      <c r="B3377" s="113"/>
      <c r="C3377" s="19" t="s">
        <v>6214</v>
      </c>
      <c r="D3377" s="20" t="s">
        <v>6362</v>
      </c>
      <c r="E3377">
        <v>-15.933332999999999</v>
      </c>
      <c r="F3377">
        <v>-47.883333</v>
      </c>
      <c r="G3377" t="s">
        <v>7854</v>
      </c>
      <c r="H3377" t="s">
        <v>7845</v>
      </c>
      <c r="I3377">
        <v>2019</v>
      </c>
    </row>
    <row r="3378" spans="1:9" ht="15" customHeight="1" x14ac:dyDescent="0.25">
      <c r="A3378" s="112"/>
      <c r="B3378" s="113"/>
      <c r="C3378" s="58" t="s">
        <v>7728</v>
      </c>
      <c r="D3378" t="s">
        <v>6362</v>
      </c>
      <c r="E3378">
        <v>50.201428999999997</v>
      </c>
      <c r="F3378">
        <v>17.412061999999999</v>
      </c>
      <c r="G3378" t="s">
        <v>7650</v>
      </c>
      <c r="H3378" s="9" t="s">
        <v>7895</v>
      </c>
      <c r="I3378">
        <v>2022</v>
      </c>
    </row>
    <row r="3379" spans="1:9" ht="15" customHeight="1" x14ac:dyDescent="0.25">
      <c r="A3379" s="112"/>
      <c r="B3379" s="113"/>
      <c r="C3379" s="19" t="s">
        <v>2437</v>
      </c>
      <c r="D3379" s="20" t="s">
        <v>6362</v>
      </c>
      <c r="E3379">
        <v>-18.280556000000001</v>
      </c>
      <c r="F3379" s="96">
        <v>-52.048056000000003</v>
      </c>
      <c r="G3379" t="s">
        <v>7848</v>
      </c>
      <c r="H3379" t="s">
        <v>7849</v>
      </c>
      <c r="I3379">
        <v>2018</v>
      </c>
    </row>
    <row r="3380" spans="1:9" ht="15" customHeight="1" x14ac:dyDescent="0.25">
      <c r="A3380" s="112"/>
      <c r="B3380" s="113"/>
      <c r="C3380" s="19" t="s">
        <v>5415</v>
      </c>
      <c r="D3380" s="20" t="s">
        <v>6362</v>
      </c>
      <c r="E3380">
        <v>-9.9427780000000006</v>
      </c>
      <c r="F3380">
        <v>-38.988056</v>
      </c>
      <c r="G3380" t="s">
        <v>7842</v>
      </c>
      <c r="H3380" t="s">
        <v>7843</v>
      </c>
      <c r="I3380">
        <v>2010</v>
      </c>
    </row>
    <row r="3381" spans="1:9" ht="15" customHeight="1" x14ac:dyDescent="0.25">
      <c r="A3381" s="112"/>
      <c r="B3381" s="113"/>
      <c r="C3381" s="19" t="s">
        <v>6215</v>
      </c>
      <c r="D3381" s="20" t="s">
        <v>6362</v>
      </c>
      <c r="E3381">
        <v>-15.933332999999999</v>
      </c>
      <c r="F3381">
        <v>-47.883333</v>
      </c>
      <c r="G3381" t="s">
        <v>7854</v>
      </c>
      <c r="H3381" t="s">
        <v>7845</v>
      </c>
      <c r="I3381">
        <v>2019</v>
      </c>
    </row>
    <row r="3382" spans="1:9" ht="15" customHeight="1" x14ac:dyDescent="0.25">
      <c r="A3382" s="112"/>
      <c r="B3382" s="113"/>
      <c r="C3382" s="19" t="s">
        <v>2438</v>
      </c>
      <c r="D3382" s="20" t="s">
        <v>6362</v>
      </c>
      <c r="E3382">
        <v>-18.280556000000001</v>
      </c>
      <c r="F3382" s="96">
        <v>-52.048056000000003</v>
      </c>
      <c r="G3382" t="s">
        <v>7848</v>
      </c>
      <c r="H3382" t="s">
        <v>7849</v>
      </c>
      <c r="I3382">
        <v>2018</v>
      </c>
    </row>
    <row r="3383" spans="1:9" ht="15" customHeight="1" x14ac:dyDescent="0.25">
      <c r="A3383" s="112"/>
      <c r="B3383" s="113"/>
      <c r="C3383" s="19" t="s">
        <v>3509</v>
      </c>
      <c r="D3383" s="20" t="s">
        <v>6363</v>
      </c>
      <c r="E3383">
        <v>56.104166999999997</v>
      </c>
      <c r="F3383">
        <v>9.1077779999999997</v>
      </c>
      <c r="G3383" t="s">
        <v>8123</v>
      </c>
      <c r="H3383" t="s">
        <v>7946</v>
      </c>
      <c r="I3383">
        <v>2009</v>
      </c>
    </row>
    <row r="3384" spans="1:9" ht="15" customHeight="1" x14ac:dyDescent="0.25">
      <c r="A3384" s="112"/>
      <c r="B3384" s="113"/>
      <c r="C3384" s="19" t="s">
        <v>3510</v>
      </c>
      <c r="D3384" s="20" t="s">
        <v>6363</v>
      </c>
      <c r="E3384">
        <v>56.104166999999997</v>
      </c>
      <c r="F3384">
        <v>9.1077779999999997</v>
      </c>
      <c r="G3384" t="s">
        <v>8123</v>
      </c>
      <c r="H3384" t="s">
        <v>7946</v>
      </c>
      <c r="I3384">
        <v>2009</v>
      </c>
    </row>
    <row r="3385" spans="1:9" ht="15" customHeight="1" x14ac:dyDescent="0.25">
      <c r="A3385" s="112"/>
      <c r="B3385" s="113"/>
      <c r="C3385" s="19" t="s">
        <v>7332</v>
      </c>
      <c r="D3385" s="20" t="s">
        <v>6363</v>
      </c>
      <c r="E3385">
        <v>46.216667000000001</v>
      </c>
      <c r="F3385">
        <v>24.783332999999999</v>
      </c>
      <c r="G3385" t="s">
        <v>7991</v>
      </c>
      <c r="H3385" t="s">
        <v>7992</v>
      </c>
      <c r="I3385">
        <v>2019</v>
      </c>
    </row>
    <row r="3386" spans="1:9" ht="15" customHeight="1" x14ac:dyDescent="0.25">
      <c r="A3386" s="112"/>
      <c r="B3386" s="113"/>
      <c r="C3386" s="19" t="s">
        <v>5416</v>
      </c>
      <c r="D3386" s="20" t="s">
        <v>6362</v>
      </c>
      <c r="E3386">
        <v>51.9</v>
      </c>
      <c r="F3386">
        <v>9.8000000000000007</v>
      </c>
      <c r="G3386" t="s">
        <v>7965</v>
      </c>
      <c r="H3386" t="s">
        <v>7830</v>
      </c>
      <c r="I3386">
        <v>2019</v>
      </c>
    </row>
    <row r="3387" spans="1:9" ht="15" customHeight="1" x14ac:dyDescent="0.25">
      <c r="A3387" s="112"/>
      <c r="B3387" s="113"/>
      <c r="C3387" s="19" t="s">
        <v>2034</v>
      </c>
      <c r="D3387" s="20" t="s">
        <v>6362</v>
      </c>
      <c r="E3387">
        <v>-30.2</v>
      </c>
      <c r="F3387">
        <v>-64.2</v>
      </c>
      <c r="G3387" t="s">
        <v>7838</v>
      </c>
      <c r="H3387" t="s">
        <v>7839</v>
      </c>
      <c r="I3387">
        <v>2007</v>
      </c>
    </row>
    <row r="3388" spans="1:9" ht="15" customHeight="1" x14ac:dyDescent="0.25">
      <c r="A3388" s="112"/>
      <c r="B3388" s="113"/>
      <c r="C3388" s="58" t="s">
        <v>6667</v>
      </c>
      <c r="D3388" t="s">
        <v>6362</v>
      </c>
      <c r="E3388">
        <v>-31.65</v>
      </c>
      <c r="F3388">
        <v>-52.55</v>
      </c>
      <c r="G3388" t="s">
        <v>7836</v>
      </c>
      <c r="H3388" t="s">
        <v>7837</v>
      </c>
      <c r="I3388">
        <v>2017</v>
      </c>
    </row>
    <row r="3389" spans="1:9" ht="15" customHeight="1" x14ac:dyDescent="0.25">
      <c r="A3389" s="112"/>
      <c r="B3389" s="113"/>
      <c r="C3389" s="19" t="s">
        <v>6216</v>
      </c>
      <c r="D3389" s="20" t="s">
        <v>6362</v>
      </c>
      <c r="E3389">
        <v>46.366667</v>
      </c>
      <c r="F3389">
        <v>-97.266666999999998</v>
      </c>
      <c r="G3389" t="s">
        <v>8002</v>
      </c>
      <c r="H3389" t="s">
        <v>8003</v>
      </c>
      <c r="I3389">
        <v>2019</v>
      </c>
    </row>
    <row r="3390" spans="1:9" ht="15" customHeight="1" x14ac:dyDescent="0.25">
      <c r="A3390" s="112"/>
      <c r="B3390" s="113"/>
      <c r="C3390" s="58" t="s">
        <v>7477</v>
      </c>
      <c r="D3390" t="s">
        <v>6362</v>
      </c>
      <c r="E3390">
        <v>-31.962778</v>
      </c>
      <c r="F3390">
        <v>115.831306</v>
      </c>
      <c r="G3390" t="s">
        <v>7906</v>
      </c>
      <c r="H3390" t="s">
        <v>7907</v>
      </c>
      <c r="I3390">
        <v>2022</v>
      </c>
    </row>
    <row r="3391" spans="1:9" ht="15" customHeight="1" x14ac:dyDescent="0.25">
      <c r="A3391" s="112"/>
      <c r="B3391" s="113"/>
      <c r="C3391" s="58" t="s">
        <v>7478</v>
      </c>
      <c r="D3391" t="s">
        <v>6362</v>
      </c>
      <c r="E3391">
        <v>11.261305999999999</v>
      </c>
      <c r="F3391">
        <v>-74.181083000000001</v>
      </c>
      <c r="G3391" t="s">
        <v>8249</v>
      </c>
      <c r="H3391" t="s">
        <v>8250</v>
      </c>
      <c r="I3391">
        <v>2020</v>
      </c>
    </row>
    <row r="3392" spans="1:9" ht="15" customHeight="1" x14ac:dyDescent="0.25">
      <c r="A3392" s="112"/>
      <c r="B3392" s="113"/>
      <c r="C3392" s="19" t="s">
        <v>3833</v>
      </c>
      <c r="D3392" s="20" t="s">
        <v>6362</v>
      </c>
      <c r="E3392">
        <v>17.916667</v>
      </c>
      <c r="F3392">
        <v>-76.191666999999995</v>
      </c>
      <c r="G3392" t="s">
        <v>7869</v>
      </c>
      <c r="H3392" t="s">
        <v>7851</v>
      </c>
      <c r="I3392">
        <v>1974</v>
      </c>
    </row>
    <row r="3393" spans="1:9" ht="15" customHeight="1" x14ac:dyDescent="0.25">
      <c r="A3393" s="112"/>
      <c r="B3393" s="113"/>
      <c r="C3393" s="58" t="s">
        <v>7479</v>
      </c>
      <c r="D3393" t="s">
        <v>6362</v>
      </c>
      <c r="E3393">
        <v>-31.962778</v>
      </c>
      <c r="F3393">
        <v>115.831306</v>
      </c>
      <c r="G3393" t="s">
        <v>7906</v>
      </c>
      <c r="H3393" t="s">
        <v>7907</v>
      </c>
      <c r="I3393">
        <v>2022</v>
      </c>
    </row>
    <row r="3394" spans="1:9" ht="15" customHeight="1" x14ac:dyDescent="0.25">
      <c r="A3394" s="112"/>
      <c r="B3394" s="113"/>
      <c r="C3394" s="58" t="s">
        <v>7595</v>
      </c>
      <c r="D3394" t="s">
        <v>6362</v>
      </c>
      <c r="E3394">
        <v>-7.3765559999999999</v>
      </c>
      <c r="F3394">
        <v>-39.304805999999999</v>
      </c>
      <c r="G3394" t="s">
        <v>7958</v>
      </c>
      <c r="H3394" t="s">
        <v>7907</v>
      </c>
      <c r="I3394">
        <v>2021</v>
      </c>
    </row>
    <row r="3395" spans="1:9" ht="15" customHeight="1" x14ac:dyDescent="0.25">
      <c r="A3395" s="112"/>
      <c r="B3395" s="113"/>
      <c r="C3395" s="19" t="s">
        <v>2439</v>
      </c>
      <c r="D3395" s="20" t="s">
        <v>6362</v>
      </c>
      <c r="E3395">
        <v>-18.280556000000001</v>
      </c>
      <c r="F3395" s="96">
        <v>-52.048056000000003</v>
      </c>
      <c r="G3395" t="s">
        <v>7848</v>
      </c>
      <c r="H3395" t="s">
        <v>7849</v>
      </c>
      <c r="I3395">
        <v>2018</v>
      </c>
    </row>
    <row r="3396" spans="1:9" ht="15" customHeight="1" x14ac:dyDescent="0.25">
      <c r="A3396" s="112"/>
      <c r="B3396" s="113"/>
      <c r="C3396" s="19" t="s">
        <v>6367</v>
      </c>
      <c r="D3396" s="20" t="s">
        <v>6362</v>
      </c>
      <c r="E3396">
        <v>26.15</v>
      </c>
      <c r="F3396">
        <v>-97.983333000000002</v>
      </c>
      <c r="G3396" t="s">
        <v>7834</v>
      </c>
      <c r="H3396" t="s">
        <v>7835</v>
      </c>
      <c r="I3396">
        <v>2007</v>
      </c>
    </row>
    <row r="3397" spans="1:9" ht="15" customHeight="1" x14ac:dyDescent="0.25">
      <c r="A3397" s="112"/>
      <c r="B3397" s="113"/>
      <c r="C3397" s="19" t="s">
        <v>5419</v>
      </c>
      <c r="D3397" s="20" t="s">
        <v>6362</v>
      </c>
      <c r="E3397">
        <v>51.166666999999997</v>
      </c>
      <c r="F3397">
        <v>-114.38333299999999</v>
      </c>
      <c r="G3397" t="s">
        <v>8124</v>
      </c>
      <c r="H3397" t="s">
        <v>7994</v>
      </c>
      <c r="I3397">
        <v>2019</v>
      </c>
    </row>
    <row r="3398" spans="1:9" ht="15" customHeight="1" x14ac:dyDescent="0.25">
      <c r="A3398" s="112"/>
      <c r="B3398" s="113"/>
      <c r="C3398" s="19" t="s">
        <v>5418</v>
      </c>
      <c r="D3398" s="20" t="s">
        <v>6362</v>
      </c>
      <c r="E3398">
        <v>51.166666999999997</v>
      </c>
      <c r="F3398">
        <v>-114.38333299999999</v>
      </c>
      <c r="G3398" t="s">
        <v>8124</v>
      </c>
      <c r="H3398" t="s">
        <v>7994</v>
      </c>
      <c r="I3398">
        <v>2019</v>
      </c>
    </row>
    <row r="3399" spans="1:9" ht="15" customHeight="1" x14ac:dyDescent="0.25">
      <c r="A3399" s="112"/>
      <c r="B3399" s="113"/>
      <c r="C3399" s="58" t="s">
        <v>7247</v>
      </c>
      <c r="D3399" t="s">
        <v>6362</v>
      </c>
      <c r="E3399">
        <v>27.028055999999999</v>
      </c>
      <c r="F3399">
        <v>100.184167</v>
      </c>
      <c r="G3399" t="s">
        <v>7993</v>
      </c>
      <c r="H3399" t="s">
        <v>7994</v>
      </c>
      <c r="I3399">
        <v>2016</v>
      </c>
    </row>
    <row r="3400" spans="1:9" ht="15" customHeight="1" x14ac:dyDescent="0.25">
      <c r="A3400" s="112"/>
      <c r="B3400" s="113"/>
      <c r="C3400" s="19" t="s">
        <v>5417</v>
      </c>
      <c r="D3400" s="20" t="s">
        <v>6362</v>
      </c>
      <c r="E3400">
        <v>45.25</v>
      </c>
      <c r="F3400">
        <v>-110.75</v>
      </c>
      <c r="G3400" t="s">
        <v>7886</v>
      </c>
      <c r="H3400" t="s">
        <v>7835</v>
      </c>
      <c r="I3400">
        <v>2018</v>
      </c>
    </row>
    <row r="3401" spans="1:9" ht="15" customHeight="1" x14ac:dyDescent="0.25">
      <c r="A3401" s="112"/>
      <c r="B3401" s="113"/>
      <c r="C3401" s="19" t="s">
        <v>5420</v>
      </c>
      <c r="D3401" s="20" t="s">
        <v>6362</v>
      </c>
      <c r="E3401">
        <v>51.9</v>
      </c>
      <c r="F3401">
        <v>9.8000000000000007</v>
      </c>
      <c r="G3401" t="s">
        <v>7965</v>
      </c>
      <c r="H3401" t="s">
        <v>7830</v>
      </c>
      <c r="I3401">
        <v>2019</v>
      </c>
    </row>
    <row r="3402" spans="1:9" ht="15" customHeight="1" x14ac:dyDescent="0.25">
      <c r="A3402" s="112"/>
      <c r="B3402" s="113"/>
      <c r="C3402" s="19" t="s">
        <v>2929</v>
      </c>
      <c r="D3402" s="20" t="s">
        <v>6362</v>
      </c>
      <c r="E3402">
        <v>-32.533332999999999</v>
      </c>
      <c r="F3402">
        <v>-68.95</v>
      </c>
      <c r="G3402" t="s">
        <v>7953</v>
      </c>
      <c r="H3402" t="s">
        <v>7946</v>
      </c>
      <c r="I3402">
        <v>2012</v>
      </c>
    </row>
    <row r="3403" spans="1:9" ht="15" customHeight="1" x14ac:dyDescent="0.25">
      <c r="A3403" s="112"/>
      <c r="B3403" s="113"/>
      <c r="C3403" s="19" t="s">
        <v>5421</v>
      </c>
      <c r="D3403" s="20" t="s">
        <v>6362</v>
      </c>
      <c r="E3403">
        <v>-36.6</v>
      </c>
      <c r="F3403">
        <v>146.783333</v>
      </c>
      <c r="G3403" t="s">
        <v>8102</v>
      </c>
      <c r="H3403" t="s">
        <v>7907</v>
      </c>
      <c r="I3403">
        <v>2019</v>
      </c>
    </row>
    <row r="3404" spans="1:9" x14ac:dyDescent="0.25">
      <c r="A3404" s="112"/>
      <c r="B3404" s="113"/>
      <c r="C3404" s="58" t="s">
        <v>7729</v>
      </c>
      <c r="D3404" t="s">
        <v>6362</v>
      </c>
      <c r="E3404">
        <v>4.2039169999999997</v>
      </c>
      <c r="F3404">
        <v>9.17</v>
      </c>
      <c r="G3404" t="s">
        <v>8953</v>
      </c>
      <c r="H3404" s="9" t="s">
        <v>7967</v>
      </c>
      <c r="I3404">
        <v>2022</v>
      </c>
    </row>
    <row r="3405" spans="1:9" ht="15" customHeight="1" x14ac:dyDescent="0.25">
      <c r="A3405" s="112"/>
      <c r="B3405" s="113"/>
      <c r="C3405" s="19" t="s">
        <v>1118</v>
      </c>
      <c r="D3405" s="20" t="s">
        <v>6362</v>
      </c>
      <c r="E3405">
        <v>-22.8</v>
      </c>
      <c r="F3405">
        <v>-47.033332999999999</v>
      </c>
      <c r="G3405" t="s">
        <v>7865</v>
      </c>
      <c r="H3405" t="s">
        <v>7866</v>
      </c>
      <c r="I3405">
        <v>2006</v>
      </c>
    </row>
    <row r="3406" spans="1:9" ht="15" customHeight="1" x14ac:dyDescent="0.25">
      <c r="A3406" s="112"/>
      <c r="B3406" s="113"/>
      <c r="C3406" s="19" t="s">
        <v>5422</v>
      </c>
      <c r="D3406" s="20" t="s">
        <v>6362</v>
      </c>
      <c r="E3406">
        <v>-10.793611</v>
      </c>
      <c r="F3406">
        <v>-42.823611</v>
      </c>
      <c r="G3406" t="s">
        <v>8141</v>
      </c>
      <c r="H3406" t="s">
        <v>7866</v>
      </c>
      <c r="I3406">
        <v>2008</v>
      </c>
    </row>
    <row r="3407" spans="1:9" ht="15" customHeight="1" x14ac:dyDescent="0.25">
      <c r="A3407" s="112"/>
      <c r="B3407" s="113"/>
      <c r="C3407" s="19" t="s">
        <v>1119</v>
      </c>
      <c r="D3407" s="20" t="s">
        <v>6362</v>
      </c>
      <c r="E3407">
        <v>-22.766667000000002</v>
      </c>
      <c r="F3407">
        <v>-48.416666999999997</v>
      </c>
      <c r="G3407" t="s">
        <v>7862</v>
      </c>
      <c r="H3407" t="s">
        <v>7832</v>
      </c>
      <c r="I3407">
        <v>2006</v>
      </c>
    </row>
    <row r="3408" spans="1:9" ht="15" customHeight="1" x14ac:dyDescent="0.25">
      <c r="A3408" s="112"/>
      <c r="B3408" s="113"/>
      <c r="C3408" s="19" t="s">
        <v>1120</v>
      </c>
      <c r="D3408" s="20" t="s">
        <v>6362</v>
      </c>
      <c r="E3408">
        <v>38</v>
      </c>
      <c r="F3408">
        <v>23.633333</v>
      </c>
      <c r="G3408" t="s">
        <v>7813</v>
      </c>
      <c r="H3408" t="s">
        <v>7814</v>
      </c>
      <c r="I3408">
        <v>1995</v>
      </c>
    </row>
    <row r="3409" spans="1:9" ht="15" customHeight="1" x14ac:dyDescent="0.25">
      <c r="A3409" s="112"/>
      <c r="B3409" s="113"/>
      <c r="C3409" s="19" t="s">
        <v>6217</v>
      </c>
      <c r="D3409" s="20" t="s">
        <v>6362</v>
      </c>
      <c r="E3409">
        <v>-3.0666669999999998</v>
      </c>
      <c r="F3409">
        <v>37.35</v>
      </c>
      <c r="G3409" t="s">
        <v>7846</v>
      </c>
      <c r="H3409" t="s">
        <v>7847</v>
      </c>
      <c r="I3409">
        <v>2020</v>
      </c>
    </row>
    <row r="3410" spans="1:9" ht="15" customHeight="1" x14ac:dyDescent="0.25">
      <c r="A3410" s="112"/>
      <c r="B3410" s="113"/>
      <c r="C3410" s="19" t="s">
        <v>2440</v>
      </c>
      <c r="D3410" s="20" t="s">
        <v>6362</v>
      </c>
      <c r="E3410">
        <v>-18.280556000000001</v>
      </c>
      <c r="F3410" s="96">
        <v>-52.048056000000003</v>
      </c>
      <c r="G3410" t="s">
        <v>7848</v>
      </c>
      <c r="H3410" t="s">
        <v>7849</v>
      </c>
      <c r="I3410">
        <v>2018</v>
      </c>
    </row>
    <row r="3411" spans="1:9" ht="15" customHeight="1" x14ac:dyDescent="0.25">
      <c r="A3411" s="112"/>
      <c r="B3411" s="113"/>
      <c r="C3411" s="19" t="s">
        <v>6219</v>
      </c>
      <c r="D3411" s="20" t="s">
        <v>6362</v>
      </c>
      <c r="E3411">
        <v>-3.0666669999999998</v>
      </c>
      <c r="F3411">
        <v>37.35</v>
      </c>
      <c r="G3411" t="s">
        <v>7846</v>
      </c>
      <c r="H3411" t="s">
        <v>7847</v>
      </c>
      <c r="I3411">
        <v>2020</v>
      </c>
    </row>
    <row r="3412" spans="1:9" ht="15" customHeight="1" x14ac:dyDescent="0.25">
      <c r="A3412" s="112"/>
      <c r="B3412" s="113"/>
      <c r="C3412" s="19" t="s">
        <v>6218</v>
      </c>
      <c r="D3412" s="20" t="s">
        <v>6362</v>
      </c>
      <c r="E3412">
        <v>-3.0666669999999998</v>
      </c>
      <c r="F3412">
        <v>37.35</v>
      </c>
      <c r="G3412" t="s">
        <v>7846</v>
      </c>
      <c r="H3412" t="s">
        <v>7847</v>
      </c>
      <c r="I3412">
        <v>2020</v>
      </c>
    </row>
    <row r="3413" spans="1:9" ht="15" customHeight="1" x14ac:dyDescent="0.25">
      <c r="A3413" s="112"/>
      <c r="B3413" s="113"/>
      <c r="C3413" s="19" t="s">
        <v>3834</v>
      </c>
      <c r="D3413" s="20" t="s">
        <v>6362</v>
      </c>
      <c r="E3413">
        <v>17.916667</v>
      </c>
      <c r="F3413">
        <v>-76.191666999999995</v>
      </c>
      <c r="G3413" t="s">
        <v>7869</v>
      </c>
      <c r="H3413" t="s">
        <v>7851</v>
      </c>
      <c r="I3413">
        <v>1974</v>
      </c>
    </row>
    <row r="3414" spans="1:9" ht="15" customHeight="1" x14ac:dyDescent="0.25">
      <c r="A3414" s="112"/>
      <c r="B3414" s="113"/>
      <c r="C3414" s="19" t="s">
        <v>3063</v>
      </c>
      <c r="D3414" s="20" t="s">
        <v>6362</v>
      </c>
      <c r="E3414">
        <v>0.283333</v>
      </c>
      <c r="F3414">
        <v>37.866667</v>
      </c>
      <c r="G3414" t="s">
        <v>7829</v>
      </c>
      <c r="H3414" t="s">
        <v>7830</v>
      </c>
      <c r="I3414">
        <v>2011</v>
      </c>
    </row>
    <row r="3415" spans="1:9" ht="15" customHeight="1" x14ac:dyDescent="0.25">
      <c r="A3415" s="112"/>
      <c r="B3415" s="113"/>
      <c r="C3415" s="19" t="s">
        <v>5423</v>
      </c>
      <c r="D3415" s="20" t="s">
        <v>6362</v>
      </c>
      <c r="E3415">
        <v>-21.8</v>
      </c>
      <c r="F3415">
        <v>-41.433332999999998</v>
      </c>
      <c r="G3415" t="s">
        <v>8129</v>
      </c>
      <c r="H3415" t="s">
        <v>8130</v>
      </c>
      <c r="I3415">
        <v>2018</v>
      </c>
    </row>
    <row r="3416" spans="1:9" ht="15" customHeight="1" x14ac:dyDescent="0.25">
      <c r="A3416" s="112"/>
      <c r="B3416" s="113"/>
      <c r="C3416" s="19" t="s">
        <v>6394</v>
      </c>
      <c r="D3416" s="20" t="s">
        <v>6362</v>
      </c>
      <c r="E3416">
        <v>-22.8</v>
      </c>
      <c r="F3416">
        <v>-47.033332999999999</v>
      </c>
      <c r="G3416" t="s">
        <v>7865</v>
      </c>
      <c r="H3416" t="s">
        <v>7866</v>
      </c>
      <c r="I3416">
        <v>2006</v>
      </c>
    </row>
    <row r="3417" spans="1:9" ht="15" customHeight="1" x14ac:dyDescent="0.25">
      <c r="A3417" s="112"/>
      <c r="B3417" s="113"/>
      <c r="C3417" s="19" t="s">
        <v>1121</v>
      </c>
      <c r="D3417" s="20" t="s">
        <v>6362</v>
      </c>
      <c r="E3417">
        <v>-9</v>
      </c>
      <c r="F3417">
        <v>-35.866667</v>
      </c>
      <c r="G3417" t="s">
        <v>8398</v>
      </c>
      <c r="H3417" t="s">
        <v>7871</v>
      </c>
      <c r="I3417">
        <v>2015</v>
      </c>
    </row>
    <row r="3418" spans="1:9" ht="15" customHeight="1" x14ac:dyDescent="0.25">
      <c r="A3418" s="112"/>
      <c r="B3418" s="113"/>
      <c r="C3418" s="19" t="s">
        <v>1122</v>
      </c>
      <c r="D3418" s="20" t="s">
        <v>6362</v>
      </c>
      <c r="E3418">
        <v>-23.323761000000001</v>
      </c>
      <c r="F3418">
        <v>-45.149476</v>
      </c>
      <c r="G3418" t="s">
        <v>8399</v>
      </c>
      <c r="H3418" t="s">
        <v>8038</v>
      </c>
      <c r="I3418">
        <v>2013</v>
      </c>
    </row>
    <row r="3419" spans="1:9" ht="15" customHeight="1" x14ac:dyDescent="0.25">
      <c r="A3419" s="112"/>
      <c r="B3419" s="113"/>
      <c r="C3419" s="19" t="s">
        <v>5424</v>
      </c>
      <c r="D3419" s="20" t="s">
        <v>6362</v>
      </c>
      <c r="E3419">
        <v>11.05</v>
      </c>
      <c r="F3419">
        <v>8.6333330000000004</v>
      </c>
      <c r="G3419" t="s">
        <v>7951</v>
      </c>
      <c r="H3419" t="s">
        <v>7952</v>
      </c>
      <c r="I3419">
        <v>2019</v>
      </c>
    </row>
    <row r="3420" spans="1:9" ht="15" customHeight="1" x14ac:dyDescent="0.25">
      <c r="A3420" s="112"/>
      <c r="B3420" s="113"/>
      <c r="C3420" s="58" t="s">
        <v>7484</v>
      </c>
      <c r="D3420" t="s">
        <v>6362</v>
      </c>
      <c r="E3420">
        <v>-31.962778</v>
      </c>
      <c r="F3420">
        <v>115.831306</v>
      </c>
      <c r="G3420" t="s">
        <v>7906</v>
      </c>
      <c r="H3420" t="s">
        <v>7907</v>
      </c>
      <c r="I3420">
        <v>2022</v>
      </c>
    </row>
    <row r="3421" spans="1:9" ht="15" customHeight="1" x14ac:dyDescent="0.25">
      <c r="A3421" s="112"/>
      <c r="B3421" s="113"/>
      <c r="C3421" s="58" t="s">
        <v>7483</v>
      </c>
      <c r="D3421" t="s">
        <v>6362</v>
      </c>
      <c r="E3421">
        <v>-31.962778</v>
      </c>
      <c r="F3421">
        <v>115.831306</v>
      </c>
      <c r="G3421" t="s">
        <v>7906</v>
      </c>
      <c r="H3421" t="s">
        <v>7907</v>
      </c>
      <c r="I3421">
        <v>2022</v>
      </c>
    </row>
    <row r="3422" spans="1:9" ht="15" customHeight="1" x14ac:dyDescent="0.25">
      <c r="A3422" s="112"/>
      <c r="B3422" s="113"/>
      <c r="C3422" s="58" t="s">
        <v>7482</v>
      </c>
      <c r="D3422" t="s">
        <v>6362</v>
      </c>
      <c r="E3422">
        <v>-31.962778</v>
      </c>
      <c r="F3422">
        <v>115.831306</v>
      </c>
      <c r="G3422" t="s">
        <v>7906</v>
      </c>
      <c r="H3422" t="s">
        <v>7907</v>
      </c>
      <c r="I3422">
        <v>2022</v>
      </c>
    </row>
    <row r="3423" spans="1:9" ht="15" customHeight="1" x14ac:dyDescent="0.25">
      <c r="A3423" s="112"/>
      <c r="B3423" s="113"/>
      <c r="C3423" s="58" t="s">
        <v>7481</v>
      </c>
      <c r="D3423" t="s">
        <v>6362</v>
      </c>
      <c r="E3423">
        <v>-31.962778</v>
      </c>
      <c r="F3423">
        <v>115.831306</v>
      </c>
      <c r="G3423" t="s">
        <v>7906</v>
      </c>
      <c r="H3423" t="s">
        <v>7907</v>
      </c>
      <c r="I3423">
        <v>2022</v>
      </c>
    </row>
    <row r="3424" spans="1:9" ht="15" customHeight="1" x14ac:dyDescent="0.25">
      <c r="A3424" s="112"/>
      <c r="B3424" s="113"/>
      <c r="C3424" s="58" t="s">
        <v>7480</v>
      </c>
      <c r="D3424" t="s">
        <v>6362</v>
      </c>
      <c r="E3424">
        <v>-31.962778</v>
      </c>
      <c r="F3424">
        <v>115.831306</v>
      </c>
      <c r="G3424" t="s">
        <v>7906</v>
      </c>
      <c r="H3424" t="s">
        <v>7907</v>
      </c>
      <c r="I3424">
        <v>2022</v>
      </c>
    </row>
    <row r="3425" spans="1:9" ht="15" customHeight="1" x14ac:dyDescent="0.25">
      <c r="A3425" s="112"/>
      <c r="B3425" s="113"/>
      <c r="C3425" s="19" t="s">
        <v>4111</v>
      </c>
      <c r="D3425" s="20" t="s">
        <v>6362</v>
      </c>
      <c r="E3425">
        <v>38.516666999999998</v>
      </c>
      <c r="F3425">
        <v>-90.55</v>
      </c>
      <c r="G3425" t="s">
        <v>8001</v>
      </c>
      <c r="H3425" t="s">
        <v>7895</v>
      </c>
      <c r="I3425">
        <v>2018</v>
      </c>
    </row>
    <row r="3426" spans="1:9" ht="15" customHeight="1" x14ac:dyDescent="0.25">
      <c r="A3426" s="112"/>
      <c r="B3426" s="113"/>
      <c r="C3426" s="19" t="s">
        <v>2836</v>
      </c>
      <c r="D3426" s="20" t="s">
        <v>6362</v>
      </c>
      <c r="E3426">
        <v>38</v>
      </c>
      <c r="F3426">
        <v>23.633333</v>
      </c>
      <c r="G3426" t="s">
        <v>7813</v>
      </c>
      <c r="H3426" t="s">
        <v>7814</v>
      </c>
      <c r="I3426">
        <v>1995</v>
      </c>
    </row>
    <row r="3427" spans="1:9" ht="15" customHeight="1" x14ac:dyDescent="0.25">
      <c r="A3427" s="112"/>
      <c r="B3427" s="113"/>
      <c r="C3427" s="19" t="s">
        <v>1123</v>
      </c>
      <c r="D3427" s="20" t="s">
        <v>6362</v>
      </c>
      <c r="E3427">
        <v>41.588602999999999</v>
      </c>
      <c r="F3427">
        <v>2.5801810000000001</v>
      </c>
      <c r="G3427" t="s">
        <v>7977</v>
      </c>
      <c r="H3427" t="s">
        <v>7895</v>
      </c>
      <c r="I3427">
        <v>1997</v>
      </c>
    </row>
    <row r="3428" spans="1:9" ht="15" customHeight="1" x14ac:dyDescent="0.25">
      <c r="A3428" s="112"/>
      <c r="B3428" s="113"/>
      <c r="C3428" s="19" t="s">
        <v>5425</v>
      </c>
      <c r="D3428" s="20" t="s">
        <v>6362</v>
      </c>
      <c r="E3428">
        <v>46.216667000000001</v>
      </c>
      <c r="F3428">
        <v>24.783332999999999</v>
      </c>
      <c r="G3428" t="s">
        <v>7991</v>
      </c>
      <c r="H3428" t="s">
        <v>7992</v>
      </c>
      <c r="I3428">
        <v>2019</v>
      </c>
    </row>
    <row r="3429" spans="1:9" ht="15" customHeight="1" x14ac:dyDescent="0.25">
      <c r="A3429" s="112"/>
      <c r="B3429" s="113"/>
      <c r="C3429" s="19" t="s">
        <v>1124</v>
      </c>
      <c r="D3429" s="20" t="s">
        <v>6362</v>
      </c>
      <c r="E3429">
        <v>41.588602999999999</v>
      </c>
      <c r="F3429">
        <v>2.5801810000000001</v>
      </c>
      <c r="G3429" t="s">
        <v>7977</v>
      </c>
      <c r="H3429" t="s">
        <v>7895</v>
      </c>
      <c r="I3429">
        <v>1997</v>
      </c>
    </row>
    <row r="3430" spans="1:9" ht="15" customHeight="1" x14ac:dyDescent="0.25">
      <c r="A3430" s="112"/>
      <c r="B3430" s="113"/>
      <c r="C3430" s="19" t="s">
        <v>5426</v>
      </c>
      <c r="D3430" s="20" t="s">
        <v>6362</v>
      </c>
      <c r="E3430">
        <v>38.958333000000003</v>
      </c>
      <c r="F3430">
        <v>-106.988333</v>
      </c>
      <c r="G3430" t="s">
        <v>7986</v>
      </c>
      <c r="H3430" t="s">
        <v>7987</v>
      </c>
      <c r="I3430">
        <v>2017</v>
      </c>
    </row>
    <row r="3431" spans="1:9" ht="15" customHeight="1" x14ac:dyDescent="0.25">
      <c r="A3431" s="112"/>
      <c r="B3431" s="113"/>
      <c r="C3431" s="19" t="s">
        <v>4143</v>
      </c>
      <c r="D3431" s="20" t="s">
        <v>6362</v>
      </c>
      <c r="E3431">
        <v>59.734166999999999</v>
      </c>
      <c r="F3431">
        <v>10.046666999999999</v>
      </c>
      <c r="G3431" t="s">
        <v>7973</v>
      </c>
      <c r="H3431" t="s">
        <v>7895</v>
      </c>
      <c r="I3431">
        <v>2008</v>
      </c>
    </row>
    <row r="3432" spans="1:9" ht="15" customHeight="1" x14ac:dyDescent="0.25">
      <c r="A3432" s="112"/>
      <c r="B3432" s="113"/>
      <c r="C3432" s="19" t="s">
        <v>1125</v>
      </c>
      <c r="D3432" s="20" t="s">
        <v>6362</v>
      </c>
      <c r="E3432">
        <v>-41.258460999999997</v>
      </c>
      <c r="F3432">
        <v>-71.298015000000007</v>
      </c>
      <c r="G3432" t="s">
        <v>8354</v>
      </c>
      <c r="H3432" t="s">
        <v>7820</v>
      </c>
      <c r="I3432">
        <v>2006</v>
      </c>
    </row>
    <row r="3433" spans="1:9" ht="15" customHeight="1" x14ac:dyDescent="0.25">
      <c r="A3433" s="112"/>
      <c r="B3433" s="113"/>
      <c r="C3433" s="19" t="s">
        <v>5427</v>
      </c>
      <c r="D3433" s="20" t="s">
        <v>6362</v>
      </c>
      <c r="E3433">
        <v>51.166666999999997</v>
      </c>
      <c r="F3433">
        <v>-114.38333299999999</v>
      </c>
      <c r="G3433" t="s">
        <v>8124</v>
      </c>
      <c r="H3433" t="s">
        <v>7994</v>
      </c>
      <c r="I3433">
        <v>2019</v>
      </c>
    </row>
    <row r="3434" spans="1:9" ht="15" customHeight="1" x14ac:dyDescent="0.25">
      <c r="A3434" s="112"/>
      <c r="B3434" s="113"/>
      <c r="C3434" s="19" t="s">
        <v>5428</v>
      </c>
      <c r="D3434" s="20" t="s">
        <v>6362</v>
      </c>
      <c r="E3434">
        <v>46.216667000000001</v>
      </c>
      <c r="F3434">
        <v>24.783332999999999</v>
      </c>
      <c r="G3434" t="s">
        <v>7991</v>
      </c>
      <c r="H3434" t="s">
        <v>7992</v>
      </c>
      <c r="I3434">
        <v>2019</v>
      </c>
    </row>
    <row r="3435" spans="1:9" ht="15" customHeight="1" x14ac:dyDescent="0.25">
      <c r="A3435" s="112"/>
      <c r="B3435" s="113"/>
      <c r="C3435" s="19" t="s">
        <v>3254</v>
      </c>
      <c r="D3435" s="20" t="s">
        <v>6362</v>
      </c>
      <c r="E3435">
        <v>51.433332999999998</v>
      </c>
      <c r="F3435">
        <v>-2.6666669999999999</v>
      </c>
      <c r="G3435" t="s">
        <v>7966</v>
      </c>
      <c r="H3435" t="s">
        <v>7967</v>
      </c>
      <c r="I3435">
        <v>1999</v>
      </c>
    </row>
    <row r="3436" spans="1:9" ht="15" customHeight="1" x14ac:dyDescent="0.25">
      <c r="A3436" s="112"/>
      <c r="B3436" s="113"/>
      <c r="C3436" s="19" t="s">
        <v>5429</v>
      </c>
      <c r="D3436" s="20" t="s">
        <v>6362</v>
      </c>
      <c r="E3436">
        <v>8.191694</v>
      </c>
      <c r="F3436">
        <v>37.059249999999999</v>
      </c>
      <c r="G3436" t="s">
        <v>7831</v>
      </c>
      <c r="H3436" t="s">
        <v>7832</v>
      </c>
      <c r="I3436">
        <v>2005</v>
      </c>
    </row>
    <row r="3437" spans="1:9" ht="15" customHeight="1" x14ac:dyDescent="0.25">
      <c r="A3437" s="112"/>
      <c r="B3437" s="113"/>
      <c r="C3437" s="19" t="s">
        <v>3530</v>
      </c>
      <c r="D3437" s="20" t="s">
        <v>6362</v>
      </c>
      <c r="E3437">
        <v>50</v>
      </c>
      <c r="F3437">
        <v>10</v>
      </c>
      <c r="G3437" t="s">
        <v>7981</v>
      </c>
      <c r="H3437" t="s">
        <v>7902</v>
      </c>
      <c r="I3437">
        <v>2010</v>
      </c>
    </row>
    <row r="3438" spans="1:9" ht="15" customHeight="1" x14ac:dyDescent="0.25">
      <c r="A3438" s="112"/>
      <c r="B3438" s="113"/>
      <c r="C3438" s="19" t="s">
        <v>1126</v>
      </c>
      <c r="D3438" s="20" t="s">
        <v>6362</v>
      </c>
      <c r="E3438">
        <v>-29.566666999999999</v>
      </c>
      <c r="F3438">
        <v>17.95</v>
      </c>
      <c r="G3438" t="s">
        <v>7807</v>
      </c>
      <c r="H3438" t="s">
        <v>7808</v>
      </c>
      <c r="I3438">
        <v>1994</v>
      </c>
    </row>
    <row r="3439" spans="1:9" ht="15" customHeight="1" x14ac:dyDescent="0.25">
      <c r="A3439" s="112"/>
      <c r="B3439" s="113"/>
      <c r="C3439" s="19" t="s">
        <v>3680</v>
      </c>
      <c r="D3439" s="20" t="s">
        <v>6362</v>
      </c>
      <c r="E3439">
        <v>35.066667000000002</v>
      </c>
      <c r="F3439">
        <v>135.683333</v>
      </c>
      <c r="G3439" t="s">
        <v>7896</v>
      </c>
      <c r="H3439" t="s">
        <v>7832</v>
      </c>
      <c r="I3439">
        <v>1990</v>
      </c>
    </row>
    <row r="3440" spans="1:9" ht="15" customHeight="1" x14ac:dyDescent="0.25">
      <c r="A3440" s="112"/>
      <c r="B3440" s="113"/>
      <c r="C3440" s="19" t="s">
        <v>4112</v>
      </c>
      <c r="D3440" s="20" t="s">
        <v>6362</v>
      </c>
      <c r="E3440">
        <v>38.516666999999998</v>
      </c>
      <c r="F3440">
        <v>-90.55</v>
      </c>
      <c r="G3440" t="s">
        <v>8001</v>
      </c>
      <c r="H3440" t="s">
        <v>7895</v>
      </c>
      <c r="I3440">
        <v>2018</v>
      </c>
    </row>
    <row r="3441" spans="1:9" ht="15" customHeight="1" x14ac:dyDescent="0.25">
      <c r="A3441" s="112"/>
      <c r="B3441" s="113"/>
      <c r="C3441" s="19" t="s">
        <v>1127</v>
      </c>
      <c r="D3441" s="20" t="s">
        <v>6362</v>
      </c>
      <c r="E3441">
        <v>22.25</v>
      </c>
      <c r="F3441">
        <v>114.183333</v>
      </c>
      <c r="G3441" t="s">
        <v>7892</v>
      </c>
      <c r="H3441" t="s">
        <v>7893</v>
      </c>
      <c r="I3441">
        <v>2001</v>
      </c>
    </row>
    <row r="3442" spans="1:9" ht="15" customHeight="1" x14ac:dyDescent="0.25">
      <c r="A3442" s="112"/>
      <c r="B3442" s="113"/>
      <c r="C3442" s="19" t="s">
        <v>1128</v>
      </c>
      <c r="D3442" s="20" t="s">
        <v>6362</v>
      </c>
      <c r="E3442">
        <v>31.1</v>
      </c>
      <c r="F3442">
        <v>30.933333000000001</v>
      </c>
      <c r="G3442" t="s">
        <v>7908</v>
      </c>
      <c r="H3442" t="s">
        <v>7909</v>
      </c>
      <c r="I3442">
        <v>2019</v>
      </c>
    </row>
    <row r="3443" spans="1:9" ht="15" customHeight="1" x14ac:dyDescent="0.25">
      <c r="A3443" s="112"/>
      <c r="B3443" s="113"/>
      <c r="C3443" s="19" t="s">
        <v>3387</v>
      </c>
      <c r="D3443" s="20" t="s">
        <v>6362</v>
      </c>
      <c r="E3443">
        <v>26.15</v>
      </c>
      <c r="F3443">
        <v>-97.983333000000002</v>
      </c>
      <c r="G3443" t="s">
        <v>7834</v>
      </c>
      <c r="H3443" t="s">
        <v>7835</v>
      </c>
      <c r="I3443">
        <v>2007</v>
      </c>
    </row>
    <row r="3444" spans="1:9" ht="15" customHeight="1" x14ac:dyDescent="0.25">
      <c r="A3444" s="112"/>
      <c r="B3444" s="113"/>
      <c r="C3444" s="58" t="s">
        <v>6668</v>
      </c>
      <c r="D3444" t="s">
        <v>6362</v>
      </c>
      <c r="E3444">
        <v>-31.65</v>
      </c>
      <c r="F3444">
        <v>-52.55</v>
      </c>
      <c r="G3444" t="s">
        <v>7836</v>
      </c>
      <c r="H3444" t="s">
        <v>7837</v>
      </c>
      <c r="I3444">
        <v>2017</v>
      </c>
    </row>
    <row r="3445" spans="1:9" ht="15" customHeight="1" x14ac:dyDescent="0.25">
      <c r="A3445" s="112"/>
      <c r="B3445" s="113"/>
      <c r="C3445" s="58" t="s">
        <v>7485</v>
      </c>
      <c r="D3445" t="s">
        <v>6362</v>
      </c>
      <c r="E3445">
        <v>11.109719</v>
      </c>
      <c r="F3445">
        <v>-1.485328</v>
      </c>
      <c r="G3445" t="s">
        <v>7947</v>
      </c>
      <c r="H3445" t="s">
        <v>7948</v>
      </c>
      <c r="I3445">
        <v>2020</v>
      </c>
    </row>
    <row r="3446" spans="1:9" ht="15" customHeight="1" x14ac:dyDescent="0.25">
      <c r="A3446" s="112"/>
      <c r="B3446" s="113"/>
      <c r="C3446" s="19" t="s">
        <v>3191</v>
      </c>
      <c r="D3446" s="20" t="s">
        <v>6362</v>
      </c>
      <c r="E3446">
        <v>46.433332999999998</v>
      </c>
      <c r="F3446">
        <v>9.9333329999999993</v>
      </c>
      <c r="G3446" t="s">
        <v>7984</v>
      </c>
      <c r="H3446" t="s">
        <v>7902</v>
      </c>
      <c r="I3446">
        <v>2010</v>
      </c>
    </row>
    <row r="3447" spans="1:9" ht="15" customHeight="1" x14ac:dyDescent="0.25">
      <c r="A3447" s="112"/>
      <c r="B3447" s="113"/>
      <c r="C3447" s="19" t="s">
        <v>5430</v>
      </c>
      <c r="D3447" s="20" t="s">
        <v>6362</v>
      </c>
      <c r="E3447">
        <v>28.2</v>
      </c>
      <c r="F3447">
        <v>-16.633333</v>
      </c>
      <c r="G3447" t="s">
        <v>8281</v>
      </c>
      <c r="H3447" t="s">
        <v>8282</v>
      </c>
      <c r="I3447">
        <v>2019</v>
      </c>
    </row>
    <row r="3448" spans="1:9" ht="15" customHeight="1" x14ac:dyDescent="0.25">
      <c r="A3448" s="112"/>
      <c r="B3448" s="113"/>
      <c r="C3448" s="19" t="s">
        <v>3314</v>
      </c>
      <c r="D3448" s="20" t="s">
        <v>6362</v>
      </c>
      <c r="E3448">
        <v>32.383333</v>
      </c>
      <c r="F3448">
        <v>35.133333</v>
      </c>
      <c r="G3448" t="s">
        <v>7974</v>
      </c>
      <c r="H3448" t="s">
        <v>7975</v>
      </c>
      <c r="I3448">
        <v>2015</v>
      </c>
    </row>
    <row r="3449" spans="1:9" ht="15" customHeight="1" x14ac:dyDescent="0.25">
      <c r="A3449" s="112"/>
      <c r="B3449" s="113"/>
      <c r="C3449" s="19" t="s">
        <v>1129</v>
      </c>
      <c r="D3449" s="20" t="s">
        <v>6362</v>
      </c>
      <c r="E3449">
        <v>56.793044999999999</v>
      </c>
      <c r="F3449">
        <v>16.707383</v>
      </c>
      <c r="G3449" t="s">
        <v>7935</v>
      </c>
      <c r="H3449" t="s">
        <v>7830</v>
      </c>
      <c r="I3449">
        <v>2003</v>
      </c>
    </row>
    <row r="3450" spans="1:9" ht="15" customHeight="1" x14ac:dyDescent="0.25">
      <c r="A3450" s="112"/>
      <c r="B3450" s="113"/>
      <c r="C3450" s="19" t="s">
        <v>3315</v>
      </c>
      <c r="D3450" s="20" t="s">
        <v>6362</v>
      </c>
      <c r="E3450">
        <v>32.383333</v>
      </c>
      <c r="F3450">
        <v>35.133333</v>
      </c>
      <c r="G3450" t="s">
        <v>7974</v>
      </c>
      <c r="H3450" t="s">
        <v>7975</v>
      </c>
      <c r="I3450">
        <v>2015</v>
      </c>
    </row>
    <row r="3451" spans="1:9" ht="15" customHeight="1" x14ac:dyDescent="0.25">
      <c r="A3451" s="112"/>
      <c r="B3451" s="113"/>
      <c r="C3451" s="19" t="s">
        <v>7174</v>
      </c>
      <c r="D3451" s="20" t="s">
        <v>6362</v>
      </c>
      <c r="E3451">
        <v>39.774475000000002</v>
      </c>
      <c r="F3451">
        <v>3.1292610000000001</v>
      </c>
      <c r="G3451" t="s">
        <v>7901</v>
      </c>
      <c r="H3451" t="s">
        <v>7902</v>
      </c>
      <c r="I3451">
        <v>2017</v>
      </c>
    </row>
    <row r="3452" spans="1:9" ht="15" customHeight="1" x14ac:dyDescent="0.25">
      <c r="A3452" s="112"/>
      <c r="B3452" s="113"/>
      <c r="C3452" s="84" t="s">
        <v>7345</v>
      </c>
      <c r="D3452" s="83" t="s">
        <v>6362</v>
      </c>
      <c r="E3452">
        <v>43.935277999999997</v>
      </c>
      <c r="F3452">
        <v>3.512778</v>
      </c>
      <c r="G3452" t="s">
        <v>7998</v>
      </c>
      <c r="H3452" t="s">
        <v>7999</v>
      </c>
      <c r="I3452">
        <v>2020</v>
      </c>
    </row>
    <row r="3453" spans="1:9" ht="15" customHeight="1" x14ac:dyDescent="0.25">
      <c r="A3453" s="112"/>
      <c r="B3453" s="113"/>
      <c r="C3453" s="19" t="s">
        <v>5431</v>
      </c>
      <c r="D3453" s="20" t="s">
        <v>6362</v>
      </c>
      <c r="E3453">
        <v>39.774475000000002</v>
      </c>
      <c r="F3453">
        <v>3.1292610000000001</v>
      </c>
      <c r="G3453" t="s">
        <v>7901</v>
      </c>
      <c r="H3453" t="s">
        <v>7902</v>
      </c>
      <c r="I3453">
        <v>2017</v>
      </c>
    </row>
    <row r="3454" spans="1:9" ht="15" customHeight="1" x14ac:dyDescent="0.25">
      <c r="A3454" s="112"/>
      <c r="B3454" s="113"/>
      <c r="C3454" s="19" t="s">
        <v>3935</v>
      </c>
      <c r="D3454" s="20" t="s">
        <v>6362</v>
      </c>
      <c r="E3454">
        <v>34.216667000000001</v>
      </c>
      <c r="F3454">
        <v>-116.95</v>
      </c>
      <c r="G3454" t="s">
        <v>7982</v>
      </c>
      <c r="H3454" t="s">
        <v>7902</v>
      </c>
      <c r="I3454">
        <v>2008</v>
      </c>
    </row>
    <row r="3455" spans="1:9" ht="15" customHeight="1" x14ac:dyDescent="0.25">
      <c r="A3455" s="112"/>
      <c r="B3455" s="113"/>
      <c r="C3455" s="19" t="s">
        <v>3936</v>
      </c>
      <c r="D3455" s="20" t="s">
        <v>6362</v>
      </c>
      <c r="E3455">
        <v>34.216667000000001</v>
      </c>
      <c r="F3455">
        <v>-116.95</v>
      </c>
      <c r="G3455" t="s">
        <v>7982</v>
      </c>
      <c r="H3455" t="s">
        <v>7902</v>
      </c>
      <c r="I3455">
        <v>2008</v>
      </c>
    </row>
    <row r="3456" spans="1:9" ht="15" customHeight="1" x14ac:dyDescent="0.25">
      <c r="A3456" s="112"/>
      <c r="B3456" s="113"/>
      <c r="C3456" s="19" t="s">
        <v>5432</v>
      </c>
      <c r="D3456" s="20" t="s">
        <v>6362</v>
      </c>
      <c r="E3456">
        <v>-43.035888999999997</v>
      </c>
      <c r="F3456">
        <v>171.756111</v>
      </c>
      <c r="G3456" t="s">
        <v>8134</v>
      </c>
      <c r="H3456" t="s">
        <v>7849</v>
      </c>
      <c r="I3456">
        <v>2020</v>
      </c>
    </row>
    <row r="3457" spans="1:9" ht="15" customHeight="1" x14ac:dyDescent="0.25">
      <c r="A3457" s="112"/>
      <c r="B3457" s="113"/>
      <c r="C3457" s="58" t="s">
        <v>7486</v>
      </c>
      <c r="D3457" t="s">
        <v>6362</v>
      </c>
      <c r="E3457">
        <v>-31.962778</v>
      </c>
      <c r="F3457">
        <v>115.831306</v>
      </c>
      <c r="G3457" t="s">
        <v>7906</v>
      </c>
      <c r="H3457" t="s">
        <v>7907</v>
      </c>
      <c r="I3457">
        <v>2022</v>
      </c>
    </row>
    <row r="3458" spans="1:9" ht="15" customHeight="1" x14ac:dyDescent="0.25">
      <c r="A3458" s="112"/>
      <c r="B3458" s="113"/>
      <c r="C3458" s="19" t="s">
        <v>3612</v>
      </c>
      <c r="D3458" s="20" t="s">
        <v>6362</v>
      </c>
      <c r="E3458">
        <v>-15.766667</v>
      </c>
      <c r="F3458">
        <v>-56.083333000000003</v>
      </c>
      <c r="G3458" t="s">
        <v>7949</v>
      </c>
      <c r="H3458" t="s">
        <v>7835</v>
      </c>
      <c r="I3458">
        <v>2000</v>
      </c>
    </row>
    <row r="3459" spans="1:9" ht="15" customHeight="1" x14ac:dyDescent="0.25">
      <c r="A3459" s="112"/>
      <c r="B3459" s="113"/>
      <c r="C3459" s="19" t="s">
        <v>1130</v>
      </c>
      <c r="D3459" s="20" t="s">
        <v>6362</v>
      </c>
      <c r="E3459">
        <v>31.1</v>
      </c>
      <c r="F3459">
        <v>30.933333000000001</v>
      </c>
      <c r="G3459" t="s">
        <v>7908</v>
      </c>
      <c r="H3459" t="s">
        <v>7909</v>
      </c>
      <c r="I3459">
        <v>2019</v>
      </c>
    </row>
    <row r="3460" spans="1:9" ht="15" customHeight="1" x14ac:dyDescent="0.25">
      <c r="A3460" s="112"/>
      <c r="B3460" s="113"/>
      <c r="C3460" s="19" t="s">
        <v>3937</v>
      </c>
      <c r="D3460" s="20" t="s">
        <v>6363</v>
      </c>
      <c r="E3460">
        <v>34.216667000000001</v>
      </c>
      <c r="F3460">
        <v>-116.95</v>
      </c>
      <c r="G3460" t="s">
        <v>7982</v>
      </c>
      <c r="H3460" t="s">
        <v>7902</v>
      </c>
      <c r="I3460">
        <v>2008</v>
      </c>
    </row>
    <row r="3461" spans="1:9" ht="15" customHeight="1" x14ac:dyDescent="0.25">
      <c r="A3461" s="112"/>
      <c r="B3461" s="113"/>
      <c r="C3461" s="19" t="s">
        <v>5433</v>
      </c>
      <c r="D3461" s="20" t="s">
        <v>6363</v>
      </c>
      <c r="E3461">
        <v>45.65</v>
      </c>
      <c r="F3461">
        <v>-110.95</v>
      </c>
      <c r="G3461" t="s">
        <v>7985</v>
      </c>
      <c r="H3461" t="s">
        <v>7873</v>
      </c>
      <c r="I3461">
        <v>2019</v>
      </c>
    </row>
    <row r="3462" spans="1:9" ht="15" customHeight="1" x14ac:dyDescent="0.25">
      <c r="A3462" s="112"/>
      <c r="B3462" s="113"/>
      <c r="C3462" s="58" t="s">
        <v>7730</v>
      </c>
      <c r="D3462" t="s">
        <v>6363</v>
      </c>
      <c r="E3462">
        <v>35.341031000000001</v>
      </c>
      <c r="F3462">
        <v>-111.683217</v>
      </c>
      <c r="G3462" t="s">
        <v>7648</v>
      </c>
      <c r="H3462" s="9" t="s">
        <v>8961</v>
      </c>
      <c r="I3462">
        <v>2021</v>
      </c>
    </row>
    <row r="3463" spans="1:9" ht="15" customHeight="1" x14ac:dyDescent="0.25">
      <c r="A3463" s="112"/>
      <c r="B3463" s="113"/>
      <c r="C3463" s="19" t="s">
        <v>6221</v>
      </c>
      <c r="D3463" s="20" t="s">
        <v>6362</v>
      </c>
      <c r="E3463">
        <v>37.700000000000003</v>
      </c>
      <c r="F3463">
        <v>-119.55</v>
      </c>
      <c r="G3463" t="s">
        <v>7976</v>
      </c>
      <c r="H3463" t="s">
        <v>7847</v>
      </c>
      <c r="I3463">
        <v>2020</v>
      </c>
    </row>
    <row r="3464" spans="1:9" ht="15" customHeight="1" x14ac:dyDescent="0.25">
      <c r="A3464" s="112"/>
      <c r="B3464" s="113"/>
      <c r="C3464" s="19" t="s">
        <v>6220</v>
      </c>
      <c r="D3464" s="20" t="s">
        <v>6362</v>
      </c>
      <c r="E3464">
        <v>37.700000000000003</v>
      </c>
      <c r="F3464">
        <v>-119.55</v>
      </c>
      <c r="G3464" t="s">
        <v>7976</v>
      </c>
      <c r="H3464" t="s">
        <v>7847</v>
      </c>
      <c r="I3464">
        <v>2020</v>
      </c>
    </row>
    <row r="3465" spans="1:9" ht="15" customHeight="1" x14ac:dyDescent="0.25">
      <c r="A3465" s="112"/>
      <c r="B3465" s="113"/>
      <c r="C3465" s="19" t="s">
        <v>6222</v>
      </c>
      <c r="D3465" s="20" t="s">
        <v>6363</v>
      </c>
      <c r="E3465">
        <v>37.700000000000003</v>
      </c>
      <c r="F3465">
        <v>-119.55</v>
      </c>
      <c r="G3465" t="s">
        <v>7976</v>
      </c>
      <c r="H3465" t="s">
        <v>7847</v>
      </c>
      <c r="I3465">
        <v>2020</v>
      </c>
    </row>
    <row r="3466" spans="1:9" ht="15" customHeight="1" x14ac:dyDescent="0.25">
      <c r="A3466" s="112"/>
      <c r="B3466" s="113"/>
      <c r="C3466" s="19" t="s">
        <v>3938</v>
      </c>
      <c r="D3466" s="20" t="s">
        <v>6363</v>
      </c>
      <c r="E3466">
        <v>34.216667000000001</v>
      </c>
      <c r="F3466">
        <v>-116.95</v>
      </c>
      <c r="G3466" t="s">
        <v>7982</v>
      </c>
      <c r="H3466" t="s">
        <v>7902</v>
      </c>
      <c r="I3466">
        <v>2008</v>
      </c>
    </row>
    <row r="3467" spans="1:9" ht="15" customHeight="1" x14ac:dyDescent="0.25">
      <c r="A3467" s="112"/>
      <c r="B3467" s="113"/>
      <c r="C3467" s="19" t="s">
        <v>5434</v>
      </c>
      <c r="D3467" s="20" t="s">
        <v>6363</v>
      </c>
      <c r="E3467">
        <v>8.766667</v>
      </c>
      <c r="F3467">
        <v>-70.883332999999993</v>
      </c>
      <c r="G3467" t="s">
        <v>8131</v>
      </c>
      <c r="H3467" t="s">
        <v>8086</v>
      </c>
      <c r="I3467">
        <v>2019</v>
      </c>
    </row>
    <row r="3468" spans="1:9" ht="15" customHeight="1" x14ac:dyDescent="0.25">
      <c r="A3468" s="112"/>
      <c r="B3468" s="113"/>
      <c r="C3468" s="19" t="s">
        <v>4026</v>
      </c>
      <c r="D3468" s="20" t="s">
        <v>6363</v>
      </c>
      <c r="E3468">
        <v>45</v>
      </c>
      <c r="F3468">
        <v>-109.416667</v>
      </c>
      <c r="G3468" t="s">
        <v>8186</v>
      </c>
      <c r="H3468" t="s">
        <v>7814</v>
      </c>
      <c r="I3468">
        <v>1983</v>
      </c>
    </row>
    <row r="3469" spans="1:9" ht="15" customHeight="1" x14ac:dyDescent="0.25">
      <c r="A3469" s="112"/>
      <c r="B3469" s="113"/>
      <c r="C3469" s="19" t="s">
        <v>3316</v>
      </c>
      <c r="D3469" s="20" t="s">
        <v>6363</v>
      </c>
      <c r="E3469">
        <v>32.383333</v>
      </c>
      <c r="F3469">
        <v>35.133333</v>
      </c>
      <c r="G3469" t="s">
        <v>7974</v>
      </c>
      <c r="H3469" t="s">
        <v>7975</v>
      </c>
      <c r="I3469">
        <v>2015</v>
      </c>
    </row>
    <row r="3470" spans="1:9" ht="15" customHeight="1" x14ac:dyDescent="0.25">
      <c r="A3470" s="112"/>
      <c r="B3470" s="113"/>
      <c r="C3470" s="19" t="s">
        <v>3312</v>
      </c>
      <c r="D3470" s="20" t="s">
        <v>6363</v>
      </c>
      <c r="E3470">
        <v>32.383333</v>
      </c>
      <c r="F3470">
        <v>35.133333</v>
      </c>
      <c r="G3470" t="s">
        <v>7974</v>
      </c>
      <c r="H3470" t="s">
        <v>7975</v>
      </c>
      <c r="I3470">
        <v>2015</v>
      </c>
    </row>
    <row r="3471" spans="1:9" ht="15" customHeight="1" x14ac:dyDescent="0.25">
      <c r="A3471" s="112"/>
      <c r="B3471" s="113"/>
      <c r="C3471" s="19" t="s">
        <v>3939</v>
      </c>
      <c r="D3471" s="20" t="s">
        <v>6363</v>
      </c>
      <c r="E3471">
        <v>34.216667000000001</v>
      </c>
      <c r="F3471">
        <v>-116.95</v>
      </c>
      <c r="G3471" t="s">
        <v>7982</v>
      </c>
      <c r="H3471" t="s">
        <v>7902</v>
      </c>
      <c r="I3471">
        <v>2008</v>
      </c>
    </row>
    <row r="3472" spans="1:9" ht="15" customHeight="1" x14ac:dyDescent="0.25">
      <c r="A3472" s="112"/>
      <c r="B3472" s="113"/>
      <c r="C3472" s="19" t="s">
        <v>7187</v>
      </c>
      <c r="D3472" s="20" t="s">
        <v>6363</v>
      </c>
      <c r="E3472">
        <v>45.25</v>
      </c>
      <c r="F3472">
        <v>-110.75</v>
      </c>
      <c r="G3472" t="s">
        <v>7886</v>
      </c>
      <c r="H3472" t="s">
        <v>7835</v>
      </c>
      <c r="I3472">
        <v>2018</v>
      </c>
    </row>
    <row r="3473" spans="1:9" ht="15" customHeight="1" x14ac:dyDescent="0.25">
      <c r="A3473" s="112"/>
      <c r="B3473" s="113"/>
      <c r="C3473" s="58" t="s">
        <v>6669</v>
      </c>
      <c r="D3473" t="s">
        <v>6363</v>
      </c>
      <c r="E3473">
        <v>26.15</v>
      </c>
      <c r="F3473">
        <v>-97.983333000000002</v>
      </c>
      <c r="G3473" t="s">
        <v>7834</v>
      </c>
      <c r="H3473" t="s">
        <v>7835</v>
      </c>
      <c r="I3473">
        <v>2007</v>
      </c>
    </row>
    <row r="3474" spans="1:9" ht="15" customHeight="1" x14ac:dyDescent="0.25">
      <c r="A3474" s="112"/>
      <c r="B3474" s="113"/>
      <c r="C3474" s="19" t="s">
        <v>1131</v>
      </c>
      <c r="D3474" s="20" t="s">
        <v>6363</v>
      </c>
      <c r="E3474">
        <v>-22.918192000000001</v>
      </c>
      <c r="F3474">
        <v>-44.601480000000002</v>
      </c>
      <c r="G3474" t="s">
        <v>7943</v>
      </c>
      <c r="H3474" t="s">
        <v>7944</v>
      </c>
      <c r="I3474">
        <v>2006</v>
      </c>
    </row>
    <row r="3475" spans="1:9" ht="15" customHeight="1" x14ac:dyDescent="0.25">
      <c r="A3475" s="112"/>
      <c r="B3475" s="113"/>
      <c r="C3475" s="58" t="s">
        <v>6670</v>
      </c>
      <c r="D3475" t="s">
        <v>6362</v>
      </c>
      <c r="E3475">
        <v>-31.65</v>
      </c>
      <c r="F3475">
        <v>-52.55</v>
      </c>
      <c r="G3475" t="s">
        <v>7836</v>
      </c>
      <c r="H3475" t="s">
        <v>7837</v>
      </c>
      <c r="I3475">
        <v>2017</v>
      </c>
    </row>
    <row r="3476" spans="1:9" ht="15" customHeight="1" x14ac:dyDescent="0.25">
      <c r="A3476" s="112"/>
      <c r="B3476" s="113"/>
      <c r="C3476" s="19" t="s">
        <v>1132</v>
      </c>
      <c r="D3476" s="20" t="s">
        <v>6362</v>
      </c>
      <c r="E3476">
        <v>-22.766667000000002</v>
      </c>
      <c r="F3476">
        <v>-48.416666999999997</v>
      </c>
      <c r="G3476" t="s">
        <v>7862</v>
      </c>
      <c r="H3476" t="s">
        <v>7832</v>
      </c>
      <c r="I3476">
        <v>2006</v>
      </c>
    </row>
    <row r="3477" spans="1:9" ht="15" customHeight="1" x14ac:dyDescent="0.25">
      <c r="A3477" s="112"/>
      <c r="B3477" s="113"/>
      <c r="C3477" s="19" t="s">
        <v>3613</v>
      </c>
      <c r="D3477" s="20" t="s">
        <v>6362</v>
      </c>
      <c r="E3477">
        <v>-15.766667</v>
      </c>
      <c r="F3477">
        <v>-56.083333000000003</v>
      </c>
      <c r="G3477" t="s">
        <v>7949</v>
      </c>
      <c r="H3477" t="s">
        <v>7835</v>
      </c>
      <c r="I3477">
        <v>2000</v>
      </c>
    </row>
    <row r="3478" spans="1:9" ht="15" customHeight="1" x14ac:dyDescent="0.25">
      <c r="A3478" s="112"/>
      <c r="B3478" s="113"/>
      <c r="C3478" s="19" t="s">
        <v>3614</v>
      </c>
      <c r="D3478" s="20" t="s">
        <v>6362</v>
      </c>
      <c r="E3478">
        <v>-15.766667</v>
      </c>
      <c r="F3478">
        <v>-56.083333000000003</v>
      </c>
      <c r="G3478" t="s">
        <v>7949</v>
      </c>
      <c r="H3478" t="s">
        <v>7835</v>
      </c>
      <c r="I3478">
        <v>2000</v>
      </c>
    </row>
    <row r="3479" spans="1:9" ht="15" customHeight="1" x14ac:dyDescent="0.25">
      <c r="A3479" s="112"/>
      <c r="B3479" s="113"/>
      <c r="C3479" s="19" t="s">
        <v>5435</v>
      </c>
      <c r="D3479" s="20" t="s">
        <v>6362</v>
      </c>
      <c r="E3479">
        <v>14.166667</v>
      </c>
      <c r="F3479">
        <v>121.216667</v>
      </c>
      <c r="G3479" t="s">
        <v>7922</v>
      </c>
      <c r="H3479" t="s">
        <v>7923</v>
      </c>
      <c r="I3479">
        <v>2018</v>
      </c>
    </row>
    <row r="3480" spans="1:9" ht="15" customHeight="1" x14ac:dyDescent="0.25">
      <c r="A3480" s="112"/>
      <c r="B3480" s="113"/>
      <c r="C3480" s="19" t="s">
        <v>2441</v>
      </c>
      <c r="D3480" s="20" t="s">
        <v>6362</v>
      </c>
      <c r="E3480">
        <v>-18.280556000000001</v>
      </c>
      <c r="F3480" s="96">
        <v>-52.048056000000003</v>
      </c>
      <c r="G3480" t="s">
        <v>7848</v>
      </c>
      <c r="H3480" t="s">
        <v>7849</v>
      </c>
      <c r="I3480">
        <v>2018</v>
      </c>
    </row>
    <row r="3481" spans="1:9" ht="15" customHeight="1" x14ac:dyDescent="0.25">
      <c r="A3481" s="112"/>
      <c r="B3481" s="113"/>
      <c r="C3481" s="19" t="s">
        <v>5436</v>
      </c>
      <c r="D3481" s="20" t="s">
        <v>6362</v>
      </c>
      <c r="E3481">
        <v>-30</v>
      </c>
      <c r="F3481">
        <v>-51.3</v>
      </c>
      <c r="G3481" t="s">
        <v>7863</v>
      </c>
      <c r="H3481" t="s">
        <v>7864</v>
      </c>
      <c r="I3481">
        <v>2019</v>
      </c>
    </row>
    <row r="3482" spans="1:9" ht="15" customHeight="1" x14ac:dyDescent="0.25">
      <c r="A3482" s="112"/>
      <c r="B3482" s="113"/>
      <c r="C3482" s="19" t="s">
        <v>2035</v>
      </c>
      <c r="D3482" s="20" t="s">
        <v>6362</v>
      </c>
      <c r="E3482">
        <v>39.898800000000001</v>
      </c>
      <c r="F3482">
        <v>0.68481199999999998</v>
      </c>
      <c r="G3482" t="s">
        <v>8400</v>
      </c>
      <c r="H3482" t="s">
        <v>8033</v>
      </c>
      <c r="I3482">
        <v>2003</v>
      </c>
    </row>
    <row r="3483" spans="1:9" ht="15" customHeight="1" x14ac:dyDescent="0.25">
      <c r="A3483" s="112"/>
      <c r="B3483" s="113"/>
      <c r="C3483" s="19" t="s">
        <v>5438</v>
      </c>
      <c r="D3483" s="20" t="s">
        <v>6362</v>
      </c>
      <c r="E3483">
        <v>51.9</v>
      </c>
      <c r="F3483">
        <v>9.8000000000000007</v>
      </c>
      <c r="G3483" t="s">
        <v>7965</v>
      </c>
      <c r="H3483" t="s">
        <v>7830</v>
      </c>
      <c r="I3483">
        <v>2019</v>
      </c>
    </row>
    <row r="3484" spans="1:9" ht="15" customHeight="1" x14ac:dyDescent="0.25">
      <c r="A3484" s="112"/>
      <c r="B3484" s="113"/>
      <c r="C3484" s="19" t="s">
        <v>5437</v>
      </c>
      <c r="D3484" s="20" t="s">
        <v>6362</v>
      </c>
      <c r="E3484">
        <v>39.774475000000002</v>
      </c>
      <c r="F3484">
        <v>3.1292610000000001</v>
      </c>
      <c r="G3484" t="s">
        <v>7901</v>
      </c>
      <c r="H3484" t="s">
        <v>7902</v>
      </c>
      <c r="I3484">
        <v>2017</v>
      </c>
    </row>
    <row r="3485" spans="1:9" ht="15" customHeight="1" x14ac:dyDescent="0.25">
      <c r="A3485" s="112"/>
      <c r="B3485" s="113"/>
      <c r="C3485" s="19" t="s">
        <v>2839</v>
      </c>
      <c r="D3485" s="20" t="s">
        <v>6362</v>
      </c>
      <c r="E3485">
        <v>38</v>
      </c>
      <c r="F3485">
        <v>23.633333</v>
      </c>
      <c r="G3485" t="s">
        <v>7813</v>
      </c>
      <c r="H3485" t="s">
        <v>7814</v>
      </c>
      <c r="I3485">
        <v>1995</v>
      </c>
    </row>
    <row r="3486" spans="1:9" ht="15" customHeight="1" x14ac:dyDescent="0.25">
      <c r="A3486" s="112"/>
      <c r="B3486" s="113"/>
      <c r="C3486" s="37" t="s">
        <v>6223</v>
      </c>
      <c r="D3486" s="20" t="s">
        <v>6362</v>
      </c>
      <c r="E3486">
        <v>45.531944000000003</v>
      </c>
      <c r="F3486">
        <v>12.734999999999999</v>
      </c>
      <c r="G3486" t="s">
        <v>7978</v>
      </c>
      <c r="H3486" t="s">
        <v>7812</v>
      </c>
      <c r="I3486">
        <v>2019</v>
      </c>
    </row>
    <row r="3487" spans="1:9" ht="15" customHeight="1" x14ac:dyDescent="0.25">
      <c r="A3487" s="112"/>
      <c r="B3487" s="113"/>
      <c r="C3487" s="19" t="s">
        <v>5439</v>
      </c>
      <c r="D3487" s="20" t="s">
        <v>6362</v>
      </c>
      <c r="E3487">
        <v>8.191694</v>
      </c>
      <c r="F3487">
        <v>37.059249999999999</v>
      </c>
      <c r="G3487" t="s">
        <v>7831</v>
      </c>
      <c r="H3487" t="s">
        <v>7832</v>
      </c>
      <c r="I3487">
        <v>2005</v>
      </c>
    </row>
    <row r="3488" spans="1:9" ht="15" customHeight="1" x14ac:dyDescent="0.25">
      <c r="A3488" s="112"/>
      <c r="B3488" s="113"/>
      <c r="C3488" s="19" t="s">
        <v>3317</v>
      </c>
      <c r="D3488" s="20" t="s">
        <v>6362</v>
      </c>
      <c r="E3488">
        <v>32.383333</v>
      </c>
      <c r="F3488">
        <v>35.133333</v>
      </c>
      <c r="G3488" t="s">
        <v>7974</v>
      </c>
      <c r="H3488" t="s">
        <v>7975</v>
      </c>
      <c r="I3488">
        <v>2015</v>
      </c>
    </row>
    <row r="3489" spans="1:9" ht="15" customHeight="1" x14ac:dyDescent="0.25">
      <c r="A3489" s="112"/>
      <c r="B3489" s="113"/>
      <c r="C3489" s="19" t="s">
        <v>3318</v>
      </c>
      <c r="D3489" s="20" t="s">
        <v>6362</v>
      </c>
      <c r="E3489">
        <v>32.383333</v>
      </c>
      <c r="F3489">
        <v>35.133333</v>
      </c>
      <c r="G3489" t="s">
        <v>7974</v>
      </c>
      <c r="H3489" t="s">
        <v>7975</v>
      </c>
      <c r="I3489">
        <v>2015</v>
      </c>
    </row>
    <row r="3490" spans="1:9" ht="15" customHeight="1" x14ac:dyDescent="0.25">
      <c r="A3490" s="112"/>
      <c r="B3490" s="113"/>
      <c r="C3490" s="19" t="s">
        <v>1133</v>
      </c>
      <c r="D3490" s="20" t="s">
        <v>6363</v>
      </c>
      <c r="E3490">
        <v>31.1</v>
      </c>
      <c r="F3490">
        <v>30.933333000000001</v>
      </c>
      <c r="G3490" t="s">
        <v>7908</v>
      </c>
      <c r="H3490" t="s">
        <v>7909</v>
      </c>
      <c r="I3490">
        <v>2019</v>
      </c>
    </row>
    <row r="3491" spans="1:9" ht="15" customHeight="1" x14ac:dyDescent="0.25">
      <c r="A3491" s="112"/>
      <c r="B3491" s="113"/>
      <c r="C3491" s="19" t="s">
        <v>7116</v>
      </c>
      <c r="D3491" s="20" t="s">
        <v>6363</v>
      </c>
      <c r="E3491">
        <v>31.1</v>
      </c>
      <c r="F3491">
        <v>30.933333000000001</v>
      </c>
      <c r="G3491" t="s">
        <v>7908</v>
      </c>
      <c r="H3491" t="s">
        <v>7909</v>
      </c>
      <c r="I3491">
        <v>2019</v>
      </c>
    </row>
    <row r="3492" spans="1:9" ht="15" customHeight="1" x14ac:dyDescent="0.25">
      <c r="A3492" s="112"/>
      <c r="B3492" s="113"/>
      <c r="C3492" s="19" t="s">
        <v>4125</v>
      </c>
      <c r="D3492" s="20" t="s">
        <v>6362</v>
      </c>
      <c r="E3492">
        <v>38.516666999999998</v>
      </c>
      <c r="F3492">
        <v>-90.55</v>
      </c>
      <c r="G3492" t="s">
        <v>8001</v>
      </c>
      <c r="H3492" t="s">
        <v>7895</v>
      </c>
      <c r="I3492">
        <v>2018</v>
      </c>
    </row>
    <row r="3493" spans="1:9" ht="15" customHeight="1" x14ac:dyDescent="0.25">
      <c r="A3493" s="112"/>
      <c r="B3493" s="113"/>
      <c r="C3493" s="19" t="s">
        <v>5440</v>
      </c>
      <c r="D3493" s="20" t="s">
        <v>6363</v>
      </c>
      <c r="E3493">
        <v>39.774475000000002</v>
      </c>
      <c r="F3493">
        <v>3.1292610000000001</v>
      </c>
      <c r="G3493" t="s">
        <v>7901</v>
      </c>
      <c r="H3493" t="s">
        <v>7902</v>
      </c>
      <c r="I3493">
        <v>2017</v>
      </c>
    </row>
    <row r="3494" spans="1:9" ht="15" customHeight="1" x14ac:dyDescent="0.25">
      <c r="A3494" s="112"/>
      <c r="B3494" s="113"/>
      <c r="C3494" s="19" t="s">
        <v>6224</v>
      </c>
      <c r="D3494" s="20" t="s">
        <v>6362</v>
      </c>
      <c r="E3494">
        <v>-15.933332999999999</v>
      </c>
      <c r="F3494">
        <v>-47.883333</v>
      </c>
      <c r="G3494" t="s">
        <v>7854</v>
      </c>
      <c r="H3494" t="s">
        <v>7845</v>
      </c>
      <c r="I3494">
        <v>2019</v>
      </c>
    </row>
    <row r="3495" spans="1:9" ht="15" customHeight="1" x14ac:dyDescent="0.25">
      <c r="A3495" s="112"/>
      <c r="B3495" s="113"/>
      <c r="C3495" s="19" t="s">
        <v>2974</v>
      </c>
      <c r="D3495" s="20" t="s">
        <v>6362</v>
      </c>
      <c r="E3495">
        <v>-31.65</v>
      </c>
      <c r="F3495">
        <v>-52.55</v>
      </c>
      <c r="G3495" t="s">
        <v>8082</v>
      </c>
      <c r="H3495" t="s">
        <v>8083</v>
      </c>
      <c r="I3495">
        <v>2009</v>
      </c>
    </row>
    <row r="3496" spans="1:9" ht="15" customHeight="1" x14ac:dyDescent="0.25">
      <c r="A3496" s="112"/>
      <c r="B3496" s="113"/>
      <c r="C3496" s="19" t="s">
        <v>5441</v>
      </c>
      <c r="D3496" s="20" t="s">
        <v>6362</v>
      </c>
      <c r="E3496">
        <v>-7.1333330000000004</v>
      </c>
      <c r="F3496">
        <v>-34.85</v>
      </c>
      <c r="G3496" t="s">
        <v>7960</v>
      </c>
      <c r="H3496" t="s">
        <v>7835</v>
      </c>
      <c r="I3496">
        <v>2009</v>
      </c>
    </row>
    <row r="3497" spans="1:9" ht="15" customHeight="1" x14ac:dyDescent="0.25">
      <c r="A3497" s="112"/>
      <c r="B3497" s="113"/>
      <c r="C3497" s="19" t="s">
        <v>1134</v>
      </c>
      <c r="D3497" s="20" t="s">
        <v>6362</v>
      </c>
      <c r="E3497">
        <v>8.9333329999999993</v>
      </c>
      <c r="F3497">
        <v>-67.416667000000004</v>
      </c>
      <c r="G3497" t="s">
        <v>7918</v>
      </c>
      <c r="H3497" t="s">
        <v>7871</v>
      </c>
      <c r="I3497">
        <v>1992</v>
      </c>
    </row>
    <row r="3498" spans="1:9" ht="15" customHeight="1" x14ac:dyDescent="0.25">
      <c r="A3498" s="112"/>
      <c r="B3498" s="113"/>
      <c r="C3498" s="19" t="s">
        <v>1135</v>
      </c>
      <c r="D3498" s="20" t="s">
        <v>6363</v>
      </c>
      <c r="E3498">
        <v>-22.766667000000002</v>
      </c>
      <c r="F3498">
        <v>-48.416666999999997</v>
      </c>
      <c r="G3498" t="s">
        <v>7862</v>
      </c>
      <c r="H3498" t="s">
        <v>7832</v>
      </c>
      <c r="I3498">
        <v>2006</v>
      </c>
    </row>
    <row r="3499" spans="1:9" ht="15" customHeight="1" x14ac:dyDescent="0.25">
      <c r="A3499" s="112"/>
      <c r="B3499" s="113"/>
      <c r="C3499" s="19" t="s">
        <v>2316</v>
      </c>
      <c r="D3499" s="20" t="s">
        <v>6362</v>
      </c>
      <c r="E3499">
        <v>-19.581111</v>
      </c>
      <c r="F3499">
        <v>-57.039444000000003</v>
      </c>
      <c r="G3499" t="s">
        <v>7848</v>
      </c>
      <c r="H3499" t="s">
        <v>7849</v>
      </c>
      <c r="I3499">
        <v>2018</v>
      </c>
    </row>
    <row r="3500" spans="1:9" ht="15" customHeight="1" x14ac:dyDescent="0.25">
      <c r="A3500" s="112"/>
      <c r="B3500" s="113"/>
      <c r="C3500" s="19" t="s">
        <v>2422</v>
      </c>
      <c r="D3500" s="20" t="s">
        <v>6362</v>
      </c>
      <c r="E3500">
        <v>-18.280556000000001</v>
      </c>
      <c r="F3500" s="96">
        <v>-52.048056000000003</v>
      </c>
      <c r="G3500" t="s">
        <v>7848</v>
      </c>
      <c r="H3500" t="s">
        <v>7849</v>
      </c>
      <c r="I3500">
        <v>2018</v>
      </c>
    </row>
    <row r="3501" spans="1:9" ht="15" customHeight="1" x14ac:dyDescent="0.25">
      <c r="A3501" s="112"/>
      <c r="B3501" s="113"/>
      <c r="C3501" s="19" t="s">
        <v>1136</v>
      </c>
      <c r="D3501" s="20" t="s">
        <v>6363</v>
      </c>
      <c r="E3501" s="2">
        <v>-19.177831000000001</v>
      </c>
      <c r="F3501" s="2">
        <v>-48.396096999999997</v>
      </c>
      <c r="G3501" t="s">
        <v>7852</v>
      </c>
      <c r="H3501" t="s">
        <v>7853</v>
      </c>
      <c r="I3501">
        <v>2016</v>
      </c>
    </row>
    <row r="3502" spans="1:9" ht="15" customHeight="1" x14ac:dyDescent="0.25">
      <c r="A3502" s="112"/>
      <c r="B3502" s="113"/>
      <c r="C3502" s="19" t="s">
        <v>1137</v>
      </c>
      <c r="D3502" s="20" t="s">
        <v>6362</v>
      </c>
      <c r="E3502">
        <v>-26.833333</v>
      </c>
      <c r="F3502">
        <v>-65.333332999999996</v>
      </c>
      <c r="G3502" t="s">
        <v>7857</v>
      </c>
      <c r="H3502" t="s">
        <v>7830</v>
      </c>
      <c r="I3502">
        <v>1994</v>
      </c>
    </row>
    <row r="3503" spans="1:9" ht="15" customHeight="1" x14ac:dyDescent="0.25">
      <c r="A3503" s="112"/>
      <c r="B3503" s="113"/>
      <c r="C3503" s="19" t="s">
        <v>2423</v>
      </c>
      <c r="D3503" s="20" t="s">
        <v>6362</v>
      </c>
      <c r="E3503">
        <v>-18.280556000000001</v>
      </c>
      <c r="F3503" s="96">
        <v>-52.048056000000003</v>
      </c>
      <c r="G3503" t="s">
        <v>7848</v>
      </c>
      <c r="H3503" t="s">
        <v>7849</v>
      </c>
      <c r="I3503">
        <v>2018</v>
      </c>
    </row>
    <row r="3504" spans="1:9" ht="15" customHeight="1" x14ac:dyDescent="0.25">
      <c r="A3504" s="112"/>
      <c r="B3504" s="113"/>
      <c r="C3504" s="19" t="s">
        <v>1138</v>
      </c>
      <c r="D3504" s="20" t="s">
        <v>6363</v>
      </c>
      <c r="E3504">
        <v>-22.766667000000002</v>
      </c>
      <c r="F3504">
        <v>-48.416666999999997</v>
      </c>
      <c r="G3504" t="s">
        <v>7862</v>
      </c>
      <c r="H3504" t="s">
        <v>7832</v>
      </c>
      <c r="I3504">
        <v>2006</v>
      </c>
    </row>
    <row r="3505" spans="1:9" ht="15" customHeight="1" x14ac:dyDescent="0.25">
      <c r="A3505" s="112"/>
      <c r="B3505" s="113"/>
      <c r="C3505" s="19" t="s">
        <v>2424</v>
      </c>
      <c r="D3505" s="20" t="s">
        <v>6362</v>
      </c>
      <c r="E3505">
        <v>-18.280556000000001</v>
      </c>
      <c r="F3505" s="96">
        <v>-52.048056000000003</v>
      </c>
      <c r="G3505" t="s">
        <v>7848</v>
      </c>
      <c r="H3505" t="s">
        <v>7849</v>
      </c>
      <c r="I3505">
        <v>2018</v>
      </c>
    </row>
    <row r="3506" spans="1:9" ht="15" customHeight="1" x14ac:dyDescent="0.25">
      <c r="A3506" s="112"/>
      <c r="B3506" s="113"/>
      <c r="C3506" s="19" t="s">
        <v>2421</v>
      </c>
      <c r="D3506" s="20" t="s">
        <v>6362</v>
      </c>
      <c r="E3506">
        <v>-18.280556000000001</v>
      </c>
      <c r="F3506" s="96">
        <v>-52.048056000000003</v>
      </c>
      <c r="G3506" t="s">
        <v>7848</v>
      </c>
      <c r="H3506" t="s">
        <v>7849</v>
      </c>
      <c r="I3506">
        <v>2018</v>
      </c>
    </row>
    <row r="3507" spans="1:9" ht="15" customHeight="1" x14ac:dyDescent="0.25">
      <c r="A3507" s="112"/>
      <c r="B3507" s="113"/>
      <c r="C3507" s="19" t="s">
        <v>1139</v>
      </c>
      <c r="D3507" s="20" t="s">
        <v>6363</v>
      </c>
      <c r="E3507" s="2">
        <v>-19.177831000000001</v>
      </c>
      <c r="F3507" s="2">
        <v>-48.396096999999997</v>
      </c>
      <c r="G3507" t="s">
        <v>7852</v>
      </c>
      <c r="H3507" t="s">
        <v>7853</v>
      </c>
      <c r="I3507">
        <v>2016</v>
      </c>
    </row>
    <row r="3508" spans="1:9" ht="15" customHeight="1" x14ac:dyDescent="0.25">
      <c r="A3508" s="112"/>
      <c r="B3508" s="113"/>
      <c r="C3508" s="19" t="s">
        <v>2425</v>
      </c>
      <c r="D3508" s="20" t="s">
        <v>6362</v>
      </c>
      <c r="E3508">
        <v>-18.280556000000001</v>
      </c>
      <c r="F3508" s="96">
        <v>-52.048056000000003</v>
      </c>
      <c r="G3508" t="s">
        <v>7848</v>
      </c>
      <c r="H3508" t="s">
        <v>7849</v>
      </c>
      <c r="I3508">
        <v>2018</v>
      </c>
    </row>
    <row r="3509" spans="1:9" ht="15" customHeight="1" x14ac:dyDescent="0.25">
      <c r="A3509" s="112"/>
      <c r="B3509" s="113"/>
      <c r="C3509" s="19" t="s">
        <v>2261</v>
      </c>
      <c r="D3509" s="20" t="s">
        <v>6362</v>
      </c>
      <c r="E3509">
        <v>-21.701111000000001</v>
      </c>
      <c r="F3509" s="96">
        <v>-57.884999999999998</v>
      </c>
      <c r="G3509" t="s">
        <v>7848</v>
      </c>
      <c r="H3509" t="s">
        <v>7849</v>
      </c>
      <c r="I3509">
        <v>2018</v>
      </c>
    </row>
    <row r="3510" spans="1:9" ht="15" customHeight="1" x14ac:dyDescent="0.25">
      <c r="A3510" s="112"/>
      <c r="B3510" s="113"/>
      <c r="C3510" s="19" t="s">
        <v>2426</v>
      </c>
      <c r="D3510" s="20" t="s">
        <v>6362</v>
      </c>
      <c r="E3510">
        <v>-18.280556000000001</v>
      </c>
      <c r="F3510" s="96">
        <v>-52.048056000000003</v>
      </c>
      <c r="G3510" t="s">
        <v>7848</v>
      </c>
      <c r="H3510" t="s">
        <v>7849</v>
      </c>
      <c r="I3510">
        <v>2018</v>
      </c>
    </row>
    <row r="3511" spans="1:9" ht="15" customHeight="1" x14ac:dyDescent="0.25">
      <c r="A3511" s="112"/>
      <c r="B3511" s="113"/>
      <c r="C3511" s="19" t="s">
        <v>5442</v>
      </c>
      <c r="D3511" s="20" t="s">
        <v>6362</v>
      </c>
      <c r="E3511">
        <v>-10.793611</v>
      </c>
      <c r="F3511">
        <v>-42.823611</v>
      </c>
      <c r="G3511" t="s">
        <v>8141</v>
      </c>
      <c r="H3511" t="s">
        <v>7866</v>
      </c>
      <c r="I3511">
        <v>2008</v>
      </c>
    </row>
    <row r="3512" spans="1:9" ht="15" customHeight="1" x14ac:dyDescent="0.25">
      <c r="A3512" s="112"/>
      <c r="B3512" s="113"/>
      <c r="C3512" s="19" t="s">
        <v>6225</v>
      </c>
      <c r="D3512" s="20" t="s">
        <v>6362</v>
      </c>
      <c r="E3512">
        <v>-15.933332999999999</v>
      </c>
      <c r="F3512">
        <v>-47.883333</v>
      </c>
      <c r="G3512" t="s">
        <v>7854</v>
      </c>
      <c r="H3512" t="s">
        <v>7845</v>
      </c>
      <c r="I3512">
        <v>2019</v>
      </c>
    </row>
    <row r="3513" spans="1:9" ht="15" customHeight="1" x14ac:dyDescent="0.25">
      <c r="A3513" s="112"/>
      <c r="B3513" s="113"/>
      <c r="C3513" s="19" t="s">
        <v>5443</v>
      </c>
      <c r="D3513" s="20" t="s">
        <v>6362</v>
      </c>
      <c r="E3513">
        <v>-9.9427780000000006</v>
      </c>
      <c r="F3513">
        <v>-38.988056</v>
      </c>
      <c r="G3513" t="s">
        <v>7842</v>
      </c>
      <c r="H3513" t="s">
        <v>7843</v>
      </c>
      <c r="I3513">
        <v>2010</v>
      </c>
    </row>
    <row r="3514" spans="1:9" ht="15" customHeight="1" x14ac:dyDescent="0.25">
      <c r="A3514" s="112"/>
      <c r="B3514" s="113"/>
      <c r="C3514" s="58" t="s">
        <v>6671</v>
      </c>
      <c r="D3514" t="s">
        <v>6362</v>
      </c>
      <c r="E3514">
        <v>26.15</v>
      </c>
      <c r="F3514">
        <v>-97.983333000000002</v>
      </c>
      <c r="G3514" t="s">
        <v>7834</v>
      </c>
      <c r="H3514" t="s">
        <v>7835</v>
      </c>
      <c r="I3514">
        <v>2007</v>
      </c>
    </row>
    <row r="3515" spans="1:9" ht="15" customHeight="1" x14ac:dyDescent="0.25">
      <c r="A3515" s="112"/>
      <c r="B3515" s="113"/>
      <c r="C3515" s="19" t="s">
        <v>1140</v>
      </c>
      <c r="D3515" s="20" t="s">
        <v>6363</v>
      </c>
      <c r="E3515">
        <v>-22.766667000000002</v>
      </c>
      <c r="F3515">
        <v>-48.416666999999997</v>
      </c>
      <c r="G3515" t="s">
        <v>7862</v>
      </c>
      <c r="H3515" t="s">
        <v>7832</v>
      </c>
      <c r="I3515">
        <v>2006</v>
      </c>
    </row>
    <row r="3516" spans="1:9" ht="15" customHeight="1" x14ac:dyDescent="0.25">
      <c r="A3516" s="112"/>
      <c r="B3516" s="113"/>
      <c r="C3516" s="19" t="s">
        <v>5444</v>
      </c>
      <c r="D3516" s="20" t="s">
        <v>6363</v>
      </c>
      <c r="E3516">
        <v>-9.9427780000000006</v>
      </c>
      <c r="F3516">
        <v>-38.988056</v>
      </c>
      <c r="G3516" t="s">
        <v>7842</v>
      </c>
      <c r="H3516" t="s">
        <v>7843</v>
      </c>
      <c r="I3516">
        <v>2010</v>
      </c>
    </row>
    <row r="3517" spans="1:9" ht="15" customHeight="1" x14ac:dyDescent="0.25">
      <c r="A3517" s="112"/>
      <c r="B3517" s="113"/>
      <c r="C3517" s="19" t="s">
        <v>2427</v>
      </c>
      <c r="D3517" s="20" t="s">
        <v>6362</v>
      </c>
      <c r="E3517">
        <v>-18.280556000000001</v>
      </c>
      <c r="F3517" s="96">
        <v>-52.048056000000003</v>
      </c>
      <c r="G3517" t="s">
        <v>7848</v>
      </c>
      <c r="H3517" t="s">
        <v>7849</v>
      </c>
      <c r="I3517">
        <v>2018</v>
      </c>
    </row>
    <row r="3518" spans="1:9" ht="15" customHeight="1" x14ac:dyDescent="0.25">
      <c r="A3518" s="112"/>
      <c r="B3518" s="113"/>
      <c r="C3518" s="19" t="s">
        <v>3388</v>
      </c>
      <c r="D3518" s="20" t="s">
        <v>6362</v>
      </c>
      <c r="E3518">
        <v>26.15</v>
      </c>
      <c r="F3518">
        <v>-97.983333000000002</v>
      </c>
      <c r="G3518" t="s">
        <v>7834</v>
      </c>
      <c r="H3518" t="s">
        <v>7835</v>
      </c>
      <c r="I3518">
        <v>2007</v>
      </c>
    </row>
    <row r="3519" spans="1:9" ht="15" customHeight="1" x14ac:dyDescent="0.25">
      <c r="A3519" s="112"/>
      <c r="B3519" s="113"/>
      <c r="C3519" s="19" t="s">
        <v>2428</v>
      </c>
      <c r="D3519" s="20" t="s">
        <v>6362</v>
      </c>
      <c r="E3519">
        <v>-18.280556000000001</v>
      </c>
      <c r="F3519" s="96">
        <v>-52.048056000000003</v>
      </c>
      <c r="G3519" t="s">
        <v>7848</v>
      </c>
      <c r="H3519" t="s">
        <v>7849</v>
      </c>
      <c r="I3519">
        <v>2018</v>
      </c>
    </row>
    <row r="3520" spans="1:9" ht="15" customHeight="1" x14ac:dyDescent="0.25">
      <c r="A3520" s="112"/>
      <c r="B3520" s="113"/>
      <c r="C3520" s="19" t="s">
        <v>3443</v>
      </c>
      <c r="D3520" s="20" t="s">
        <v>6362</v>
      </c>
      <c r="E3520">
        <v>5</v>
      </c>
      <c r="F3520">
        <v>117.833333</v>
      </c>
      <c r="G3520" t="s">
        <v>7954</v>
      </c>
      <c r="H3520" t="s">
        <v>7955</v>
      </c>
      <c r="I3520">
        <v>2010</v>
      </c>
    </row>
    <row r="3521" spans="1:9" ht="15" customHeight="1" x14ac:dyDescent="0.25">
      <c r="A3521" s="112"/>
      <c r="B3521" s="113"/>
      <c r="C3521" s="19" t="s">
        <v>2429</v>
      </c>
      <c r="D3521" s="20" t="s">
        <v>6362</v>
      </c>
      <c r="E3521">
        <v>-18.280556000000001</v>
      </c>
      <c r="F3521" s="96">
        <v>-52.048056000000003</v>
      </c>
      <c r="G3521" t="s">
        <v>7848</v>
      </c>
      <c r="H3521" t="s">
        <v>7849</v>
      </c>
      <c r="I3521">
        <v>2018</v>
      </c>
    </row>
    <row r="3522" spans="1:9" ht="15" customHeight="1" x14ac:dyDescent="0.25">
      <c r="A3522" s="112"/>
      <c r="B3522" s="113"/>
      <c r="C3522" s="58" t="s">
        <v>6672</v>
      </c>
      <c r="D3522" t="s">
        <v>6362</v>
      </c>
      <c r="E3522">
        <v>26.15</v>
      </c>
      <c r="F3522">
        <v>-97.983333000000002</v>
      </c>
      <c r="G3522" t="s">
        <v>7834</v>
      </c>
      <c r="H3522" t="s">
        <v>7835</v>
      </c>
      <c r="I3522">
        <v>2007</v>
      </c>
    </row>
    <row r="3523" spans="1:9" ht="15" customHeight="1" x14ac:dyDescent="0.25">
      <c r="A3523" s="112"/>
      <c r="B3523" s="113"/>
      <c r="C3523" s="19" t="s">
        <v>6226</v>
      </c>
      <c r="D3523" s="20" t="s">
        <v>6362</v>
      </c>
      <c r="E3523">
        <v>-15.933332999999999</v>
      </c>
      <c r="F3523">
        <v>-47.883333</v>
      </c>
      <c r="G3523" t="s">
        <v>7854</v>
      </c>
      <c r="H3523" t="s">
        <v>7845</v>
      </c>
      <c r="I3523">
        <v>2019</v>
      </c>
    </row>
    <row r="3524" spans="1:9" ht="15" customHeight="1" x14ac:dyDescent="0.25">
      <c r="A3524" s="112"/>
      <c r="B3524" s="113"/>
      <c r="C3524" s="19" t="s">
        <v>1141</v>
      </c>
      <c r="D3524" s="20" t="s">
        <v>6363</v>
      </c>
      <c r="E3524">
        <v>-22.766667000000002</v>
      </c>
      <c r="F3524">
        <v>-48.416666999999997</v>
      </c>
      <c r="G3524" t="s">
        <v>7862</v>
      </c>
      <c r="H3524" t="s">
        <v>7832</v>
      </c>
      <c r="I3524">
        <v>2006</v>
      </c>
    </row>
    <row r="3525" spans="1:9" ht="15" customHeight="1" x14ac:dyDescent="0.25">
      <c r="A3525" s="112"/>
      <c r="B3525" s="113"/>
      <c r="C3525" s="19" t="s">
        <v>1142</v>
      </c>
      <c r="D3525" s="20" t="s">
        <v>6363</v>
      </c>
      <c r="E3525">
        <v>-30.333333</v>
      </c>
      <c r="F3525">
        <v>-50.833333000000003</v>
      </c>
      <c r="G3525" t="s">
        <v>7932</v>
      </c>
      <c r="H3525" t="s">
        <v>7853</v>
      </c>
      <c r="I3525">
        <v>2008</v>
      </c>
    </row>
    <row r="3526" spans="1:9" ht="15" customHeight="1" x14ac:dyDescent="0.25">
      <c r="A3526" s="112"/>
      <c r="B3526" s="113"/>
      <c r="C3526" s="19" t="s">
        <v>1143</v>
      </c>
      <c r="D3526" s="20" t="s">
        <v>6362</v>
      </c>
      <c r="E3526">
        <v>-24.2</v>
      </c>
      <c r="F3526">
        <v>-48.433332999999998</v>
      </c>
      <c r="G3526" t="s">
        <v>7858</v>
      </c>
      <c r="H3526" t="s">
        <v>7835</v>
      </c>
      <c r="I3526">
        <v>2010</v>
      </c>
    </row>
    <row r="3527" spans="1:9" ht="15" customHeight="1" x14ac:dyDescent="0.25">
      <c r="A3527" s="112"/>
      <c r="B3527" s="113"/>
      <c r="C3527" s="19" t="s">
        <v>2262</v>
      </c>
      <c r="D3527" s="20" t="s">
        <v>6362</v>
      </c>
      <c r="E3527">
        <v>-21.701111000000001</v>
      </c>
      <c r="F3527" s="96">
        <v>-57.884999999999998</v>
      </c>
      <c r="G3527" t="s">
        <v>7848</v>
      </c>
      <c r="H3527" t="s">
        <v>7849</v>
      </c>
      <c r="I3527">
        <v>2018</v>
      </c>
    </row>
    <row r="3528" spans="1:9" ht="15" customHeight="1" x14ac:dyDescent="0.25">
      <c r="A3528" s="112"/>
      <c r="B3528" s="113"/>
      <c r="C3528" s="19" t="s">
        <v>5445</v>
      </c>
      <c r="D3528" s="20" t="s">
        <v>6362</v>
      </c>
      <c r="E3528">
        <v>-19.113333000000001</v>
      </c>
      <c r="F3528">
        <v>-51.734166999999999</v>
      </c>
      <c r="G3528" t="s">
        <v>8013</v>
      </c>
      <c r="H3528" t="s">
        <v>8014</v>
      </c>
      <c r="I3528">
        <v>2008</v>
      </c>
    </row>
    <row r="3529" spans="1:9" ht="15" customHeight="1" x14ac:dyDescent="0.25">
      <c r="A3529" s="112"/>
      <c r="B3529" s="113"/>
      <c r="C3529" s="19" t="s">
        <v>1144</v>
      </c>
      <c r="D3529" s="20" t="s">
        <v>6363</v>
      </c>
      <c r="E3529">
        <v>-22.766667000000002</v>
      </c>
      <c r="F3529">
        <v>-48.416666999999997</v>
      </c>
      <c r="G3529" t="s">
        <v>7862</v>
      </c>
      <c r="H3529" t="s">
        <v>7832</v>
      </c>
      <c r="I3529">
        <v>2006</v>
      </c>
    </row>
    <row r="3530" spans="1:9" ht="15" customHeight="1" x14ac:dyDescent="0.25">
      <c r="A3530" s="112"/>
      <c r="B3530" s="113"/>
      <c r="C3530" s="73" t="s">
        <v>1145</v>
      </c>
      <c r="D3530" s="20" t="s">
        <v>6363</v>
      </c>
      <c r="E3530">
        <v>-22.766667000000002</v>
      </c>
      <c r="F3530">
        <v>-48.416666999999997</v>
      </c>
      <c r="G3530" t="s">
        <v>7862</v>
      </c>
      <c r="H3530" t="s">
        <v>7832</v>
      </c>
      <c r="I3530">
        <v>2006</v>
      </c>
    </row>
    <row r="3531" spans="1:9" ht="15" customHeight="1" x14ac:dyDescent="0.25">
      <c r="A3531" s="112"/>
      <c r="B3531" s="113"/>
      <c r="C3531" s="75" t="s">
        <v>1146</v>
      </c>
      <c r="D3531" s="20" t="s">
        <v>6363</v>
      </c>
      <c r="E3531" s="2">
        <v>-19.177831000000001</v>
      </c>
      <c r="F3531" s="2">
        <v>-48.396096999999997</v>
      </c>
      <c r="G3531" t="s">
        <v>7852</v>
      </c>
      <c r="H3531" t="s">
        <v>7853</v>
      </c>
      <c r="I3531">
        <v>2016</v>
      </c>
    </row>
    <row r="3532" spans="1:9" ht="15" customHeight="1" x14ac:dyDescent="0.25">
      <c r="A3532" s="112"/>
      <c r="B3532" s="113"/>
      <c r="C3532" s="58" t="s">
        <v>6673</v>
      </c>
      <c r="D3532" t="s">
        <v>6362</v>
      </c>
      <c r="E3532">
        <v>26.15</v>
      </c>
      <c r="F3532">
        <v>-97.983333000000002</v>
      </c>
      <c r="G3532" t="s">
        <v>7834</v>
      </c>
      <c r="H3532" t="s">
        <v>7835</v>
      </c>
      <c r="I3532">
        <v>2007</v>
      </c>
    </row>
    <row r="3533" spans="1:9" ht="15" customHeight="1" x14ac:dyDescent="0.25">
      <c r="A3533" s="112"/>
      <c r="B3533" s="113"/>
      <c r="C3533" s="75" t="s">
        <v>2430</v>
      </c>
      <c r="D3533" s="20" t="s">
        <v>6362</v>
      </c>
      <c r="E3533">
        <v>-18.280556000000001</v>
      </c>
      <c r="F3533" s="96">
        <v>-52.048056000000003</v>
      </c>
      <c r="G3533" t="s">
        <v>7848</v>
      </c>
      <c r="H3533" t="s">
        <v>7849</v>
      </c>
      <c r="I3533">
        <v>2018</v>
      </c>
    </row>
    <row r="3534" spans="1:9" ht="15" customHeight="1" x14ac:dyDescent="0.25">
      <c r="A3534" s="112"/>
      <c r="B3534" s="113"/>
      <c r="C3534" s="37" t="s">
        <v>7193</v>
      </c>
      <c r="D3534" s="20" t="s">
        <v>6362</v>
      </c>
      <c r="E3534">
        <v>-10.793611</v>
      </c>
      <c r="F3534">
        <v>-42.823611</v>
      </c>
      <c r="G3534" t="s">
        <v>8141</v>
      </c>
      <c r="H3534" t="s">
        <v>7866</v>
      </c>
      <c r="I3534">
        <v>2008</v>
      </c>
    </row>
    <row r="3535" spans="1:9" ht="15" customHeight="1" x14ac:dyDescent="0.25">
      <c r="A3535" s="112"/>
      <c r="B3535" s="113"/>
      <c r="C3535" s="19" t="s">
        <v>5446</v>
      </c>
      <c r="D3535" s="20" t="s">
        <v>6363</v>
      </c>
      <c r="E3535">
        <v>-12.941632999999999</v>
      </c>
      <c r="F3535">
        <v>-38.354759999999999</v>
      </c>
      <c r="G3535" t="s">
        <v>8012</v>
      </c>
      <c r="H3535" t="s">
        <v>7853</v>
      </c>
      <c r="I3535">
        <v>2006</v>
      </c>
    </row>
    <row r="3536" spans="1:9" ht="15" customHeight="1" x14ac:dyDescent="0.25">
      <c r="A3536" s="112"/>
      <c r="B3536" s="113"/>
      <c r="C3536" s="58" t="s">
        <v>6674</v>
      </c>
      <c r="D3536" t="s">
        <v>6362</v>
      </c>
      <c r="E3536">
        <v>27.066666999999999</v>
      </c>
      <c r="F3536">
        <v>142.216667</v>
      </c>
      <c r="G3536" t="s">
        <v>7885</v>
      </c>
      <c r="H3536" t="s">
        <v>7820</v>
      </c>
      <c r="I3536">
        <v>2006</v>
      </c>
    </row>
    <row r="3537" spans="1:9" ht="15" customHeight="1" x14ac:dyDescent="0.25">
      <c r="A3537" s="112"/>
      <c r="B3537" s="113"/>
      <c r="C3537" s="74" t="s">
        <v>1147</v>
      </c>
      <c r="D3537" s="20" t="s">
        <v>6362</v>
      </c>
      <c r="E3537">
        <v>-23.364626000000001</v>
      </c>
      <c r="F3537">
        <v>-44.823566999999997</v>
      </c>
      <c r="G3537" t="s">
        <v>8401</v>
      </c>
      <c r="H3537" t="s">
        <v>8402</v>
      </c>
      <c r="I3537">
        <v>2011</v>
      </c>
    </row>
    <row r="3538" spans="1:9" ht="15" customHeight="1" x14ac:dyDescent="0.25">
      <c r="A3538" s="112"/>
      <c r="B3538" s="113"/>
      <c r="C3538" s="58" t="s">
        <v>6675</v>
      </c>
      <c r="D3538" t="s">
        <v>6362</v>
      </c>
      <c r="E3538">
        <v>-31.65</v>
      </c>
      <c r="F3538">
        <v>-52.55</v>
      </c>
      <c r="G3538" t="s">
        <v>7836</v>
      </c>
      <c r="H3538" t="s">
        <v>7837</v>
      </c>
      <c r="I3538">
        <v>2017</v>
      </c>
    </row>
    <row r="3539" spans="1:9" ht="15" customHeight="1" x14ac:dyDescent="0.25">
      <c r="A3539" s="112"/>
      <c r="B3539" s="113"/>
      <c r="C3539" s="19" t="s">
        <v>5447</v>
      </c>
      <c r="D3539" s="20" t="s">
        <v>6362</v>
      </c>
      <c r="E3539">
        <v>-7.1333330000000004</v>
      </c>
      <c r="F3539">
        <v>-34.85</v>
      </c>
      <c r="G3539" t="s">
        <v>7960</v>
      </c>
      <c r="H3539" t="s">
        <v>7835</v>
      </c>
      <c r="I3539">
        <v>2009</v>
      </c>
    </row>
    <row r="3540" spans="1:9" ht="15" customHeight="1" x14ac:dyDescent="0.25">
      <c r="A3540" s="112"/>
      <c r="B3540" s="113"/>
      <c r="C3540" s="73" t="s">
        <v>1148</v>
      </c>
      <c r="D3540" s="20" t="s">
        <v>6362</v>
      </c>
      <c r="E3540">
        <v>-23.364626000000001</v>
      </c>
      <c r="F3540">
        <v>-44.823566999999997</v>
      </c>
      <c r="G3540" t="s">
        <v>8401</v>
      </c>
      <c r="H3540" t="s">
        <v>8402</v>
      </c>
      <c r="I3540">
        <v>2011</v>
      </c>
    </row>
    <row r="3541" spans="1:9" ht="15" customHeight="1" x14ac:dyDescent="0.25">
      <c r="A3541" s="112"/>
      <c r="B3541" s="113"/>
      <c r="C3541" s="19" t="s">
        <v>5448</v>
      </c>
      <c r="D3541" s="20" t="s">
        <v>6362</v>
      </c>
      <c r="E3541">
        <v>8.191694</v>
      </c>
      <c r="F3541">
        <v>37.059249999999999</v>
      </c>
      <c r="G3541" t="s">
        <v>7831</v>
      </c>
      <c r="H3541" t="s">
        <v>7832</v>
      </c>
      <c r="I3541">
        <v>2005</v>
      </c>
    </row>
    <row r="3542" spans="1:9" ht="15" customHeight="1" x14ac:dyDescent="0.25">
      <c r="A3542" s="112"/>
      <c r="B3542" s="113"/>
      <c r="C3542" s="73" t="s">
        <v>2264</v>
      </c>
      <c r="D3542" s="20" t="s">
        <v>6362</v>
      </c>
      <c r="E3542">
        <v>-21.701111000000001</v>
      </c>
      <c r="F3542" s="96">
        <v>-57.884999999999998</v>
      </c>
      <c r="G3542" t="s">
        <v>7848</v>
      </c>
      <c r="H3542" t="s">
        <v>7849</v>
      </c>
      <c r="I3542">
        <v>2018</v>
      </c>
    </row>
    <row r="3543" spans="1:9" ht="15" customHeight="1" x14ac:dyDescent="0.25">
      <c r="A3543" s="112"/>
      <c r="B3543" s="113"/>
      <c r="C3543" s="58" t="s">
        <v>6676</v>
      </c>
      <c r="D3543" t="s">
        <v>6362</v>
      </c>
      <c r="E3543">
        <v>26.15</v>
      </c>
      <c r="F3543">
        <v>-97.983333000000002</v>
      </c>
      <c r="G3543" t="s">
        <v>7834</v>
      </c>
      <c r="H3543" t="s">
        <v>7835</v>
      </c>
      <c r="I3543">
        <v>2007</v>
      </c>
    </row>
    <row r="3544" spans="1:9" ht="15" customHeight="1" x14ac:dyDescent="0.25">
      <c r="A3544" s="112"/>
      <c r="B3544" s="113"/>
      <c r="C3544" s="73" t="s">
        <v>2955</v>
      </c>
      <c r="D3544" s="20" t="s">
        <v>6362</v>
      </c>
      <c r="E3544">
        <v>32.166666999999997</v>
      </c>
      <c r="F3544">
        <v>-111.016667</v>
      </c>
      <c r="G3544" t="s">
        <v>8137</v>
      </c>
      <c r="H3544" t="s">
        <v>7895</v>
      </c>
      <c r="I3544">
        <v>1977</v>
      </c>
    </row>
    <row r="3545" spans="1:9" ht="15" customHeight="1" x14ac:dyDescent="0.25">
      <c r="A3545" s="112"/>
      <c r="B3545" s="113"/>
      <c r="C3545" s="73" t="s">
        <v>3532</v>
      </c>
      <c r="D3545" s="20" t="s">
        <v>6362</v>
      </c>
      <c r="E3545">
        <v>50</v>
      </c>
      <c r="F3545">
        <v>10</v>
      </c>
      <c r="G3545" t="s">
        <v>7981</v>
      </c>
      <c r="H3545" t="s">
        <v>7902</v>
      </c>
      <c r="I3545">
        <v>2010</v>
      </c>
    </row>
    <row r="3546" spans="1:9" ht="15" customHeight="1" x14ac:dyDescent="0.25">
      <c r="A3546" s="112"/>
      <c r="B3546" s="113"/>
      <c r="C3546" s="73" t="s">
        <v>3344</v>
      </c>
      <c r="D3546" s="20" t="s">
        <v>6363</v>
      </c>
      <c r="E3546">
        <v>32.383333</v>
      </c>
      <c r="F3546">
        <v>35.133333</v>
      </c>
      <c r="G3546" t="s">
        <v>7974</v>
      </c>
      <c r="H3546" t="s">
        <v>7975</v>
      </c>
      <c r="I3546">
        <v>2015</v>
      </c>
    </row>
    <row r="3547" spans="1:9" ht="15" customHeight="1" x14ac:dyDescent="0.25">
      <c r="A3547" s="112"/>
      <c r="B3547" s="113"/>
      <c r="C3547" s="73" t="s">
        <v>3345</v>
      </c>
      <c r="D3547" s="20" t="s">
        <v>6363</v>
      </c>
      <c r="E3547">
        <v>32.383333</v>
      </c>
      <c r="F3547">
        <v>35.133333</v>
      </c>
      <c r="G3547" t="s">
        <v>7974</v>
      </c>
      <c r="H3547" t="s">
        <v>7975</v>
      </c>
      <c r="I3547">
        <v>2015</v>
      </c>
    </row>
    <row r="3548" spans="1:9" ht="15" customHeight="1" x14ac:dyDescent="0.25">
      <c r="A3548" s="112"/>
      <c r="B3548" s="113"/>
      <c r="C3548" s="78" t="s">
        <v>1149</v>
      </c>
      <c r="D3548" s="20" t="s">
        <v>6363</v>
      </c>
      <c r="E3548">
        <v>41.588602999999999</v>
      </c>
      <c r="F3548">
        <v>2.5801810000000001</v>
      </c>
      <c r="G3548" t="s">
        <v>7977</v>
      </c>
      <c r="H3548" t="s">
        <v>7895</v>
      </c>
      <c r="I3548">
        <v>1997</v>
      </c>
    </row>
    <row r="3549" spans="1:9" ht="15" customHeight="1" x14ac:dyDescent="0.25">
      <c r="A3549" s="112"/>
      <c r="B3549" s="113"/>
      <c r="C3549" s="73" t="s">
        <v>2841</v>
      </c>
      <c r="D3549" s="20" t="s">
        <v>6362</v>
      </c>
      <c r="E3549">
        <v>38</v>
      </c>
      <c r="F3549">
        <v>23.633333</v>
      </c>
      <c r="G3549" t="s">
        <v>7813</v>
      </c>
      <c r="H3549" t="s">
        <v>7814</v>
      </c>
      <c r="I3549">
        <v>1995</v>
      </c>
    </row>
    <row r="3550" spans="1:9" ht="15" customHeight="1" x14ac:dyDescent="0.25">
      <c r="A3550" s="112"/>
      <c r="B3550" s="113"/>
      <c r="C3550" s="73" t="s">
        <v>3346</v>
      </c>
      <c r="D3550" s="20" t="s">
        <v>6363</v>
      </c>
      <c r="E3550">
        <v>32.383333</v>
      </c>
      <c r="F3550">
        <v>35.133333</v>
      </c>
      <c r="G3550" t="s">
        <v>7974</v>
      </c>
      <c r="H3550" t="s">
        <v>7975</v>
      </c>
      <c r="I3550">
        <v>2015</v>
      </c>
    </row>
    <row r="3551" spans="1:9" ht="15" customHeight="1" x14ac:dyDescent="0.25">
      <c r="A3551" s="112"/>
      <c r="B3551" s="113"/>
      <c r="C3551" s="63" t="s">
        <v>7346</v>
      </c>
      <c r="D3551" s="83" t="s">
        <v>6363</v>
      </c>
      <c r="E3551">
        <v>49.235278000000001</v>
      </c>
      <c r="F3551">
        <v>1.404444</v>
      </c>
      <c r="G3551" t="s">
        <v>7998</v>
      </c>
      <c r="H3551" t="s">
        <v>7999</v>
      </c>
      <c r="I3551">
        <v>2020</v>
      </c>
    </row>
    <row r="3552" spans="1:9" ht="15" customHeight="1" x14ac:dyDescent="0.25">
      <c r="A3552" s="112"/>
      <c r="B3552" s="113"/>
      <c r="C3552" s="73" t="s">
        <v>3533</v>
      </c>
      <c r="D3552" s="20" t="s">
        <v>6363</v>
      </c>
      <c r="E3552">
        <v>50</v>
      </c>
      <c r="F3552">
        <v>10</v>
      </c>
      <c r="G3552" t="s">
        <v>7981</v>
      </c>
      <c r="H3552" t="s">
        <v>7902</v>
      </c>
      <c r="I3552">
        <v>2010</v>
      </c>
    </row>
    <row r="3553" spans="1:9" ht="15" customHeight="1" x14ac:dyDescent="0.25">
      <c r="A3553" s="112"/>
      <c r="B3553" s="113"/>
      <c r="C3553" s="85" t="s">
        <v>7347</v>
      </c>
      <c r="D3553" s="83" t="s">
        <v>6363</v>
      </c>
      <c r="E3553">
        <v>43.935277999999997</v>
      </c>
      <c r="F3553">
        <v>3.512778</v>
      </c>
      <c r="G3553" t="s">
        <v>7998</v>
      </c>
      <c r="H3553" t="s">
        <v>7999</v>
      </c>
      <c r="I3553">
        <v>2020</v>
      </c>
    </row>
    <row r="3554" spans="1:9" ht="15" customHeight="1" x14ac:dyDescent="0.25">
      <c r="A3554" s="112"/>
      <c r="B3554" s="113"/>
      <c r="C3554" s="73" t="s">
        <v>1150</v>
      </c>
      <c r="D3554" s="20" t="s">
        <v>6362</v>
      </c>
      <c r="E3554">
        <v>22.25</v>
      </c>
      <c r="F3554">
        <v>114.183333</v>
      </c>
      <c r="G3554" t="s">
        <v>7892</v>
      </c>
      <c r="H3554" t="s">
        <v>7893</v>
      </c>
      <c r="I3554">
        <v>2001</v>
      </c>
    </row>
    <row r="3555" spans="1:9" ht="15" customHeight="1" x14ac:dyDescent="0.25">
      <c r="A3555" s="112"/>
      <c r="B3555" s="113"/>
      <c r="C3555" s="19" t="s">
        <v>4052</v>
      </c>
      <c r="D3555" s="20" t="s">
        <v>6362</v>
      </c>
      <c r="E3555">
        <v>8.6666670000000003</v>
      </c>
      <c r="F3555">
        <v>77.5</v>
      </c>
      <c r="G3555" t="s">
        <v>7879</v>
      </c>
      <c r="H3555" t="s">
        <v>7814</v>
      </c>
      <c r="I3555">
        <v>2003</v>
      </c>
    </row>
    <row r="3556" spans="1:9" ht="15" customHeight="1" x14ac:dyDescent="0.25">
      <c r="A3556" s="112"/>
      <c r="B3556" s="113"/>
      <c r="C3556" s="58" t="s">
        <v>7731</v>
      </c>
      <c r="D3556" t="s">
        <v>6362</v>
      </c>
      <c r="E3556">
        <v>35.341031000000001</v>
      </c>
      <c r="F3556">
        <v>-111.683217</v>
      </c>
      <c r="G3556" t="s">
        <v>7648</v>
      </c>
      <c r="H3556" s="9" t="s">
        <v>8961</v>
      </c>
      <c r="I3556">
        <v>2021</v>
      </c>
    </row>
    <row r="3557" spans="1:9" ht="15" customHeight="1" x14ac:dyDescent="0.25">
      <c r="A3557" s="112"/>
      <c r="B3557" s="113"/>
      <c r="C3557" s="37" t="s">
        <v>3239</v>
      </c>
      <c r="D3557" s="20" t="s">
        <v>6362</v>
      </c>
      <c r="E3557">
        <v>-36.416666999999997</v>
      </c>
      <c r="F3557">
        <v>148.33333300000001</v>
      </c>
      <c r="G3557" t="s">
        <v>7964</v>
      </c>
      <c r="H3557" t="s">
        <v>7907</v>
      </c>
      <c r="I3557">
        <v>1988</v>
      </c>
    </row>
    <row r="3558" spans="1:9" ht="15" customHeight="1" x14ac:dyDescent="0.25">
      <c r="A3558" s="112"/>
      <c r="B3558" s="113"/>
      <c r="C3558" s="19" t="s">
        <v>5449</v>
      </c>
      <c r="D3558" s="20" t="s">
        <v>6362</v>
      </c>
      <c r="E3558">
        <v>45.25</v>
      </c>
      <c r="F3558">
        <v>-110.75</v>
      </c>
      <c r="G3558" t="s">
        <v>7886</v>
      </c>
      <c r="H3558" t="s">
        <v>7835</v>
      </c>
      <c r="I3558">
        <v>2018</v>
      </c>
    </row>
    <row r="3559" spans="1:9" ht="15" customHeight="1" x14ac:dyDescent="0.25">
      <c r="A3559" s="112"/>
      <c r="B3559" s="113"/>
      <c r="C3559" s="19" t="s">
        <v>4027</v>
      </c>
      <c r="D3559" s="20" t="s">
        <v>6362</v>
      </c>
      <c r="E3559">
        <v>45</v>
      </c>
      <c r="F3559">
        <v>-109.416667</v>
      </c>
      <c r="G3559" t="s">
        <v>8186</v>
      </c>
      <c r="H3559" t="s">
        <v>7814</v>
      </c>
      <c r="I3559">
        <v>1983</v>
      </c>
    </row>
    <row r="3560" spans="1:9" ht="15" customHeight="1" x14ac:dyDescent="0.25">
      <c r="A3560" s="112"/>
      <c r="B3560" s="113"/>
      <c r="C3560" s="62" t="s">
        <v>7248</v>
      </c>
      <c r="D3560" t="s">
        <v>6362</v>
      </c>
      <c r="E3560">
        <v>31.833333</v>
      </c>
      <c r="F3560">
        <v>92.733333000000002</v>
      </c>
      <c r="G3560" t="s">
        <v>7930</v>
      </c>
      <c r="H3560" t="s">
        <v>7849</v>
      </c>
      <c r="I3560">
        <v>2020</v>
      </c>
    </row>
    <row r="3561" spans="1:9" ht="15" customHeight="1" x14ac:dyDescent="0.25">
      <c r="A3561" s="112"/>
      <c r="B3561" s="113"/>
      <c r="C3561" s="19" t="s">
        <v>5450</v>
      </c>
      <c r="D3561" s="20" t="s">
        <v>6362</v>
      </c>
      <c r="E3561">
        <v>45.25</v>
      </c>
      <c r="F3561">
        <v>-110.75</v>
      </c>
      <c r="G3561" t="s">
        <v>7886</v>
      </c>
      <c r="H3561" t="s">
        <v>7835</v>
      </c>
      <c r="I3561">
        <v>2018</v>
      </c>
    </row>
    <row r="3562" spans="1:9" ht="15" customHeight="1" x14ac:dyDescent="0.25">
      <c r="A3562" s="112"/>
      <c r="B3562" s="113"/>
      <c r="C3562" s="58" t="s">
        <v>7732</v>
      </c>
      <c r="D3562" t="s">
        <v>6362</v>
      </c>
      <c r="E3562">
        <v>35.341031000000001</v>
      </c>
      <c r="F3562">
        <v>-111.683217</v>
      </c>
      <c r="G3562" t="s">
        <v>7648</v>
      </c>
      <c r="H3562" s="9" t="s">
        <v>8961</v>
      </c>
      <c r="I3562">
        <v>2021</v>
      </c>
    </row>
    <row r="3563" spans="1:9" ht="15" customHeight="1" x14ac:dyDescent="0.25">
      <c r="A3563" s="112"/>
      <c r="B3563" s="113"/>
      <c r="C3563" s="19" t="s">
        <v>7488</v>
      </c>
      <c r="D3563" t="s">
        <v>6362</v>
      </c>
      <c r="E3563">
        <v>69.116332999999997</v>
      </c>
      <c r="F3563">
        <v>-105.05797200000001</v>
      </c>
      <c r="G3563" t="s">
        <v>8139</v>
      </c>
      <c r="H3563" t="s">
        <v>7835</v>
      </c>
      <c r="I3563">
        <v>2021</v>
      </c>
    </row>
    <row r="3564" spans="1:9" ht="15" customHeight="1" x14ac:dyDescent="0.25">
      <c r="A3564" s="112"/>
      <c r="B3564" s="113"/>
      <c r="C3564" s="19" t="s">
        <v>7487</v>
      </c>
      <c r="D3564" t="s">
        <v>6362</v>
      </c>
      <c r="E3564">
        <v>69.116332999999997</v>
      </c>
      <c r="F3564">
        <v>-105.05797200000001</v>
      </c>
      <c r="G3564" t="s">
        <v>8139</v>
      </c>
      <c r="H3564" t="s">
        <v>7835</v>
      </c>
      <c r="I3564">
        <v>2021</v>
      </c>
    </row>
    <row r="3565" spans="1:9" ht="15" customHeight="1" x14ac:dyDescent="0.25">
      <c r="A3565" s="112"/>
      <c r="B3565" s="113"/>
      <c r="C3565" s="37" t="s">
        <v>2036</v>
      </c>
      <c r="D3565" s="20" t="s">
        <v>6362</v>
      </c>
      <c r="E3565">
        <v>13.166667</v>
      </c>
      <c r="F3565">
        <v>-16.016667000000002</v>
      </c>
      <c r="G3565" t="s">
        <v>8403</v>
      </c>
      <c r="H3565" t="s">
        <v>8404</v>
      </c>
      <c r="I3565">
        <v>2012</v>
      </c>
    </row>
    <row r="3566" spans="1:9" ht="15" customHeight="1" x14ac:dyDescent="0.25">
      <c r="A3566" s="112"/>
      <c r="B3566" s="113"/>
      <c r="C3566" s="37" t="s">
        <v>2626</v>
      </c>
      <c r="D3566" s="20" t="s">
        <v>6362</v>
      </c>
      <c r="E3566">
        <v>4.0333329999999998</v>
      </c>
      <c r="F3566">
        <v>113.833333</v>
      </c>
      <c r="G3566" t="s">
        <v>7833</v>
      </c>
      <c r="H3566" t="s">
        <v>7814</v>
      </c>
      <c r="I3566">
        <v>1998</v>
      </c>
    </row>
    <row r="3567" spans="1:9" ht="15" customHeight="1" x14ac:dyDescent="0.25">
      <c r="A3567" s="112"/>
      <c r="B3567" s="113"/>
      <c r="C3567" s="37" t="s">
        <v>2037</v>
      </c>
      <c r="D3567" s="20" t="s">
        <v>6362</v>
      </c>
      <c r="E3567">
        <v>7.5</v>
      </c>
      <c r="F3567">
        <v>99.416667000000004</v>
      </c>
      <c r="G3567" t="s">
        <v>8405</v>
      </c>
      <c r="H3567" t="s">
        <v>7893</v>
      </c>
      <c r="I3567">
        <v>2008</v>
      </c>
    </row>
    <row r="3568" spans="1:9" ht="15" customHeight="1" x14ac:dyDescent="0.25">
      <c r="A3568" s="112"/>
      <c r="B3568" s="113"/>
      <c r="C3568" s="37" t="s">
        <v>2038</v>
      </c>
      <c r="D3568" s="20" t="s">
        <v>6362</v>
      </c>
      <c r="E3568">
        <v>7.5</v>
      </c>
      <c r="F3568">
        <v>99.416667000000004</v>
      </c>
      <c r="G3568" t="s">
        <v>8405</v>
      </c>
      <c r="H3568" t="s">
        <v>7893</v>
      </c>
      <c r="I3568">
        <v>2008</v>
      </c>
    </row>
    <row r="3569" spans="1:9" ht="15" customHeight="1" x14ac:dyDescent="0.25">
      <c r="A3569" s="112"/>
      <c r="B3569" s="113"/>
      <c r="C3569" s="37" t="s">
        <v>2883</v>
      </c>
      <c r="D3569" s="20" t="s">
        <v>6362</v>
      </c>
      <c r="E3569">
        <v>-0.61666699999999997</v>
      </c>
      <c r="F3569">
        <v>-90.3</v>
      </c>
      <c r="G3569" t="s">
        <v>7823</v>
      </c>
      <c r="H3569" t="s">
        <v>7814</v>
      </c>
      <c r="I3569">
        <v>1987</v>
      </c>
    </row>
    <row r="3570" spans="1:9" ht="15" customHeight="1" x14ac:dyDescent="0.25">
      <c r="A3570" s="112"/>
      <c r="B3570" s="113"/>
      <c r="C3570" s="37" t="s">
        <v>2266</v>
      </c>
      <c r="D3570" s="20" t="s">
        <v>6362</v>
      </c>
      <c r="E3570">
        <v>-21.701111000000001</v>
      </c>
      <c r="F3570" s="96">
        <v>-57.884999999999998</v>
      </c>
      <c r="G3570" t="s">
        <v>7848</v>
      </c>
      <c r="H3570" t="s">
        <v>7849</v>
      </c>
      <c r="I3570">
        <v>2018</v>
      </c>
    </row>
    <row r="3571" spans="1:9" ht="15" customHeight="1" x14ac:dyDescent="0.25">
      <c r="A3571" s="112"/>
      <c r="B3571" s="113"/>
      <c r="C3571" s="88" t="s">
        <v>7489</v>
      </c>
      <c r="D3571" t="s">
        <v>6362</v>
      </c>
      <c r="E3571">
        <v>26.9925</v>
      </c>
      <c r="F3571">
        <v>104.753889</v>
      </c>
      <c r="G3571" t="s">
        <v>7938</v>
      </c>
      <c r="H3571" t="s">
        <v>7939</v>
      </c>
      <c r="I3571">
        <v>2021</v>
      </c>
    </row>
    <row r="3572" spans="1:9" ht="15" customHeight="1" x14ac:dyDescent="0.25">
      <c r="A3572" s="112"/>
      <c r="B3572" s="113"/>
      <c r="C3572" s="19" t="s">
        <v>5451</v>
      </c>
      <c r="D3572" s="20" t="s">
        <v>6362</v>
      </c>
      <c r="E3572">
        <v>-10.793611</v>
      </c>
      <c r="F3572">
        <v>-42.823611</v>
      </c>
      <c r="G3572" t="s">
        <v>8141</v>
      </c>
      <c r="H3572" t="s">
        <v>7866</v>
      </c>
      <c r="I3572">
        <v>2008</v>
      </c>
    </row>
    <row r="3573" spans="1:9" ht="15" customHeight="1" x14ac:dyDescent="0.25">
      <c r="A3573" s="112"/>
      <c r="B3573" s="113"/>
      <c r="C3573" s="58" t="s">
        <v>6677</v>
      </c>
      <c r="D3573" t="s">
        <v>6363</v>
      </c>
      <c r="E3573">
        <v>-31.65</v>
      </c>
      <c r="F3573">
        <v>-52.55</v>
      </c>
      <c r="G3573" t="s">
        <v>7836</v>
      </c>
      <c r="H3573" t="s">
        <v>7837</v>
      </c>
      <c r="I3573">
        <v>2017</v>
      </c>
    </row>
    <row r="3574" spans="1:9" ht="15" customHeight="1" x14ac:dyDescent="0.25">
      <c r="A3574" s="112"/>
      <c r="B3574" s="113"/>
      <c r="C3574" s="37" t="s">
        <v>3438</v>
      </c>
      <c r="D3574" s="20" t="s">
        <v>6362</v>
      </c>
      <c r="E3574">
        <v>5</v>
      </c>
      <c r="F3574">
        <v>117.833333</v>
      </c>
      <c r="G3574" t="s">
        <v>7954</v>
      </c>
      <c r="H3574" t="s">
        <v>7955</v>
      </c>
      <c r="I3574">
        <v>2010</v>
      </c>
    </row>
    <row r="3575" spans="1:9" ht="15" customHeight="1" x14ac:dyDescent="0.25">
      <c r="A3575" s="112"/>
      <c r="B3575" s="113"/>
      <c r="C3575" s="19" t="s">
        <v>1151</v>
      </c>
      <c r="D3575" s="20" t="s">
        <v>6362</v>
      </c>
      <c r="E3575">
        <v>-13.129889</v>
      </c>
      <c r="F3575">
        <v>-41.594749999999998</v>
      </c>
      <c r="G3575" t="s">
        <v>7815</v>
      </c>
      <c r="H3575" t="s">
        <v>7816</v>
      </c>
      <c r="I3575">
        <v>2009</v>
      </c>
    </row>
    <row r="3576" spans="1:9" ht="15" customHeight="1" x14ac:dyDescent="0.25">
      <c r="A3576" s="112"/>
      <c r="B3576" s="113"/>
      <c r="C3576" s="19" t="s">
        <v>1152</v>
      </c>
      <c r="D3576" s="20" t="s">
        <v>6362</v>
      </c>
      <c r="E3576">
        <v>-22.766667000000002</v>
      </c>
      <c r="F3576">
        <v>-48.416666999999997</v>
      </c>
      <c r="G3576" t="s">
        <v>7862</v>
      </c>
      <c r="H3576" t="s">
        <v>7832</v>
      </c>
      <c r="I3576">
        <v>2006</v>
      </c>
    </row>
    <row r="3577" spans="1:9" ht="15" customHeight="1" x14ac:dyDescent="0.25">
      <c r="A3577" s="112"/>
      <c r="B3577" s="113"/>
      <c r="C3577" s="19" t="s">
        <v>1153</v>
      </c>
      <c r="D3577" s="20" t="s">
        <v>6362</v>
      </c>
      <c r="E3577">
        <v>31.1</v>
      </c>
      <c r="F3577">
        <v>30.933333000000001</v>
      </c>
      <c r="G3577" t="s">
        <v>7908</v>
      </c>
      <c r="H3577" t="s">
        <v>7909</v>
      </c>
      <c r="I3577">
        <v>2019</v>
      </c>
    </row>
    <row r="3578" spans="1:9" ht="15" customHeight="1" x14ac:dyDescent="0.25">
      <c r="A3578" s="112"/>
      <c r="B3578" s="113"/>
      <c r="C3578" s="19" t="s">
        <v>1154</v>
      </c>
      <c r="D3578" s="20" t="s">
        <v>6362</v>
      </c>
      <c r="E3578">
        <v>-22.8</v>
      </c>
      <c r="F3578">
        <v>-47.033332999999999</v>
      </c>
      <c r="G3578" t="s">
        <v>7865</v>
      </c>
      <c r="H3578" t="s">
        <v>7866</v>
      </c>
      <c r="I3578">
        <v>2006</v>
      </c>
    </row>
    <row r="3579" spans="1:9" ht="15" customHeight="1" x14ac:dyDescent="0.25">
      <c r="A3579" s="112"/>
      <c r="B3579" s="113"/>
      <c r="C3579" s="19" t="s">
        <v>5453</v>
      </c>
      <c r="D3579" s="20" t="s">
        <v>6362</v>
      </c>
      <c r="E3579">
        <v>-9.9427780000000006</v>
      </c>
      <c r="F3579">
        <v>-38.988056</v>
      </c>
      <c r="G3579" t="s">
        <v>7842</v>
      </c>
      <c r="H3579" t="s">
        <v>7843</v>
      </c>
      <c r="I3579">
        <v>2010</v>
      </c>
    </row>
    <row r="3580" spans="1:9" ht="15" customHeight="1" x14ac:dyDescent="0.25">
      <c r="A3580" s="112"/>
      <c r="B3580" s="113"/>
      <c r="C3580" s="19" t="s">
        <v>5452</v>
      </c>
      <c r="D3580" s="20" t="s">
        <v>6362</v>
      </c>
      <c r="E3580">
        <v>-9.9427780000000006</v>
      </c>
      <c r="F3580">
        <v>-38.988056</v>
      </c>
      <c r="G3580" t="s">
        <v>7842</v>
      </c>
      <c r="H3580" t="s">
        <v>7843</v>
      </c>
      <c r="I3580">
        <v>2010</v>
      </c>
    </row>
    <row r="3581" spans="1:9" ht="15" customHeight="1" x14ac:dyDescent="0.25">
      <c r="A3581" s="112"/>
      <c r="B3581" s="113"/>
      <c r="C3581" s="19" t="s">
        <v>3835</v>
      </c>
      <c r="D3581" s="20" t="s">
        <v>6362</v>
      </c>
      <c r="E3581">
        <v>17.916667</v>
      </c>
      <c r="F3581">
        <v>-76.191666999999995</v>
      </c>
      <c r="G3581" t="s">
        <v>7869</v>
      </c>
      <c r="H3581" t="s">
        <v>7851</v>
      </c>
      <c r="I3581">
        <v>1974</v>
      </c>
    </row>
    <row r="3582" spans="1:9" ht="15" customHeight="1" x14ac:dyDescent="0.25">
      <c r="A3582" s="112"/>
      <c r="B3582" s="113"/>
      <c r="C3582" s="19" t="s">
        <v>1155</v>
      </c>
      <c r="D3582" s="20" t="s">
        <v>6362</v>
      </c>
      <c r="E3582">
        <v>31.1</v>
      </c>
      <c r="F3582">
        <v>30.933333000000001</v>
      </c>
      <c r="G3582" t="s">
        <v>7908</v>
      </c>
      <c r="H3582" t="s">
        <v>7909</v>
      </c>
      <c r="I3582">
        <v>2019</v>
      </c>
    </row>
    <row r="3583" spans="1:9" ht="15" customHeight="1" x14ac:dyDescent="0.25">
      <c r="A3583" s="112"/>
      <c r="B3583" s="113"/>
      <c r="C3583" s="19" t="s">
        <v>1156</v>
      </c>
      <c r="D3583" s="20" t="s">
        <v>6362</v>
      </c>
      <c r="E3583">
        <v>19.503402000000001</v>
      </c>
      <c r="F3583">
        <v>-105.046611</v>
      </c>
      <c r="G3583" t="s">
        <v>7850</v>
      </c>
      <c r="H3583" t="s">
        <v>7851</v>
      </c>
      <c r="I3583">
        <v>1990</v>
      </c>
    </row>
    <row r="3584" spans="1:9" ht="15" customHeight="1" x14ac:dyDescent="0.25">
      <c r="A3584" s="112"/>
      <c r="B3584" s="113"/>
      <c r="C3584" s="19" t="s">
        <v>1157</v>
      </c>
      <c r="D3584" s="20" t="s">
        <v>6362</v>
      </c>
      <c r="E3584">
        <v>-22.766667000000002</v>
      </c>
      <c r="F3584">
        <v>-48.416666999999997</v>
      </c>
      <c r="G3584" t="s">
        <v>7862</v>
      </c>
      <c r="H3584" t="s">
        <v>7832</v>
      </c>
      <c r="I3584">
        <v>2006</v>
      </c>
    </row>
    <row r="3585" spans="1:9" ht="15" customHeight="1" x14ac:dyDescent="0.25">
      <c r="A3585" s="112"/>
      <c r="B3585" s="113"/>
      <c r="C3585" s="58" t="s">
        <v>7490</v>
      </c>
      <c r="D3585" t="s">
        <v>6362</v>
      </c>
      <c r="E3585">
        <v>11.261305999999999</v>
      </c>
      <c r="F3585">
        <v>-74.181083000000001</v>
      </c>
      <c r="G3585" t="s">
        <v>8249</v>
      </c>
      <c r="H3585" t="s">
        <v>8250</v>
      </c>
      <c r="I3585">
        <v>2020</v>
      </c>
    </row>
    <row r="3586" spans="1:9" ht="15" customHeight="1" x14ac:dyDescent="0.25">
      <c r="A3586" s="112"/>
      <c r="B3586" s="113"/>
      <c r="C3586" s="19" t="s">
        <v>1158</v>
      </c>
      <c r="D3586" s="20" t="s">
        <v>6362</v>
      </c>
      <c r="E3586" s="2">
        <v>-19.177831000000001</v>
      </c>
      <c r="F3586" s="2">
        <v>-48.396096999999997</v>
      </c>
      <c r="G3586" t="s">
        <v>7852</v>
      </c>
      <c r="H3586" t="s">
        <v>7853</v>
      </c>
      <c r="I3586">
        <v>2016</v>
      </c>
    </row>
    <row r="3587" spans="1:9" ht="15" customHeight="1" x14ac:dyDescent="0.25">
      <c r="A3587" s="112"/>
      <c r="B3587" s="113"/>
      <c r="C3587" s="19" t="s">
        <v>5454</v>
      </c>
      <c r="D3587" s="20" t="s">
        <v>6362</v>
      </c>
      <c r="E3587">
        <v>-34.066667000000002</v>
      </c>
      <c r="F3587">
        <v>18.883333</v>
      </c>
      <c r="G3587" t="s">
        <v>8128</v>
      </c>
      <c r="H3587" t="s">
        <v>7847</v>
      </c>
      <c r="I3587">
        <v>2019</v>
      </c>
    </row>
    <row r="3588" spans="1:9" ht="15" customHeight="1" x14ac:dyDescent="0.25">
      <c r="A3588" s="112"/>
      <c r="B3588" s="113"/>
      <c r="C3588" s="19" t="s">
        <v>5455</v>
      </c>
      <c r="D3588" s="20" t="s">
        <v>6362</v>
      </c>
      <c r="E3588">
        <v>-36.6</v>
      </c>
      <c r="F3588">
        <v>146.783333</v>
      </c>
      <c r="G3588" t="s">
        <v>8102</v>
      </c>
      <c r="H3588" t="s">
        <v>7907</v>
      </c>
      <c r="I3588">
        <v>2019</v>
      </c>
    </row>
    <row r="3589" spans="1:9" ht="15" customHeight="1" x14ac:dyDescent="0.25">
      <c r="A3589" s="112"/>
      <c r="B3589" s="113"/>
      <c r="C3589" s="19" t="s">
        <v>5456</v>
      </c>
      <c r="D3589" s="20" t="s">
        <v>6362</v>
      </c>
      <c r="E3589">
        <v>-12.941632999999999</v>
      </c>
      <c r="F3589">
        <v>-38.354759999999999</v>
      </c>
      <c r="G3589" t="s">
        <v>8012</v>
      </c>
      <c r="H3589" t="s">
        <v>7853</v>
      </c>
      <c r="I3589">
        <v>2006</v>
      </c>
    </row>
    <row r="3590" spans="1:9" ht="15" customHeight="1" x14ac:dyDescent="0.25">
      <c r="A3590" s="112"/>
      <c r="B3590" s="113"/>
      <c r="C3590" s="58" t="s">
        <v>6678</v>
      </c>
      <c r="D3590" t="s">
        <v>6362</v>
      </c>
      <c r="E3590">
        <v>-31.65</v>
      </c>
      <c r="F3590">
        <v>-52.55</v>
      </c>
      <c r="G3590" t="s">
        <v>7836</v>
      </c>
      <c r="H3590" t="s">
        <v>7837</v>
      </c>
      <c r="I3590">
        <v>2017</v>
      </c>
    </row>
    <row r="3591" spans="1:9" ht="15" customHeight="1" x14ac:dyDescent="0.25">
      <c r="A3591" s="112"/>
      <c r="B3591" s="113"/>
      <c r="C3591" s="19" t="s">
        <v>4014</v>
      </c>
      <c r="D3591" s="20" t="s">
        <v>6362</v>
      </c>
      <c r="E3591">
        <v>8.35</v>
      </c>
      <c r="F3591">
        <v>80.349999999999994</v>
      </c>
      <c r="G3591" t="s">
        <v>7928</v>
      </c>
      <c r="H3591" t="s">
        <v>7929</v>
      </c>
      <c r="I3591">
        <v>1979</v>
      </c>
    </row>
    <row r="3592" spans="1:9" ht="15" customHeight="1" x14ac:dyDescent="0.25">
      <c r="A3592" s="112"/>
      <c r="B3592" s="113"/>
      <c r="C3592" s="19" t="s">
        <v>2961</v>
      </c>
      <c r="D3592" s="20" t="s">
        <v>6362</v>
      </c>
      <c r="E3592">
        <v>-27.616667</v>
      </c>
      <c r="F3592">
        <v>-66.316666999999995</v>
      </c>
      <c r="G3592" t="s">
        <v>8137</v>
      </c>
      <c r="H3592" t="s">
        <v>7895</v>
      </c>
      <c r="I3592">
        <v>1977</v>
      </c>
    </row>
    <row r="3593" spans="1:9" ht="15" customHeight="1" x14ac:dyDescent="0.25">
      <c r="A3593" s="112"/>
      <c r="B3593" s="113"/>
      <c r="C3593" s="19" t="s">
        <v>3313</v>
      </c>
      <c r="D3593" s="20" t="s">
        <v>6362</v>
      </c>
      <c r="E3593">
        <v>32.383333</v>
      </c>
      <c r="F3593">
        <v>35.133333</v>
      </c>
      <c r="G3593" t="s">
        <v>7974</v>
      </c>
      <c r="H3593" t="s">
        <v>7975</v>
      </c>
      <c r="I3593">
        <v>2015</v>
      </c>
    </row>
    <row r="3594" spans="1:9" ht="15" customHeight="1" x14ac:dyDescent="0.25">
      <c r="A3594" s="112"/>
      <c r="B3594" s="113"/>
      <c r="C3594" s="19" t="s">
        <v>2930</v>
      </c>
      <c r="D3594" s="20" t="s">
        <v>6362</v>
      </c>
      <c r="E3594">
        <v>-32.533332999999999</v>
      </c>
      <c r="F3594">
        <v>-68.95</v>
      </c>
      <c r="G3594" t="s">
        <v>7953</v>
      </c>
      <c r="H3594" t="s">
        <v>7946</v>
      </c>
      <c r="I3594">
        <v>2012</v>
      </c>
    </row>
    <row r="3595" spans="1:9" ht="15" customHeight="1" x14ac:dyDescent="0.25">
      <c r="A3595" s="112"/>
      <c r="B3595" s="113"/>
      <c r="C3595" s="19" t="s">
        <v>3389</v>
      </c>
      <c r="D3595" s="20" t="s">
        <v>6362</v>
      </c>
      <c r="E3595">
        <v>26.15</v>
      </c>
      <c r="F3595">
        <v>-97.983333000000002</v>
      </c>
      <c r="G3595" t="s">
        <v>7834</v>
      </c>
      <c r="H3595" t="s">
        <v>7835</v>
      </c>
      <c r="I3595">
        <v>2007</v>
      </c>
    </row>
    <row r="3596" spans="1:9" ht="15" customHeight="1" x14ac:dyDescent="0.25">
      <c r="A3596" s="112"/>
      <c r="B3596" s="113"/>
      <c r="C3596" s="19" t="s">
        <v>2893</v>
      </c>
      <c r="D3596" s="20" t="s">
        <v>6362</v>
      </c>
      <c r="E3596">
        <v>-0.61666699999999997</v>
      </c>
      <c r="F3596">
        <v>-90.3</v>
      </c>
      <c r="G3596" t="s">
        <v>7823</v>
      </c>
      <c r="H3596" t="s">
        <v>7814</v>
      </c>
      <c r="I3596">
        <v>1987</v>
      </c>
    </row>
    <row r="3597" spans="1:9" ht="15" customHeight="1" x14ac:dyDescent="0.25">
      <c r="A3597" s="112"/>
      <c r="B3597" s="113"/>
      <c r="C3597" s="19" t="s">
        <v>1159</v>
      </c>
      <c r="D3597" s="20" t="s">
        <v>6362</v>
      </c>
      <c r="E3597">
        <v>-26.833333</v>
      </c>
      <c r="F3597">
        <v>-65.333332999999996</v>
      </c>
      <c r="G3597" t="s">
        <v>7857</v>
      </c>
      <c r="H3597" t="s">
        <v>7830</v>
      </c>
      <c r="I3597">
        <v>1994</v>
      </c>
    </row>
    <row r="3598" spans="1:9" ht="15" customHeight="1" x14ac:dyDescent="0.25">
      <c r="A3598" s="112"/>
      <c r="B3598" s="113"/>
      <c r="C3598" s="19" t="s">
        <v>2270</v>
      </c>
      <c r="D3598" s="20" t="s">
        <v>6362</v>
      </c>
      <c r="E3598">
        <v>-21.701111000000001</v>
      </c>
      <c r="F3598" s="96">
        <v>-57.884999999999998</v>
      </c>
      <c r="G3598" t="s">
        <v>7848</v>
      </c>
      <c r="H3598" t="s">
        <v>7849</v>
      </c>
      <c r="I3598">
        <v>2018</v>
      </c>
    </row>
    <row r="3599" spans="1:9" ht="15" customHeight="1" x14ac:dyDescent="0.25">
      <c r="A3599" s="112"/>
      <c r="B3599" s="113"/>
      <c r="C3599" s="19" t="s">
        <v>2962</v>
      </c>
      <c r="D3599" s="20" t="s">
        <v>6362</v>
      </c>
      <c r="E3599">
        <v>-27.616667</v>
      </c>
      <c r="F3599">
        <v>-66.316666999999995</v>
      </c>
      <c r="G3599" t="s">
        <v>8137</v>
      </c>
      <c r="H3599" t="s">
        <v>7895</v>
      </c>
      <c r="I3599">
        <v>1977</v>
      </c>
    </row>
    <row r="3600" spans="1:9" ht="15" customHeight="1" x14ac:dyDescent="0.25">
      <c r="A3600" s="112"/>
      <c r="B3600" s="113"/>
      <c r="C3600" s="19" t="s">
        <v>2039</v>
      </c>
      <c r="D3600" s="20" t="s">
        <v>6362</v>
      </c>
      <c r="E3600">
        <v>32.233333000000002</v>
      </c>
      <c r="F3600">
        <v>-111.166667</v>
      </c>
      <c r="G3600" t="s">
        <v>8406</v>
      </c>
      <c r="H3600" t="s">
        <v>8407</v>
      </c>
      <c r="I3600">
        <v>1995</v>
      </c>
    </row>
    <row r="3601" spans="1:9" ht="15" customHeight="1" x14ac:dyDescent="0.25">
      <c r="A3601" s="112"/>
      <c r="B3601" s="113"/>
      <c r="C3601" s="19" t="s">
        <v>1160</v>
      </c>
      <c r="D3601" s="20" t="s">
        <v>6362</v>
      </c>
      <c r="E3601">
        <v>41.588602999999999</v>
      </c>
      <c r="F3601">
        <v>2.5801810000000001</v>
      </c>
      <c r="G3601" t="s">
        <v>7977</v>
      </c>
      <c r="H3601" t="s">
        <v>7895</v>
      </c>
      <c r="I3601">
        <v>1997</v>
      </c>
    </row>
    <row r="3602" spans="1:9" ht="15" customHeight="1" x14ac:dyDescent="0.25">
      <c r="A3602" s="112"/>
      <c r="B3602" s="113"/>
      <c r="C3602" s="58" t="s">
        <v>7491</v>
      </c>
      <c r="D3602" t="s">
        <v>6362</v>
      </c>
      <c r="E3602">
        <v>11.149044</v>
      </c>
      <c r="F3602">
        <v>-3.0601310000000002</v>
      </c>
      <c r="G3602" t="s">
        <v>7947</v>
      </c>
      <c r="H3602" t="s">
        <v>7948</v>
      </c>
      <c r="I3602">
        <v>2020</v>
      </c>
    </row>
    <row r="3603" spans="1:9" ht="15" customHeight="1" x14ac:dyDescent="0.25">
      <c r="A3603" s="112"/>
      <c r="B3603" s="113"/>
      <c r="C3603" s="58" t="s">
        <v>6679</v>
      </c>
      <c r="D3603" t="s">
        <v>6362</v>
      </c>
      <c r="E3603">
        <v>-31.65</v>
      </c>
      <c r="F3603">
        <v>-52.55</v>
      </c>
      <c r="G3603" t="s">
        <v>7836</v>
      </c>
      <c r="H3603" t="s">
        <v>7837</v>
      </c>
      <c r="I3603">
        <v>2017</v>
      </c>
    </row>
    <row r="3604" spans="1:9" ht="15" customHeight="1" x14ac:dyDescent="0.25">
      <c r="A3604" s="112"/>
      <c r="B3604" s="113"/>
      <c r="C3604" s="19" t="s">
        <v>1161</v>
      </c>
      <c r="D3604" s="20" t="s">
        <v>6363</v>
      </c>
      <c r="E3604">
        <v>-24.2</v>
      </c>
      <c r="F3604">
        <v>-48.433332999999998</v>
      </c>
      <c r="G3604" t="s">
        <v>7858</v>
      </c>
      <c r="H3604" t="s">
        <v>7835</v>
      </c>
      <c r="I3604">
        <v>2010</v>
      </c>
    </row>
    <row r="3605" spans="1:9" ht="15" customHeight="1" x14ac:dyDescent="0.25">
      <c r="A3605" s="112"/>
      <c r="B3605" s="113"/>
      <c r="C3605" s="19" t="s">
        <v>5457</v>
      </c>
      <c r="D3605" s="20" t="s">
        <v>6362</v>
      </c>
      <c r="E3605">
        <v>-36.6</v>
      </c>
      <c r="F3605">
        <v>146.783333</v>
      </c>
      <c r="G3605" t="s">
        <v>8102</v>
      </c>
      <c r="H3605" t="s">
        <v>7907</v>
      </c>
      <c r="I3605">
        <v>2019</v>
      </c>
    </row>
    <row r="3606" spans="1:9" ht="15" customHeight="1" x14ac:dyDescent="0.25">
      <c r="A3606" s="112"/>
      <c r="B3606" s="113"/>
      <c r="C3606" s="19" t="s">
        <v>3347</v>
      </c>
      <c r="D3606" s="20" t="s">
        <v>6362</v>
      </c>
      <c r="E3606">
        <v>32.383333</v>
      </c>
      <c r="F3606">
        <v>35.133333</v>
      </c>
      <c r="G3606" t="s">
        <v>7974</v>
      </c>
      <c r="H3606" t="s">
        <v>7975</v>
      </c>
      <c r="I3606">
        <v>2015</v>
      </c>
    </row>
    <row r="3607" spans="1:9" ht="15" customHeight="1" x14ac:dyDescent="0.25">
      <c r="A3607" s="112"/>
      <c r="B3607" s="113"/>
      <c r="C3607" s="58" t="s">
        <v>7733</v>
      </c>
      <c r="D3607" t="s">
        <v>6362</v>
      </c>
      <c r="E3607">
        <v>50.201428999999997</v>
      </c>
      <c r="F3607">
        <v>17.412061999999999</v>
      </c>
      <c r="G3607" t="s">
        <v>7650</v>
      </c>
      <c r="H3607" s="9" t="s">
        <v>7895</v>
      </c>
      <c r="I3607">
        <v>2022</v>
      </c>
    </row>
    <row r="3608" spans="1:9" ht="15" customHeight="1" x14ac:dyDescent="0.25">
      <c r="A3608" s="112"/>
      <c r="B3608" s="113"/>
      <c r="C3608" s="19" t="s">
        <v>3064</v>
      </c>
      <c r="D3608" s="20" t="s">
        <v>6362</v>
      </c>
      <c r="E3608">
        <v>0.283333</v>
      </c>
      <c r="F3608">
        <v>37.866667</v>
      </c>
      <c r="G3608" t="s">
        <v>7829</v>
      </c>
      <c r="H3608" t="s">
        <v>7830</v>
      </c>
      <c r="I3608">
        <v>2011</v>
      </c>
    </row>
    <row r="3609" spans="1:9" ht="15" customHeight="1" x14ac:dyDescent="0.25">
      <c r="A3609" s="112"/>
      <c r="B3609" s="113"/>
      <c r="C3609" s="19" t="s">
        <v>3836</v>
      </c>
      <c r="D3609" s="20" t="s">
        <v>6362</v>
      </c>
      <c r="E3609">
        <v>17.916667</v>
      </c>
      <c r="F3609">
        <v>-76.191666999999995</v>
      </c>
      <c r="G3609" t="s">
        <v>7869</v>
      </c>
      <c r="H3609" t="s">
        <v>7851</v>
      </c>
      <c r="I3609">
        <v>1974</v>
      </c>
    </row>
    <row r="3610" spans="1:9" ht="15" customHeight="1" x14ac:dyDescent="0.25">
      <c r="A3610" s="112"/>
      <c r="B3610" s="113"/>
      <c r="C3610" s="19" t="s">
        <v>1162</v>
      </c>
      <c r="D3610" s="20" t="s">
        <v>6362</v>
      </c>
      <c r="E3610">
        <v>-22.766667000000002</v>
      </c>
      <c r="F3610">
        <v>-48.416666999999997</v>
      </c>
      <c r="G3610" t="s">
        <v>7862</v>
      </c>
      <c r="H3610" t="s">
        <v>7832</v>
      </c>
      <c r="I3610">
        <v>2006</v>
      </c>
    </row>
    <row r="3611" spans="1:9" ht="15" customHeight="1" x14ac:dyDescent="0.25">
      <c r="A3611" s="112"/>
      <c r="B3611" s="113"/>
      <c r="C3611" s="19" t="s">
        <v>6227</v>
      </c>
      <c r="D3611" s="20" t="s">
        <v>6362</v>
      </c>
      <c r="E3611">
        <v>-3.0666669999999998</v>
      </c>
      <c r="F3611">
        <v>37.35</v>
      </c>
      <c r="G3611" t="s">
        <v>7846</v>
      </c>
      <c r="H3611" t="s">
        <v>7847</v>
      </c>
      <c r="I3611">
        <v>2020</v>
      </c>
    </row>
    <row r="3612" spans="1:9" ht="15" customHeight="1" x14ac:dyDescent="0.25">
      <c r="A3612" s="112"/>
      <c r="B3612" s="113"/>
      <c r="C3612" s="58" t="s">
        <v>6680</v>
      </c>
      <c r="D3612" t="s">
        <v>6362</v>
      </c>
      <c r="E3612">
        <v>-31.65</v>
      </c>
      <c r="F3612">
        <v>-52.55</v>
      </c>
      <c r="G3612" t="s">
        <v>7836</v>
      </c>
      <c r="H3612" t="s">
        <v>7837</v>
      </c>
      <c r="I3612">
        <v>2017</v>
      </c>
    </row>
    <row r="3613" spans="1:9" ht="15" customHeight="1" x14ac:dyDescent="0.25">
      <c r="A3613" s="112"/>
      <c r="B3613" s="113"/>
      <c r="C3613" s="19" t="s">
        <v>1163</v>
      </c>
      <c r="D3613" s="20" t="s">
        <v>6362</v>
      </c>
      <c r="E3613">
        <v>-22.766667000000002</v>
      </c>
      <c r="F3613">
        <v>-48.416666999999997</v>
      </c>
      <c r="G3613" t="s">
        <v>7862</v>
      </c>
      <c r="H3613" t="s">
        <v>7832</v>
      </c>
      <c r="I3613">
        <v>2006</v>
      </c>
    </row>
    <row r="3614" spans="1:9" ht="15" customHeight="1" x14ac:dyDescent="0.25">
      <c r="A3614" s="112"/>
      <c r="B3614" s="113"/>
      <c r="C3614" s="19" t="s">
        <v>2920</v>
      </c>
      <c r="D3614" s="20" t="s">
        <v>6362</v>
      </c>
      <c r="E3614">
        <v>41.3</v>
      </c>
      <c r="F3614">
        <v>1.9</v>
      </c>
      <c r="G3614" t="s">
        <v>7937</v>
      </c>
      <c r="H3614" t="s">
        <v>7845</v>
      </c>
      <c r="I3614">
        <v>2018</v>
      </c>
    </row>
    <row r="3615" spans="1:9" ht="15" customHeight="1" x14ac:dyDescent="0.25">
      <c r="A3615" s="112"/>
      <c r="B3615" s="113"/>
      <c r="C3615" s="19" t="s">
        <v>3539</v>
      </c>
      <c r="D3615" s="20" t="s">
        <v>6362</v>
      </c>
      <c r="E3615">
        <v>50</v>
      </c>
      <c r="F3615">
        <v>10</v>
      </c>
      <c r="G3615" t="s">
        <v>7981</v>
      </c>
      <c r="H3615" t="s">
        <v>7902</v>
      </c>
      <c r="I3615">
        <v>2010</v>
      </c>
    </row>
    <row r="3616" spans="1:9" ht="15" customHeight="1" x14ac:dyDescent="0.25">
      <c r="A3616" s="112"/>
      <c r="B3616" s="113"/>
      <c r="C3616" s="58" t="s">
        <v>6682</v>
      </c>
      <c r="D3616" t="s">
        <v>6362</v>
      </c>
      <c r="E3616">
        <v>-31.65</v>
      </c>
      <c r="F3616">
        <v>-52.55</v>
      </c>
      <c r="G3616" t="s">
        <v>7836</v>
      </c>
      <c r="H3616" t="s">
        <v>7837</v>
      </c>
      <c r="I3616">
        <v>2017</v>
      </c>
    </row>
    <row r="3617" spans="1:9" ht="15" customHeight="1" x14ac:dyDescent="0.25">
      <c r="A3617" s="112"/>
      <c r="B3617" s="113"/>
      <c r="C3617" s="19" t="s">
        <v>2328</v>
      </c>
      <c r="D3617" s="20" t="s">
        <v>6363</v>
      </c>
      <c r="E3617">
        <v>-19.581111</v>
      </c>
      <c r="F3617">
        <v>-57.039444000000003</v>
      </c>
      <c r="G3617" t="s">
        <v>7848</v>
      </c>
      <c r="H3617" t="s">
        <v>7849</v>
      </c>
      <c r="I3617">
        <v>2018</v>
      </c>
    </row>
    <row r="3618" spans="1:9" ht="15" customHeight="1" x14ac:dyDescent="0.25">
      <c r="A3618" s="112"/>
      <c r="B3618" s="113"/>
      <c r="C3618" s="19" t="s">
        <v>2931</v>
      </c>
      <c r="D3618" s="20" t="s">
        <v>6363</v>
      </c>
      <c r="E3618">
        <v>-32.533332999999999</v>
      </c>
      <c r="F3618">
        <v>-68.95</v>
      </c>
      <c r="G3618" t="s">
        <v>7953</v>
      </c>
      <c r="H3618" t="s">
        <v>7946</v>
      </c>
      <c r="I3618">
        <v>2012</v>
      </c>
    </row>
    <row r="3619" spans="1:9" ht="15" customHeight="1" x14ac:dyDescent="0.25">
      <c r="A3619" s="112"/>
      <c r="B3619" s="113"/>
      <c r="C3619" s="58" t="s">
        <v>7492</v>
      </c>
      <c r="D3619" t="s">
        <v>6363</v>
      </c>
      <c r="E3619">
        <v>11.261305999999999</v>
      </c>
      <c r="F3619">
        <v>-74.181083000000001</v>
      </c>
      <c r="G3619" t="s">
        <v>8249</v>
      </c>
      <c r="H3619" t="s">
        <v>8250</v>
      </c>
      <c r="I3619">
        <v>2020</v>
      </c>
    </row>
    <row r="3620" spans="1:9" ht="15" customHeight="1" x14ac:dyDescent="0.25">
      <c r="A3620" s="112"/>
      <c r="B3620" s="113"/>
      <c r="C3620" s="58" t="s">
        <v>6684</v>
      </c>
      <c r="D3620" t="s">
        <v>6363</v>
      </c>
      <c r="E3620">
        <v>26.15</v>
      </c>
      <c r="F3620">
        <v>-97.983333000000002</v>
      </c>
      <c r="G3620" t="s">
        <v>7834</v>
      </c>
      <c r="H3620" t="s">
        <v>7835</v>
      </c>
      <c r="I3620">
        <v>2007</v>
      </c>
    </row>
    <row r="3621" spans="1:9" ht="15" customHeight="1" x14ac:dyDescent="0.25">
      <c r="A3621" s="112"/>
      <c r="B3621" s="113"/>
      <c r="C3621" s="58" t="s">
        <v>6683</v>
      </c>
      <c r="D3621" t="s">
        <v>6363</v>
      </c>
      <c r="E3621">
        <v>-31.65</v>
      </c>
      <c r="F3621">
        <v>-52.55</v>
      </c>
      <c r="G3621" t="s">
        <v>7836</v>
      </c>
      <c r="H3621" t="s">
        <v>7837</v>
      </c>
      <c r="I3621">
        <v>2017</v>
      </c>
    </row>
    <row r="3622" spans="1:9" ht="15" customHeight="1" x14ac:dyDescent="0.25">
      <c r="A3622" s="112"/>
      <c r="B3622" s="113"/>
      <c r="C3622" s="58" t="s">
        <v>7596</v>
      </c>
      <c r="D3622" t="s">
        <v>6363</v>
      </c>
      <c r="E3622">
        <v>-7.3765559999999999</v>
      </c>
      <c r="F3622">
        <v>-39.304805999999999</v>
      </c>
      <c r="G3622" t="s">
        <v>7958</v>
      </c>
      <c r="H3622" t="s">
        <v>7907</v>
      </c>
      <c r="I3622">
        <v>2021</v>
      </c>
    </row>
    <row r="3623" spans="1:9" ht="15" customHeight="1" x14ac:dyDescent="0.25">
      <c r="A3623" s="112"/>
      <c r="B3623" s="113"/>
      <c r="C3623" s="19" t="s">
        <v>3607</v>
      </c>
      <c r="D3623" s="20" t="s">
        <v>6363</v>
      </c>
      <c r="E3623">
        <v>-15.766667</v>
      </c>
      <c r="F3623">
        <v>-56.083333000000003</v>
      </c>
      <c r="G3623" t="s">
        <v>7949</v>
      </c>
      <c r="H3623" t="s">
        <v>7835</v>
      </c>
      <c r="I3623">
        <v>2000</v>
      </c>
    </row>
    <row r="3624" spans="1:9" ht="15" customHeight="1" x14ac:dyDescent="0.25">
      <c r="A3624" s="112"/>
      <c r="B3624" s="113"/>
      <c r="C3624" s="19" t="s">
        <v>5459</v>
      </c>
      <c r="D3624" s="20" t="s">
        <v>6363</v>
      </c>
      <c r="E3624">
        <v>-10.793611</v>
      </c>
      <c r="F3624">
        <v>-42.823611</v>
      </c>
      <c r="G3624" t="s">
        <v>8141</v>
      </c>
      <c r="H3624" t="s">
        <v>7866</v>
      </c>
      <c r="I3624">
        <v>2008</v>
      </c>
    </row>
    <row r="3625" spans="1:9" ht="15" customHeight="1" x14ac:dyDescent="0.25">
      <c r="A3625" s="112"/>
      <c r="B3625" s="113"/>
      <c r="C3625" s="19" t="s">
        <v>5458</v>
      </c>
      <c r="D3625" s="20" t="s">
        <v>6363</v>
      </c>
      <c r="E3625">
        <v>-7.1333330000000004</v>
      </c>
      <c r="F3625">
        <v>-34.85</v>
      </c>
      <c r="G3625" t="s">
        <v>7960</v>
      </c>
      <c r="H3625" t="s">
        <v>7835</v>
      </c>
      <c r="I3625">
        <v>2009</v>
      </c>
    </row>
    <row r="3626" spans="1:9" ht="15" customHeight="1" x14ac:dyDescent="0.25">
      <c r="A3626" s="112"/>
      <c r="B3626" s="113"/>
      <c r="C3626" s="19" t="s">
        <v>1164</v>
      </c>
      <c r="D3626" s="20" t="s">
        <v>6363</v>
      </c>
      <c r="E3626">
        <v>-22.8</v>
      </c>
      <c r="F3626">
        <v>-47.033332999999999</v>
      </c>
      <c r="G3626" t="s">
        <v>7865</v>
      </c>
      <c r="H3626" t="s">
        <v>7866</v>
      </c>
      <c r="I3626">
        <v>2006</v>
      </c>
    </row>
    <row r="3627" spans="1:9" ht="15" customHeight="1" x14ac:dyDescent="0.25">
      <c r="A3627" s="112"/>
      <c r="B3627" s="113"/>
      <c r="C3627" s="19" t="s">
        <v>1165</v>
      </c>
      <c r="D3627" s="20" t="s">
        <v>6363</v>
      </c>
      <c r="E3627">
        <v>-24.2</v>
      </c>
      <c r="F3627">
        <v>-48.433332999999998</v>
      </c>
      <c r="G3627" t="s">
        <v>7858</v>
      </c>
      <c r="H3627" t="s">
        <v>7835</v>
      </c>
      <c r="I3627">
        <v>2010</v>
      </c>
    </row>
    <row r="3628" spans="1:9" ht="15" customHeight="1" x14ac:dyDescent="0.25">
      <c r="A3628" s="112"/>
      <c r="B3628" s="113"/>
      <c r="C3628" s="19" t="s">
        <v>1166</v>
      </c>
      <c r="D3628" s="20" t="s">
        <v>6363</v>
      </c>
      <c r="E3628">
        <v>-24.2</v>
      </c>
      <c r="F3628">
        <v>-48.433332999999998</v>
      </c>
      <c r="G3628" t="s">
        <v>7858</v>
      </c>
      <c r="H3628" t="s">
        <v>7835</v>
      </c>
      <c r="I3628">
        <v>2010</v>
      </c>
    </row>
    <row r="3629" spans="1:9" ht="15" customHeight="1" x14ac:dyDescent="0.25">
      <c r="A3629" s="112"/>
      <c r="B3629" s="113"/>
      <c r="C3629" s="19" t="s">
        <v>2884</v>
      </c>
      <c r="D3629" s="20" t="s">
        <v>6363</v>
      </c>
      <c r="E3629">
        <v>-0.61666699999999997</v>
      </c>
      <c r="F3629">
        <v>-90.3</v>
      </c>
      <c r="G3629" t="s">
        <v>7823</v>
      </c>
      <c r="H3629" t="s">
        <v>7814</v>
      </c>
      <c r="I3629">
        <v>1987</v>
      </c>
    </row>
    <row r="3630" spans="1:9" ht="15" customHeight="1" x14ac:dyDescent="0.25">
      <c r="A3630" s="112"/>
      <c r="B3630" s="113"/>
      <c r="C3630" s="19" t="s">
        <v>2329</v>
      </c>
      <c r="D3630" s="20" t="s">
        <v>6363</v>
      </c>
      <c r="E3630">
        <v>-19.581111</v>
      </c>
      <c r="F3630">
        <v>-57.039444000000003</v>
      </c>
      <c r="G3630" t="s">
        <v>7848</v>
      </c>
      <c r="H3630" t="s">
        <v>7849</v>
      </c>
      <c r="I3630">
        <v>2018</v>
      </c>
    </row>
    <row r="3631" spans="1:9" ht="15" customHeight="1" x14ac:dyDescent="0.25">
      <c r="A3631" s="112"/>
      <c r="B3631" s="113"/>
      <c r="C3631" s="19" t="s">
        <v>5461</v>
      </c>
      <c r="D3631" s="20" t="s">
        <v>6363</v>
      </c>
      <c r="E3631">
        <v>-7.1333330000000004</v>
      </c>
      <c r="F3631">
        <v>-34.85</v>
      </c>
      <c r="G3631" t="s">
        <v>7960</v>
      </c>
      <c r="H3631" t="s">
        <v>7835</v>
      </c>
      <c r="I3631">
        <v>2009</v>
      </c>
    </row>
    <row r="3632" spans="1:9" ht="15" customHeight="1" x14ac:dyDescent="0.25">
      <c r="A3632" s="112"/>
      <c r="B3632" s="113"/>
      <c r="C3632" s="19" t="s">
        <v>5460</v>
      </c>
      <c r="D3632" s="20" t="s">
        <v>6363</v>
      </c>
      <c r="E3632">
        <v>-19.113333000000001</v>
      </c>
      <c r="F3632">
        <v>-51.734166999999999</v>
      </c>
      <c r="G3632" t="s">
        <v>8013</v>
      </c>
      <c r="H3632" t="s">
        <v>8014</v>
      </c>
      <c r="I3632">
        <v>2008</v>
      </c>
    </row>
    <row r="3633" spans="1:9" ht="15" customHeight="1" x14ac:dyDescent="0.25">
      <c r="A3633" s="112"/>
      <c r="B3633" s="113"/>
      <c r="C3633" s="19" t="s">
        <v>1167</v>
      </c>
      <c r="D3633" s="20" t="s">
        <v>6363</v>
      </c>
      <c r="E3633">
        <v>-22.766667000000002</v>
      </c>
      <c r="F3633">
        <v>-48.416666999999997</v>
      </c>
      <c r="G3633" t="s">
        <v>7862</v>
      </c>
      <c r="H3633" t="s">
        <v>7832</v>
      </c>
      <c r="I3633">
        <v>2006</v>
      </c>
    </row>
    <row r="3634" spans="1:9" ht="15" customHeight="1" x14ac:dyDescent="0.25">
      <c r="A3634" s="112"/>
      <c r="B3634" s="113"/>
      <c r="C3634" s="19" t="s">
        <v>2418</v>
      </c>
      <c r="D3634" s="20" t="s">
        <v>6363</v>
      </c>
      <c r="E3634">
        <v>-18.280556000000001</v>
      </c>
      <c r="F3634" s="96">
        <v>-52.048056000000003</v>
      </c>
      <c r="G3634" t="s">
        <v>7848</v>
      </c>
      <c r="H3634" t="s">
        <v>7849</v>
      </c>
      <c r="I3634">
        <v>2018</v>
      </c>
    </row>
    <row r="3635" spans="1:9" ht="15" customHeight="1" x14ac:dyDescent="0.25">
      <c r="A3635" s="112"/>
      <c r="B3635" s="113"/>
      <c r="C3635" s="58" t="s">
        <v>6685</v>
      </c>
      <c r="D3635" t="s">
        <v>6363</v>
      </c>
      <c r="E3635">
        <v>-31.65</v>
      </c>
      <c r="F3635">
        <v>-52.55</v>
      </c>
      <c r="G3635" t="s">
        <v>7836</v>
      </c>
      <c r="H3635" t="s">
        <v>7837</v>
      </c>
      <c r="I3635">
        <v>2017</v>
      </c>
    </row>
    <row r="3636" spans="1:9" ht="15" customHeight="1" x14ac:dyDescent="0.25">
      <c r="A3636" s="112"/>
      <c r="B3636" s="113"/>
      <c r="C3636" s="58" t="s">
        <v>7163</v>
      </c>
      <c r="D3636" s="26" t="s">
        <v>6363</v>
      </c>
      <c r="E3636">
        <v>26.15</v>
      </c>
      <c r="F3636">
        <v>-97.983333000000002</v>
      </c>
      <c r="G3636" t="s">
        <v>7834</v>
      </c>
      <c r="H3636" t="s">
        <v>7835</v>
      </c>
      <c r="I3636">
        <v>2007</v>
      </c>
    </row>
    <row r="3637" spans="1:9" ht="15" customHeight="1" x14ac:dyDescent="0.25">
      <c r="A3637" s="112"/>
      <c r="B3637" s="113"/>
      <c r="C3637" s="19" t="s">
        <v>5462</v>
      </c>
      <c r="D3637" s="20" t="s">
        <v>6363</v>
      </c>
      <c r="E3637">
        <v>11.05</v>
      </c>
      <c r="F3637">
        <v>8.6333330000000004</v>
      </c>
      <c r="G3637" t="s">
        <v>7951</v>
      </c>
      <c r="H3637" t="s">
        <v>7952</v>
      </c>
      <c r="I3637">
        <v>2019</v>
      </c>
    </row>
    <row r="3638" spans="1:9" ht="15" customHeight="1" x14ac:dyDescent="0.25">
      <c r="A3638" s="112"/>
      <c r="B3638" s="113"/>
      <c r="C3638" s="19" t="s">
        <v>4250</v>
      </c>
      <c r="D3638" s="20" t="s">
        <v>6362</v>
      </c>
      <c r="E3638" s="9">
        <v>-20.476803</v>
      </c>
      <c r="F3638" s="9">
        <v>164.36779999999999</v>
      </c>
      <c r="G3638" s="9" t="s">
        <v>7824</v>
      </c>
      <c r="H3638" s="9" t="s">
        <v>7814</v>
      </c>
      <c r="I3638" s="9">
        <v>2004</v>
      </c>
    </row>
    <row r="3639" spans="1:9" ht="15" customHeight="1" x14ac:dyDescent="0.25">
      <c r="A3639" s="112"/>
      <c r="B3639" s="113"/>
      <c r="C3639" s="19" t="s">
        <v>4251</v>
      </c>
      <c r="D3639" s="20" t="s">
        <v>6362</v>
      </c>
      <c r="E3639" s="9">
        <v>-20.476803</v>
      </c>
      <c r="F3639" s="9">
        <v>164.36779999999999</v>
      </c>
      <c r="G3639" s="9" t="s">
        <v>7824</v>
      </c>
      <c r="H3639" s="9" t="s">
        <v>7814</v>
      </c>
      <c r="I3639" s="9">
        <v>2004</v>
      </c>
    </row>
    <row r="3640" spans="1:9" ht="15" customHeight="1" x14ac:dyDescent="0.25">
      <c r="A3640" s="112"/>
      <c r="B3640" s="113"/>
      <c r="C3640" s="19" t="s">
        <v>2627</v>
      </c>
      <c r="D3640" s="20" t="s">
        <v>6362</v>
      </c>
      <c r="E3640">
        <v>4.0333329999999998</v>
      </c>
      <c r="F3640">
        <v>113.833333</v>
      </c>
      <c r="G3640" t="s">
        <v>7833</v>
      </c>
      <c r="H3640" t="s">
        <v>7814</v>
      </c>
      <c r="I3640">
        <v>1998</v>
      </c>
    </row>
    <row r="3641" spans="1:9" ht="15" customHeight="1" x14ac:dyDescent="0.25">
      <c r="A3641" s="112"/>
      <c r="B3641" s="113"/>
      <c r="C3641" s="19" t="s">
        <v>2628</v>
      </c>
      <c r="D3641" s="20" t="s">
        <v>6362</v>
      </c>
      <c r="E3641">
        <v>4.0333329999999998</v>
      </c>
      <c r="F3641">
        <v>113.833333</v>
      </c>
      <c r="G3641" t="s">
        <v>7833</v>
      </c>
      <c r="H3641" t="s">
        <v>7814</v>
      </c>
      <c r="I3641">
        <v>1998</v>
      </c>
    </row>
    <row r="3642" spans="1:9" ht="15" customHeight="1" x14ac:dyDescent="0.25">
      <c r="A3642" s="112"/>
      <c r="B3642" s="113"/>
      <c r="C3642" s="19" t="s">
        <v>6681</v>
      </c>
      <c r="D3642" s="20" t="s">
        <v>6362</v>
      </c>
      <c r="E3642">
        <v>8.35</v>
      </c>
      <c r="F3642">
        <v>80.349999999999994</v>
      </c>
      <c r="G3642" t="s">
        <v>7928</v>
      </c>
      <c r="H3642" t="s">
        <v>7929</v>
      </c>
      <c r="I3642">
        <v>1979</v>
      </c>
    </row>
    <row r="3643" spans="1:9" ht="15" customHeight="1" x14ac:dyDescent="0.25">
      <c r="A3643" s="112"/>
      <c r="B3643" s="113"/>
      <c r="C3643" s="58" t="s">
        <v>6687</v>
      </c>
      <c r="D3643" t="s">
        <v>6362</v>
      </c>
      <c r="E3643">
        <v>26.15</v>
      </c>
      <c r="F3643">
        <v>-97.983333000000002</v>
      </c>
      <c r="G3643" t="s">
        <v>7834</v>
      </c>
      <c r="H3643" t="s">
        <v>7835</v>
      </c>
      <c r="I3643">
        <v>2007</v>
      </c>
    </row>
    <row r="3644" spans="1:9" ht="15" customHeight="1" x14ac:dyDescent="0.25">
      <c r="A3644" s="112"/>
      <c r="B3644" s="113"/>
      <c r="C3644" s="58" t="s">
        <v>6686</v>
      </c>
      <c r="D3644" t="s">
        <v>6362</v>
      </c>
      <c r="E3644">
        <v>26.15</v>
      </c>
      <c r="F3644">
        <v>-97.983333000000002</v>
      </c>
      <c r="G3644" t="s">
        <v>7834</v>
      </c>
      <c r="H3644" t="s">
        <v>7835</v>
      </c>
      <c r="I3644">
        <v>2007</v>
      </c>
    </row>
    <row r="3645" spans="1:9" ht="15" customHeight="1" x14ac:dyDescent="0.25">
      <c r="A3645" s="112"/>
      <c r="B3645" s="113"/>
      <c r="C3645" s="19" t="s">
        <v>2932</v>
      </c>
      <c r="D3645" s="20" t="s">
        <v>6362</v>
      </c>
      <c r="E3645">
        <v>-32.533332999999999</v>
      </c>
      <c r="F3645">
        <v>-68.95</v>
      </c>
      <c r="G3645" t="s">
        <v>7953</v>
      </c>
      <c r="H3645" t="s">
        <v>7946</v>
      </c>
      <c r="I3645">
        <v>2012</v>
      </c>
    </row>
    <row r="3646" spans="1:9" ht="15" customHeight="1" x14ac:dyDescent="0.25">
      <c r="A3646" s="112"/>
      <c r="B3646" s="113"/>
      <c r="C3646" s="19" t="s">
        <v>3734</v>
      </c>
      <c r="D3646" s="20" t="s">
        <v>6362</v>
      </c>
      <c r="E3646">
        <v>28.216667000000001</v>
      </c>
      <c r="F3646">
        <v>-16.633333</v>
      </c>
      <c r="G3646" t="s">
        <v>7995</v>
      </c>
      <c r="H3646" t="s">
        <v>7996</v>
      </c>
      <c r="I3646">
        <v>2003</v>
      </c>
    </row>
    <row r="3647" spans="1:9" ht="15" customHeight="1" x14ac:dyDescent="0.25">
      <c r="A3647" s="112"/>
      <c r="B3647" s="113"/>
      <c r="C3647" s="19" t="s">
        <v>2629</v>
      </c>
      <c r="D3647" s="20" t="s">
        <v>6362</v>
      </c>
      <c r="E3647">
        <v>4.0333329999999998</v>
      </c>
      <c r="F3647">
        <v>113.833333</v>
      </c>
      <c r="G3647" t="s">
        <v>7833</v>
      </c>
      <c r="H3647" t="s">
        <v>7814</v>
      </c>
      <c r="I3647">
        <v>1998</v>
      </c>
    </row>
    <row r="3648" spans="1:9" ht="15" customHeight="1" x14ac:dyDescent="0.25">
      <c r="A3648" s="112"/>
      <c r="B3648" s="113"/>
      <c r="C3648" s="19" t="s">
        <v>2630</v>
      </c>
      <c r="D3648" s="20" t="s">
        <v>6362</v>
      </c>
      <c r="E3648">
        <v>4.0333329999999998</v>
      </c>
      <c r="F3648">
        <v>113.833333</v>
      </c>
      <c r="G3648" t="s">
        <v>7833</v>
      </c>
      <c r="H3648" t="s">
        <v>7814</v>
      </c>
      <c r="I3648">
        <v>1998</v>
      </c>
    </row>
    <row r="3649" spans="1:9" ht="15" customHeight="1" x14ac:dyDescent="0.25">
      <c r="A3649" s="112"/>
      <c r="B3649" s="113"/>
      <c r="C3649" s="19" t="s">
        <v>2631</v>
      </c>
      <c r="D3649" s="20" t="s">
        <v>6362</v>
      </c>
      <c r="E3649">
        <v>4.0333329999999998</v>
      </c>
      <c r="F3649">
        <v>113.833333</v>
      </c>
      <c r="G3649" t="s">
        <v>7833</v>
      </c>
      <c r="H3649" t="s">
        <v>7814</v>
      </c>
      <c r="I3649">
        <v>1998</v>
      </c>
    </row>
    <row r="3650" spans="1:9" ht="15" customHeight="1" x14ac:dyDescent="0.25">
      <c r="A3650" s="112"/>
      <c r="B3650" s="113"/>
      <c r="C3650" s="19" t="s">
        <v>1168</v>
      </c>
      <c r="D3650" s="20" t="s">
        <v>6363</v>
      </c>
      <c r="E3650">
        <v>37.016666999999998</v>
      </c>
      <c r="F3650">
        <v>-6.55</v>
      </c>
      <c r="G3650" t="s">
        <v>8071</v>
      </c>
      <c r="H3650" t="s">
        <v>7849</v>
      </c>
      <c r="I3650">
        <v>1988</v>
      </c>
    </row>
    <row r="3651" spans="1:9" ht="15" customHeight="1" x14ac:dyDescent="0.25">
      <c r="A3651" s="112"/>
      <c r="B3651" s="113"/>
      <c r="C3651" s="58" t="s">
        <v>6978</v>
      </c>
      <c r="D3651" t="s">
        <v>6362</v>
      </c>
      <c r="E3651">
        <v>-21.533332999999999</v>
      </c>
      <c r="F3651">
        <v>165.716667</v>
      </c>
      <c r="G3651" t="s">
        <v>7950</v>
      </c>
      <c r="H3651" t="s">
        <v>7893</v>
      </c>
      <c r="I3651">
        <v>1983</v>
      </c>
    </row>
    <row r="3652" spans="1:9" ht="15" customHeight="1" x14ac:dyDescent="0.25">
      <c r="A3652" s="112"/>
      <c r="B3652" s="113"/>
      <c r="C3652" s="19" t="s">
        <v>1169</v>
      </c>
      <c r="D3652" s="20" t="s">
        <v>6362</v>
      </c>
      <c r="E3652">
        <v>-22.766667000000002</v>
      </c>
      <c r="F3652">
        <v>-48.416666999999997</v>
      </c>
      <c r="G3652" t="s">
        <v>7862</v>
      </c>
      <c r="H3652" t="s">
        <v>7832</v>
      </c>
      <c r="I3652">
        <v>2006</v>
      </c>
    </row>
    <row r="3653" spans="1:9" ht="15" customHeight="1" x14ac:dyDescent="0.25">
      <c r="A3653" s="112"/>
      <c r="B3653" s="113"/>
      <c r="C3653" s="19" t="s">
        <v>2431</v>
      </c>
      <c r="D3653" s="20" t="s">
        <v>6362</v>
      </c>
      <c r="E3653">
        <v>-18.280556000000001</v>
      </c>
      <c r="F3653" s="96">
        <v>-52.048056000000003</v>
      </c>
      <c r="G3653" t="s">
        <v>7848</v>
      </c>
      <c r="H3653" t="s">
        <v>7849</v>
      </c>
      <c r="I3653">
        <v>2018</v>
      </c>
    </row>
    <row r="3654" spans="1:9" ht="15" customHeight="1" x14ac:dyDescent="0.25">
      <c r="A3654" s="112"/>
      <c r="B3654" s="113"/>
      <c r="C3654" s="19" t="s">
        <v>1170</v>
      </c>
      <c r="D3654" s="20" t="s">
        <v>6363</v>
      </c>
      <c r="E3654" s="2">
        <v>-19.177831000000001</v>
      </c>
      <c r="F3654" s="2">
        <v>-48.396096999999997</v>
      </c>
      <c r="G3654" t="s">
        <v>7852</v>
      </c>
      <c r="H3654" t="s">
        <v>7853</v>
      </c>
      <c r="I3654">
        <v>2016</v>
      </c>
    </row>
    <row r="3655" spans="1:9" ht="15" customHeight="1" x14ac:dyDescent="0.25">
      <c r="A3655" s="112"/>
      <c r="B3655" s="113"/>
      <c r="C3655" s="19" t="s">
        <v>2335</v>
      </c>
      <c r="D3655" s="20" t="s">
        <v>6362</v>
      </c>
      <c r="E3655">
        <v>-19.581111</v>
      </c>
      <c r="F3655">
        <v>-57.039444000000003</v>
      </c>
      <c r="G3655" t="s">
        <v>7848</v>
      </c>
      <c r="H3655" t="s">
        <v>7849</v>
      </c>
      <c r="I3655">
        <v>2018</v>
      </c>
    </row>
    <row r="3656" spans="1:9" ht="15" customHeight="1" x14ac:dyDescent="0.25">
      <c r="A3656" s="112"/>
      <c r="B3656" s="113"/>
      <c r="C3656" s="19" t="s">
        <v>1171</v>
      </c>
      <c r="D3656" s="20" t="s">
        <v>6362</v>
      </c>
      <c r="E3656" s="2">
        <v>-19.177831000000001</v>
      </c>
      <c r="F3656" s="2">
        <v>-48.396096999999997</v>
      </c>
      <c r="G3656" t="s">
        <v>7852</v>
      </c>
      <c r="H3656" t="s">
        <v>7853</v>
      </c>
      <c r="I3656">
        <v>2016</v>
      </c>
    </row>
    <row r="3657" spans="1:9" ht="15" customHeight="1" x14ac:dyDescent="0.25">
      <c r="A3657" s="112"/>
      <c r="B3657" s="113"/>
      <c r="C3657" s="19" t="s">
        <v>1172</v>
      </c>
      <c r="D3657" s="20" t="s">
        <v>6362</v>
      </c>
      <c r="E3657">
        <v>-22.766667000000002</v>
      </c>
      <c r="F3657">
        <v>-48.416666999999997</v>
      </c>
      <c r="G3657" t="s">
        <v>7862</v>
      </c>
      <c r="H3657" t="s">
        <v>7832</v>
      </c>
      <c r="I3657">
        <v>2006</v>
      </c>
    </row>
    <row r="3658" spans="1:9" ht="15" customHeight="1" x14ac:dyDescent="0.25">
      <c r="A3658" s="112"/>
      <c r="B3658" s="113"/>
      <c r="C3658" s="19" t="s">
        <v>2275</v>
      </c>
      <c r="D3658" s="20" t="s">
        <v>6362</v>
      </c>
      <c r="E3658">
        <v>-21.701111000000001</v>
      </c>
      <c r="F3658" s="96">
        <v>-57.884999999999998</v>
      </c>
      <c r="G3658" t="s">
        <v>7848</v>
      </c>
      <c r="H3658" t="s">
        <v>7849</v>
      </c>
      <c r="I3658">
        <v>2018</v>
      </c>
    </row>
    <row r="3659" spans="1:9" ht="15" customHeight="1" x14ac:dyDescent="0.25">
      <c r="A3659" s="112"/>
      <c r="B3659" s="113"/>
      <c r="C3659" s="19" t="s">
        <v>5463</v>
      </c>
      <c r="D3659" s="20" t="s">
        <v>6362</v>
      </c>
      <c r="E3659">
        <v>-30</v>
      </c>
      <c r="F3659">
        <v>-51.3</v>
      </c>
      <c r="G3659" t="s">
        <v>7863</v>
      </c>
      <c r="H3659" t="s">
        <v>7864</v>
      </c>
      <c r="I3659">
        <v>2019</v>
      </c>
    </row>
    <row r="3660" spans="1:9" ht="15" customHeight="1" x14ac:dyDescent="0.25">
      <c r="A3660" s="112"/>
      <c r="B3660" s="113"/>
      <c r="C3660" s="19" t="s">
        <v>1173</v>
      </c>
      <c r="D3660" s="20" t="s">
        <v>6362</v>
      </c>
      <c r="E3660">
        <v>-22.766667000000002</v>
      </c>
      <c r="F3660">
        <v>-48.416666999999997</v>
      </c>
      <c r="G3660" t="s">
        <v>7862</v>
      </c>
      <c r="H3660" t="s">
        <v>7832</v>
      </c>
      <c r="I3660">
        <v>2006</v>
      </c>
    </row>
    <row r="3661" spans="1:9" ht="15" customHeight="1" x14ac:dyDescent="0.25">
      <c r="A3661" s="112"/>
      <c r="B3661" s="113"/>
      <c r="C3661" s="19" t="s">
        <v>5464</v>
      </c>
      <c r="D3661" s="20" t="s">
        <v>6362</v>
      </c>
      <c r="E3661">
        <v>-12.941632999999999</v>
      </c>
      <c r="F3661">
        <v>-38.354759999999999</v>
      </c>
      <c r="G3661" t="s">
        <v>8012</v>
      </c>
      <c r="H3661" t="s">
        <v>7853</v>
      </c>
      <c r="I3661">
        <v>2006</v>
      </c>
    </row>
    <row r="3662" spans="1:9" ht="15" customHeight="1" x14ac:dyDescent="0.25">
      <c r="A3662" s="112"/>
      <c r="B3662" s="113"/>
      <c r="C3662" s="19" t="s">
        <v>5465</v>
      </c>
      <c r="D3662" s="20" t="s">
        <v>6362</v>
      </c>
      <c r="E3662">
        <v>-12.941632999999999</v>
      </c>
      <c r="F3662">
        <v>-38.354759999999999</v>
      </c>
      <c r="G3662" t="s">
        <v>8012</v>
      </c>
      <c r="H3662" t="s">
        <v>7853</v>
      </c>
      <c r="I3662">
        <v>2006</v>
      </c>
    </row>
    <row r="3663" spans="1:9" ht="15" customHeight="1" x14ac:dyDescent="0.25">
      <c r="A3663" s="112"/>
      <c r="B3663" s="113"/>
      <c r="C3663" s="19" t="s">
        <v>5466</v>
      </c>
      <c r="D3663" s="20" t="s">
        <v>6362</v>
      </c>
      <c r="E3663">
        <v>11.05</v>
      </c>
      <c r="F3663">
        <v>8.6333330000000004</v>
      </c>
      <c r="G3663" t="s">
        <v>7951</v>
      </c>
      <c r="H3663" t="s">
        <v>7952</v>
      </c>
      <c r="I3663">
        <v>2019</v>
      </c>
    </row>
    <row r="3664" spans="1:9" ht="15" customHeight="1" x14ac:dyDescent="0.25">
      <c r="A3664" s="112"/>
      <c r="B3664" s="113"/>
      <c r="C3664" s="19" t="s">
        <v>1174</v>
      </c>
      <c r="D3664" s="20" t="s">
        <v>6362</v>
      </c>
      <c r="E3664" s="2">
        <v>-19.177831000000001</v>
      </c>
      <c r="F3664" s="2">
        <v>-48.396096999999997</v>
      </c>
      <c r="G3664" t="s">
        <v>7852</v>
      </c>
      <c r="H3664" t="s">
        <v>7853</v>
      </c>
      <c r="I3664">
        <v>2016</v>
      </c>
    </row>
    <row r="3665" spans="1:9" ht="15" customHeight="1" x14ac:dyDescent="0.25">
      <c r="A3665" s="112"/>
      <c r="B3665" s="113"/>
      <c r="C3665" s="19" t="s">
        <v>1175</v>
      </c>
      <c r="D3665" s="20" t="s">
        <v>6363</v>
      </c>
      <c r="E3665" s="2">
        <v>-19.177831000000001</v>
      </c>
      <c r="F3665" s="2">
        <v>-48.396096999999997</v>
      </c>
      <c r="G3665" t="s">
        <v>7852</v>
      </c>
      <c r="H3665" t="s">
        <v>7853</v>
      </c>
      <c r="I3665">
        <v>2016</v>
      </c>
    </row>
    <row r="3666" spans="1:9" ht="15" customHeight="1" x14ac:dyDescent="0.25">
      <c r="A3666" s="112"/>
      <c r="B3666" s="113"/>
      <c r="C3666" s="19" t="s">
        <v>1176</v>
      </c>
      <c r="D3666" s="20" t="s">
        <v>6362</v>
      </c>
      <c r="E3666">
        <v>-22.766667000000002</v>
      </c>
      <c r="F3666">
        <v>-48.416666999999997</v>
      </c>
      <c r="G3666" t="s">
        <v>7862</v>
      </c>
      <c r="H3666" t="s">
        <v>7832</v>
      </c>
      <c r="I3666">
        <v>2006</v>
      </c>
    </row>
    <row r="3667" spans="1:9" ht="15" customHeight="1" x14ac:dyDescent="0.25">
      <c r="A3667" s="112"/>
      <c r="B3667" s="113"/>
      <c r="C3667" s="19" t="s">
        <v>3837</v>
      </c>
      <c r="D3667" s="20" t="s">
        <v>6362</v>
      </c>
      <c r="E3667">
        <v>17.916667</v>
      </c>
      <c r="F3667">
        <v>-76.191666999999995</v>
      </c>
      <c r="G3667" t="s">
        <v>7869</v>
      </c>
      <c r="H3667" t="s">
        <v>7851</v>
      </c>
      <c r="I3667">
        <v>1974</v>
      </c>
    </row>
    <row r="3668" spans="1:9" ht="15" customHeight="1" x14ac:dyDescent="0.25">
      <c r="A3668" s="112"/>
      <c r="B3668" s="113"/>
      <c r="C3668" s="19" t="s">
        <v>2336</v>
      </c>
      <c r="D3668" s="20" t="s">
        <v>6362</v>
      </c>
      <c r="E3668">
        <v>-19.581111</v>
      </c>
      <c r="F3668">
        <v>-57.039444000000003</v>
      </c>
      <c r="G3668" t="s">
        <v>7848</v>
      </c>
      <c r="H3668" t="s">
        <v>7849</v>
      </c>
      <c r="I3668">
        <v>2018</v>
      </c>
    </row>
    <row r="3669" spans="1:9" ht="15" customHeight="1" x14ac:dyDescent="0.25">
      <c r="A3669" s="112"/>
      <c r="B3669" s="113"/>
      <c r="C3669" s="58" t="s">
        <v>7249</v>
      </c>
      <c r="D3669" t="s">
        <v>6362</v>
      </c>
      <c r="E3669">
        <v>27.015556</v>
      </c>
      <c r="F3669">
        <v>100.171389</v>
      </c>
      <c r="G3669" t="s">
        <v>7993</v>
      </c>
      <c r="H3669" t="s">
        <v>7994</v>
      </c>
      <c r="I3669">
        <v>2016</v>
      </c>
    </row>
    <row r="3670" spans="1:9" ht="15" customHeight="1" x14ac:dyDescent="0.25">
      <c r="A3670" s="112"/>
      <c r="B3670" s="113"/>
      <c r="C3670" s="58" t="s">
        <v>7250</v>
      </c>
      <c r="D3670" t="s">
        <v>6362</v>
      </c>
      <c r="E3670">
        <v>27.002500000000001</v>
      </c>
      <c r="F3670">
        <v>100.1825</v>
      </c>
      <c r="G3670" t="s">
        <v>7993</v>
      </c>
      <c r="H3670" t="s">
        <v>7994</v>
      </c>
      <c r="I3670">
        <v>2016</v>
      </c>
    </row>
    <row r="3671" spans="1:9" ht="15" customHeight="1" x14ac:dyDescent="0.25">
      <c r="A3671" s="112"/>
      <c r="B3671" s="113"/>
      <c r="C3671" s="58" t="s">
        <v>6688</v>
      </c>
      <c r="D3671" t="s">
        <v>6362</v>
      </c>
      <c r="E3671">
        <v>-31.65</v>
      </c>
      <c r="F3671">
        <v>-52.55</v>
      </c>
      <c r="G3671" t="s">
        <v>7836</v>
      </c>
      <c r="H3671" t="s">
        <v>7837</v>
      </c>
      <c r="I3671">
        <v>2017</v>
      </c>
    </row>
    <row r="3672" spans="1:9" ht="15" customHeight="1" x14ac:dyDescent="0.25">
      <c r="A3672" s="112"/>
      <c r="B3672" s="113"/>
      <c r="C3672" s="19" t="s">
        <v>1177</v>
      </c>
      <c r="D3672" s="20" t="s">
        <v>6362</v>
      </c>
      <c r="E3672">
        <v>31.1</v>
      </c>
      <c r="F3672">
        <v>30.933333000000001</v>
      </c>
      <c r="G3672" t="s">
        <v>7908</v>
      </c>
      <c r="H3672" t="s">
        <v>7909</v>
      </c>
      <c r="I3672">
        <v>2019</v>
      </c>
    </row>
    <row r="3673" spans="1:9" ht="15" customHeight="1" x14ac:dyDescent="0.25">
      <c r="A3673" s="112"/>
      <c r="B3673" s="113"/>
      <c r="C3673" s="19" t="s">
        <v>5467</v>
      </c>
      <c r="D3673" s="20" t="s">
        <v>6362</v>
      </c>
      <c r="E3673">
        <v>42.583333000000003</v>
      </c>
      <c r="F3673">
        <v>21.183333000000001</v>
      </c>
      <c r="G3673" t="s">
        <v>7889</v>
      </c>
      <c r="H3673" t="s">
        <v>7890</v>
      </c>
      <c r="I3673">
        <v>2015</v>
      </c>
    </row>
    <row r="3674" spans="1:9" ht="15" customHeight="1" x14ac:dyDescent="0.25">
      <c r="A3674" s="112"/>
      <c r="B3674" s="113"/>
      <c r="C3674" s="19" t="s">
        <v>3190</v>
      </c>
      <c r="D3674" s="20" t="s">
        <v>6362</v>
      </c>
      <c r="E3674">
        <v>46.433332999999998</v>
      </c>
      <c r="F3674">
        <v>9.9333329999999993</v>
      </c>
      <c r="G3674" t="s">
        <v>7984</v>
      </c>
      <c r="H3674" t="s">
        <v>7902</v>
      </c>
      <c r="I3674">
        <v>2010</v>
      </c>
    </row>
    <row r="3675" spans="1:9" ht="15" customHeight="1" x14ac:dyDescent="0.25">
      <c r="A3675" s="112"/>
      <c r="B3675" s="113"/>
      <c r="C3675" s="19" t="s">
        <v>3544</v>
      </c>
      <c r="D3675" s="20" t="s">
        <v>6362</v>
      </c>
      <c r="E3675">
        <v>50</v>
      </c>
      <c r="F3675">
        <v>10</v>
      </c>
      <c r="G3675" t="s">
        <v>7981</v>
      </c>
      <c r="H3675" t="s">
        <v>7902</v>
      </c>
      <c r="I3675">
        <v>2010</v>
      </c>
    </row>
    <row r="3676" spans="1:9" ht="15" customHeight="1" x14ac:dyDescent="0.25">
      <c r="A3676" s="112"/>
      <c r="B3676" s="113"/>
      <c r="C3676" s="19" t="s">
        <v>2867</v>
      </c>
      <c r="D3676" s="20" t="s">
        <v>6362</v>
      </c>
      <c r="E3676">
        <v>32.5</v>
      </c>
      <c r="F3676">
        <v>34.950000000000003</v>
      </c>
      <c r="G3676" t="s">
        <v>8132</v>
      </c>
      <c r="H3676" t="s">
        <v>8133</v>
      </c>
      <c r="I3676">
        <v>2009</v>
      </c>
    </row>
    <row r="3677" spans="1:9" ht="15" customHeight="1" x14ac:dyDescent="0.25">
      <c r="A3677" s="112"/>
      <c r="B3677" s="113"/>
      <c r="C3677" s="19" t="s">
        <v>4028</v>
      </c>
      <c r="D3677" s="20" t="s">
        <v>6362</v>
      </c>
      <c r="E3677">
        <v>45</v>
      </c>
      <c r="F3677">
        <v>-109.416667</v>
      </c>
      <c r="G3677" t="s">
        <v>8186</v>
      </c>
      <c r="H3677" t="s">
        <v>7814</v>
      </c>
      <c r="I3677">
        <v>1983</v>
      </c>
    </row>
    <row r="3678" spans="1:9" ht="15" customHeight="1" x14ac:dyDescent="0.25">
      <c r="A3678" s="112"/>
      <c r="B3678" s="113"/>
      <c r="C3678" s="19" t="s">
        <v>3491</v>
      </c>
      <c r="D3678" s="20" t="s">
        <v>6362</v>
      </c>
      <c r="E3678">
        <v>52.4</v>
      </c>
      <c r="F3678">
        <v>1.0833330000000001</v>
      </c>
      <c r="G3678" t="s">
        <v>7968</v>
      </c>
      <c r="H3678" t="s">
        <v>7946</v>
      </c>
      <c r="I3678">
        <v>2002</v>
      </c>
    </row>
    <row r="3679" spans="1:9" ht="15" customHeight="1" x14ac:dyDescent="0.25">
      <c r="A3679" s="112"/>
      <c r="B3679" s="113"/>
      <c r="C3679" s="19" t="s">
        <v>3334</v>
      </c>
      <c r="D3679" s="20" t="s">
        <v>6362</v>
      </c>
      <c r="E3679">
        <v>32.383333</v>
      </c>
      <c r="F3679">
        <v>35.133333</v>
      </c>
      <c r="G3679" t="s">
        <v>7974</v>
      </c>
      <c r="H3679" t="s">
        <v>7975</v>
      </c>
      <c r="I3679">
        <v>2015</v>
      </c>
    </row>
    <row r="3680" spans="1:9" ht="15" customHeight="1" x14ac:dyDescent="0.25">
      <c r="A3680" s="112"/>
      <c r="B3680" s="113"/>
      <c r="C3680" s="19" t="s">
        <v>3545</v>
      </c>
      <c r="D3680" s="20" t="s">
        <v>6362</v>
      </c>
      <c r="E3680">
        <v>50</v>
      </c>
      <c r="F3680">
        <v>10</v>
      </c>
      <c r="G3680" t="s">
        <v>7981</v>
      </c>
      <c r="H3680" t="s">
        <v>7902</v>
      </c>
      <c r="I3680">
        <v>2010</v>
      </c>
    </row>
    <row r="3681" spans="1:9" ht="15" customHeight="1" x14ac:dyDescent="0.25">
      <c r="A3681" s="112"/>
      <c r="B3681" s="113"/>
      <c r="C3681" s="19" t="s">
        <v>5468</v>
      </c>
      <c r="D3681" s="20" t="s">
        <v>6362</v>
      </c>
      <c r="E3681">
        <v>42.583333000000003</v>
      </c>
      <c r="F3681">
        <v>21.183333000000001</v>
      </c>
      <c r="G3681" t="s">
        <v>7889</v>
      </c>
      <c r="H3681" t="s">
        <v>7890</v>
      </c>
      <c r="I3681">
        <v>2015</v>
      </c>
    </row>
    <row r="3682" spans="1:9" ht="15" customHeight="1" x14ac:dyDescent="0.25">
      <c r="A3682" s="112"/>
      <c r="B3682" s="113"/>
      <c r="C3682" s="19" t="s">
        <v>3940</v>
      </c>
      <c r="D3682" s="20" t="s">
        <v>6362</v>
      </c>
      <c r="E3682">
        <v>34.216667000000001</v>
      </c>
      <c r="F3682">
        <v>-116.95</v>
      </c>
      <c r="G3682" t="s">
        <v>7982</v>
      </c>
      <c r="H3682" t="s">
        <v>7902</v>
      </c>
      <c r="I3682">
        <v>2008</v>
      </c>
    </row>
    <row r="3683" spans="1:9" ht="15" customHeight="1" x14ac:dyDescent="0.25">
      <c r="A3683" s="112"/>
      <c r="B3683" s="113"/>
      <c r="C3683" s="19" t="s">
        <v>4144</v>
      </c>
      <c r="D3683" s="20" t="s">
        <v>6362</v>
      </c>
      <c r="E3683">
        <v>59.734166999999999</v>
      </c>
      <c r="F3683">
        <v>10.046666999999999</v>
      </c>
      <c r="G3683" t="s">
        <v>7973</v>
      </c>
      <c r="H3683" t="s">
        <v>7895</v>
      </c>
      <c r="I3683">
        <v>2008</v>
      </c>
    </row>
    <row r="3684" spans="1:9" ht="15" customHeight="1" x14ac:dyDescent="0.25">
      <c r="A3684" s="112"/>
      <c r="B3684" s="113"/>
      <c r="C3684" s="19" t="s">
        <v>5469</v>
      </c>
      <c r="D3684" s="20" t="s">
        <v>6362</v>
      </c>
      <c r="E3684">
        <v>46.216667000000001</v>
      </c>
      <c r="F3684">
        <v>24.783332999999999</v>
      </c>
      <c r="G3684" t="s">
        <v>7991</v>
      </c>
      <c r="H3684" t="s">
        <v>7992</v>
      </c>
      <c r="I3684">
        <v>2019</v>
      </c>
    </row>
    <row r="3685" spans="1:9" ht="15" customHeight="1" x14ac:dyDescent="0.25">
      <c r="A3685" s="112"/>
      <c r="B3685" s="113"/>
      <c r="C3685" s="19" t="s">
        <v>3335</v>
      </c>
      <c r="D3685" s="20" t="s">
        <v>6362</v>
      </c>
      <c r="E3685">
        <v>32.383333</v>
      </c>
      <c r="F3685">
        <v>35.133333</v>
      </c>
      <c r="G3685" t="s">
        <v>7974</v>
      </c>
      <c r="H3685" t="s">
        <v>7975</v>
      </c>
      <c r="I3685">
        <v>2015</v>
      </c>
    </row>
    <row r="3686" spans="1:9" ht="15" customHeight="1" x14ac:dyDescent="0.25">
      <c r="A3686" s="112"/>
      <c r="B3686" s="113"/>
      <c r="C3686" s="19" t="s">
        <v>3189</v>
      </c>
      <c r="D3686" s="20" t="s">
        <v>6362</v>
      </c>
      <c r="E3686">
        <v>46.433332999999998</v>
      </c>
      <c r="F3686">
        <v>9.9333329999999993</v>
      </c>
      <c r="G3686" t="s">
        <v>7984</v>
      </c>
      <c r="H3686" t="s">
        <v>7902</v>
      </c>
      <c r="I3686">
        <v>2010</v>
      </c>
    </row>
    <row r="3687" spans="1:9" ht="15" customHeight="1" x14ac:dyDescent="0.25">
      <c r="A3687" s="112"/>
      <c r="B3687" s="113"/>
      <c r="C3687" s="19" t="s">
        <v>2040</v>
      </c>
      <c r="D3687" s="20" t="s">
        <v>6362</v>
      </c>
      <c r="E3687">
        <v>56.45</v>
      </c>
      <c r="F3687">
        <v>-4.25</v>
      </c>
      <c r="G3687" t="s">
        <v>7983</v>
      </c>
      <c r="H3687" t="s">
        <v>7835</v>
      </c>
      <c r="I3687">
        <v>2012</v>
      </c>
    </row>
    <row r="3688" spans="1:9" ht="15" customHeight="1" x14ac:dyDescent="0.25">
      <c r="A3688" s="112"/>
      <c r="B3688" s="113"/>
      <c r="C3688" s="19" t="s">
        <v>3336</v>
      </c>
      <c r="D3688" s="20" t="s">
        <v>6362</v>
      </c>
      <c r="E3688">
        <v>32.383333</v>
      </c>
      <c r="F3688">
        <v>35.133333</v>
      </c>
      <c r="G3688" t="s">
        <v>7974</v>
      </c>
      <c r="H3688" t="s">
        <v>7975</v>
      </c>
      <c r="I3688">
        <v>2015</v>
      </c>
    </row>
    <row r="3689" spans="1:9" ht="15" customHeight="1" x14ac:dyDescent="0.25">
      <c r="A3689" s="112"/>
      <c r="B3689" s="113"/>
      <c r="C3689" s="19" t="s">
        <v>5470</v>
      </c>
      <c r="D3689" s="20" t="s">
        <v>6362</v>
      </c>
      <c r="E3689">
        <v>8.191694</v>
      </c>
      <c r="F3689">
        <v>37.059249999999999</v>
      </c>
      <c r="G3689" t="s">
        <v>7831</v>
      </c>
      <c r="H3689" t="s">
        <v>7832</v>
      </c>
      <c r="I3689">
        <v>2005</v>
      </c>
    </row>
    <row r="3690" spans="1:9" ht="15" customHeight="1" x14ac:dyDescent="0.25">
      <c r="A3690" s="112"/>
      <c r="B3690" s="113"/>
      <c r="C3690" s="19" t="s">
        <v>2785</v>
      </c>
      <c r="D3690" s="20" t="s">
        <v>6362</v>
      </c>
      <c r="E3690">
        <v>53.816667000000002</v>
      </c>
      <c r="F3690">
        <v>-2.016667</v>
      </c>
      <c r="G3690" t="s">
        <v>8118</v>
      </c>
      <c r="H3690" t="s">
        <v>7845</v>
      </c>
      <c r="I3690">
        <v>2016</v>
      </c>
    </row>
    <row r="3691" spans="1:9" ht="15" customHeight="1" x14ac:dyDescent="0.25">
      <c r="A3691" s="112"/>
      <c r="B3691" s="113"/>
      <c r="C3691" s="19" t="s">
        <v>3337</v>
      </c>
      <c r="D3691" s="20" t="s">
        <v>6362</v>
      </c>
      <c r="E3691">
        <v>32.383333</v>
      </c>
      <c r="F3691">
        <v>35.133333</v>
      </c>
      <c r="G3691" t="s">
        <v>7974</v>
      </c>
      <c r="H3691" t="s">
        <v>7975</v>
      </c>
      <c r="I3691">
        <v>2015</v>
      </c>
    </row>
    <row r="3692" spans="1:9" ht="15" customHeight="1" x14ac:dyDescent="0.25">
      <c r="A3692" s="112"/>
      <c r="B3692" s="113"/>
      <c r="C3692" s="19" t="s">
        <v>1178</v>
      </c>
      <c r="D3692" s="20" t="s">
        <v>6362</v>
      </c>
      <c r="E3692">
        <v>38</v>
      </c>
      <c r="F3692">
        <v>23.633333</v>
      </c>
      <c r="G3692" t="s">
        <v>7813</v>
      </c>
      <c r="H3692" t="s">
        <v>7814</v>
      </c>
      <c r="I3692">
        <v>1995</v>
      </c>
    </row>
    <row r="3693" spans="1:9" ht="15" customHeight="1" x14ac:dyDescent="0.25">
      <c r="A3693" s="112"/>
      <c r="B3693" s="113"/>
      <c r="C3693" s="19" t="s">
        <v>1179</v>
      </c>
      <c r="D3693" s="20" t="s">
        <v>6362</v>
      </c>
      <c r="E3693">
        <v>31.1</v>
      </c>
      <c r="F3693">
        <v>30.933333000000001</v>
      </c>
      <c r="G3693" t="s">
        <v>7908</v>
      </c>
      <c r="H3693" t="s">
        <v>7909</v>
      </c>
      <c r="I3693">
        <v>2019</v>
      </c>
    </row>
    <row r="3694" spans="1:9" ht="15" customHeight="1" x14ac:dyDescent="0.25">
      <c r="A3694" s="112"/>
      <c r="B3694" s="113"/>
      <c r="C3694" s="19" t="s">
        <v>1180</v>
      </c>
      <c r="D3694" s="20" t="s">
        <v>6363</v>
      </c>
      <c r="E3694">
        <v>37.016666999999998</v>
      </c>
      <c r="F3694">
        <v>-6.55</v>
      </c>
      <c r="G3694" t="s">
        <v>8071</v>
      </c>
      <c r="H3694" t="s">
        <v>7849</v>
      </c>
      <c r="I3694">
        <v>1988</v>
      </c>
    </row>
    <row r="3695" spans="1:9" ht="15" customHeight="1" x14ac:dyDescent="0.25">
      <c r="A3695" s="112"/>
      <c r="B3695" s="113"/>
      <c r="C3695" s="19" t="s">
        <v>1181</v>
      </c>
      <c r="D3695" s="20" t="s">
        <v>6363</v>
      </c>
      <c r="E3695">
        <v>37.016666999999998</v>
      </c>
      <c r="F3695">
        <v>-6.55</v>
      </c>
      <c r="G3695" t="s">
        <v>8071</v>
      </c>
      <c r="H3695" t="s">
        <v>7849</v>
      </c>
      <c r="I3695">
        <v>1988</v>
      </c>
    </row>
    <row r="3696" spans="1:9" ht="15" customHeight="1" x14ac:dyDescent="0.25">
      <c r="A3696" s="112"/>
      <c r="B3696" s="113"/>
      <c r="C3696" s="19" t="s">
        <v>5472</v>
      </c>
      <c r="D3696" s="20" t="s">
        <v>6362</v>
      </c>
      <c r="E3696">
        <v>45.25</v>
      </c>
      <c r="F3696">
        <v>-110.75</v>
      </c>
      <c r="G3696" t="s">
        <v>7886</v>
      </c>
      <c r="H3696" t="s">
        <v>7835</v>
      </c>
      <c r="I3696">
        <v>2018</v>
      </c>
    </row>
    <row r="3697" spans="1:9" ht="15" customHeight="1" x14ac:dyDescent="0.25">
      <c r="A3697" s="112"/>
      <c r="B3697" s="113"/>
      <c r="C3697" s="19" t="s">
        <v>5471</v>
      </c>
      <c r="D3697" s="20" t="s">
        <v>6362</v>
      </c>
      <c r="E3697">
        <v>48.116667</v>
      </c>
      <c r="F3697">
        <v>16.733332999999998</v>
      </c>
      <c r="G3697" t="s">
        <v>7936</v>
      </c>
      <c r="H3697" t="s">
        <v>7837</v>
      </c>
      <c r="I3697">
        <v>2018</v>
      </c>
    </row>
    <row r="3698" spans="1:9" ht="15" customHeight="1" x14ac:dyDescent="0.25">
      <c r="A3698" s="112"/>
      <c r="B3698" s="113"/>
      <c r="C3698" s="19" t="s">
        <v>2762</v>
      </c>
      <c r="D3698" s="20" t="s">
        <v>6362</v>
      </c>
      <c r="E3698">
        <v>53.816667000000002</v>
      </c>
      <c r="F3698">
        <v>-2.016667</v>
      </c>
      <c r="G3698" t="s">
        <v>8118</v>
      </c>
      <c r="H3698" t="s">
        <v>7845</v>
      </c>
      <c r="I3698">
        <v>2016</v>
      </c>
    </row>
    <row r="3699" spans="1:9" ht="15" customHeight="1" x14ac:dyDescent="0.25">
      <c r="A3699" s="112"/>
      <c r="B3699" s="113"/>
      <c r="C3699" s="19" t="s">
        <v>1182</v>
      </c>
      <c r="D3699" s="20" t="s">
        <v>6362</v>
      </c>
      <c r="E3699">
        <v>41.566667000000002</v>
      </c>
      <c r="F3699">
        <v>-70.55</v>
      </c>
      <c r="G3699" t="s">
        <v>8408</v>
      </c>
      <c r="H3699" t="s">
        <v>8409</v>
      </c>
      <c r="I3699">
        <v>1989</v>
      </c>
    </row>
    <row r="3700" spans="1:9" ht="15" customHeight="1" x14ac:dyDescent="0.25">
      <c r="A3700" s="112"/>
      <c r="B3700" s="113"/>
      <c r="C3700" s="19" t="s">
        <v>2789</v>
      </c>
      <c r="D3700" s="20" t="s">
        <v>6362</v>
      </c>
      <c r="E3700">
        <v>53.816667000000002</v>
      </c>
      <c r="F3700">
        <v>-2.016667</v>
      </c>
      <c r="G3700" t="s">
        <v>8118</v>
      </c>
      <c r="H3700" t="s">
        <v>7845</v>
      </c>
      <c r="I3700">
        <v>2016</v>
      </c>
    </row>
    <row r="3701" spans="1:9" ht="15" customHeight="1" x14ac:dyDescent="0.25">
      <c r="A3701" s="112"/>
      <c r="B3701" s="113"/>
      <c r="C3701" s="19" t="s">
        <v>1183</v>
      </c>
      <c r="D3701" s="20" t="s">
        <v>6362</v>
      </c>
      <c r="E3701">
        <v>-41.25</v>
      </c>
      <c r="F3701">
        <v>-71.283332999999999</v>
      </c>
      <c r="G3701" t="s">
        <v>8354</v>
      </c>
      <c r="H3701" t="s">
        <v>7820</v>
      </c>
      <c r="I3701">
        <v>2006</v>
      </c>
    </row>
    <row r="3702" spans="1:9" ht="15" customHeight="1" x14ac:dyDescent="0.25">
      <c r="A3702" s="112"/>
      <c r="B3702" s="113"/>
      <c r="C3702" s="19" t="s">
        <v>5473</v>
      </c>
      <c r="D3702" s="20" t="s">
        <v>6362</v>
      </c>
      <c r="E3702">
        <v>46.216667000000001</v>
      </c>
      <c r="F3702">
        <v>24.783332999999999</v>
      </c>
      <c r="G3702" t="s">
        <v>7991</v>
      </c>
      <c r="H3702" t="s">
        <v>7992</v>
      </c>
      <c r="I3702">
        <v>2019</v>
      </c>
    </row>
    <row r="3703" spans="1:9" ht="15" customHeight="1" x14ac:dyDescent="0.25">
      <c r="A3703" s="112"/>
      <c r="B3703" s="113"/>
      <c r="C3703" s="19" t="s">
        <v>3492</v>
      </c>
      <c r="D3703" s="20" t="s">
        <v>6362</v>
      </c>
      <c r="E3703">
        <v>52.716667000000001</v>
      </c>
      <c r="F3703">
        <v>1.5833330000000001</v>
      </c>
      <c r="G3703" t="s">
        <v>7968</v>
      </c>
      <c r="H3703" t="s">
        <v>7946</v>
      </c>
      <c r="I3703">
        <v>2002</v>
      </c>
    </row>
    <row r="3704" spans="1:9" ht="15" customHeight="1" x14ac:dyDescent="0.25">
      <c r="A3704" s="112"/>
      <c r="B3704" s="113"/>
      <c r="C3704" s="19" t="s">
        <v>3548</v>
      </c>
      <c r="D3704" s="20" t="s">
        <v>6362</v>
      </c>
      <c r="E3704">
        <v>50</v>
      </c>
      <c r="F3704">
        <v>10</v>
      </c>
      <c r="G3704" t="s">
        <v>7981</v>
      </c>
      <c r="H3704" t="s">
        <v>7902</v>
      </c>
      <c r="I3704">
        <v>2010</v>
      </c>
    </row>
    <row r="3705" spans="1:9" ht="15" customHeight="1" x14ac:dyDescent="0.25">
      <c r="A3705" s="112"/>
      <c r="B3705" s="113"/>
      <c r="C3705" s="19" t="s">
        <v>5474</v>
      </c>
      <c r="D3705" s="20" t="s">
        <v>6362</v>
      </c>
      <c r="E3705">
        <v>48.116667</v>
      </c>
      <c r="F3705">
        <v>16.733332999999998</v>
      </c>
      <c r="G3705" t="s">
        <v>7936</v>
      </c>
      <c r="H3705" t="s">
        <v>7837</v>
      </c>
      <c r="I3705">
        <v>2018</v>
      </c>
    </row>
    <row r="3706" spans="1:9" ht="15" customHeight="1" x14ac:dyDescent="0.25">
      <c r="A3706" s="112"/>
      <c r="B3706" s="113"/>
      <c r="C3706" s="19" t="s">
        <v>3549</v>
      </c>
      <c r="D3706" s="20" t="s">
        <v>6362</v>
      </c>
      <c r="E3706">
        <v>50</v>
      </c>
      <c r="F3706">
        <v>10</v>
      </c>
      <c r="G3706" t="s">
        <v>7981</v>
      </c>
      <c r="H3706" t="s">
        <v>7902</v>
      </c>
      <c r="I3706">
        <v>2010</v>
      </c>
    </row>
    <row r="3707" spans="1:9" ht="15" customHeight="1" x14ac:dyDescent="0.25">
      <c r="A3707" s="112"/>
      <c r="B3707" s="113"/>
      <c r="C3707" s="19" t="s">
        <v>3971</v>
      </c>
      <c r="D3707" s="20" t="s">
        <v>6362</v>
      </c>
      <c r="E3707">
        <v>37.883333</v>
      </c>
      <c r="F3707">
        <v>-122.3</v>
      </c>
      <c r="G3707" t="s">
        <v>7933</v>
      </c>
      <c r="H3707" t="s">
        <v>7934</v>
      </c>
      <c r="I3707">
        <v>2002</v>
      </c>
    </row>
    <row r="3708" spans="1:9" ht="15" customHeight="1" x14ac:dyDescent="0.25">
      <c r="A3708" s="112"/>
      <c r="B3708" s="113"/>
      <c r="C3708" s="19" t="s">
        <v>5475</v>
      </c>
      <c r="D3708" s="20" t="s">
        <v>6362</v>
      </c>
      <c r="E3708">
        <v>-12.941632999999999</v>
      </c>
      <c r="F3708">
        <v>-38.354759999999999</v>
      </c>
      <c r="G3708" t="s">
        <v>8012</v>
      </c>
      <c r="H3708" t="s">
        <v>7853</v>
      </c>
      <c r="I3708">
        <v>2006</v>
      </c>
    </row>
    <row r="3709" spans="1:9" ht="15" customHeight="1" x14ac:dyDescent="0.25">
      <c r="A3709" s="112"/>
      <c r="B3709" s="113"/>
      <c r="C3709" s="19" t="s">
        <v>2338</v>
      </c>
      <c r="D3709" s="20" t="s">
        <v>6362</v>
      </c>
      <c r="E3709">
        <v>-19.581111</v>
      </c>
      <c r="F3709">
        <v>-57.039444000000003</v>
      </c>
      <c r="G3709" t="s">
        <v>7848</v>
      </c>
      <c r="H3709" t="s">
        <v>7849</v>
      </c>
      <c r="I3709">
        <v>2018</v>
      </c>
    </row>
    <row r="3710" spans="1:9" ht="15" customHeight="1" x14ac:dyDescent="0.25">
      <c r="A3710" s="112"/>
      <c r="B3710" s="113"/>
      <c r="C3710" s="19" t="s">
        <v>2886</v>
      </c>
      <c r="D3710" s="20" t="s">
        <v>6362</v>
      </c>
      <c r="E3710">
        <v>-0.61666699999999997</v>
      </c>
      <c r="F3710">
        <v>-90.3</v>
      </c>
      <c r="G3710" t="s">
        <v>7823</v>
      </c>
      <c r="H3710" t="s">
        <v>7814</v>
      </c>
      <c r="I3710">
        <v>1987</v>
      </c>
    </row>
    <row r="3711" spans="1:9" ht="15" customHeight="1" x14ac:dyDescent="0.25">
      <c r="A3711" s="112"/>
      <c r="B3711" s="113"/>
      <c r="C3711" s="19" t="s">
        <v>4265</v>
      </c>
      <c r="D3711" s="20" t="s">
        <v>6362</v>
      </c>
      <c r="E3711" s="9">
        <v>-20.476803</v>
      </c>
      <c r="F3711" s="9">
        <v>164.36779999999999</v>
      </c>
      <c r="G3711" s="9" t="s">
        <v>7824</v>
      </c>
      <c r="H3711" s="9" t="s">
        <v>7814</v>
      </c>
      <c r="I3711" s="9">
        <v>2004</v>
      </c>
    </row>
    <row r="3712" spans="1:9" ht="15" customHeight="1" x14ac:dyDescent="0.25">
      <c r="A3712" s="112"/>
      <c r="B3712" s="113"/>
      <c r="C3712" s="19" t="s">
        <v>6228</v>
      </c>
      <c r="D3712" s="20" t="s">
        <v>6362</v>
      </c>
      <c r="E3712">
        <v>-3.0666669999999998</v>
      </c>
      <c r="F3712">
        <v>37.35</v>
      </c>
      <c r="G3712" t="s">
        <v>7846</v>
      </c>
      <c r="H3712" t="s">
        <v>7847</v>
      </c>
      <c r="I3712">
        <v>2020</v>
      </c>
    </row>
    <row r="3713" spans="1:9" ht="15" customHeight="1" x14ac:dyDescent="0.25">
      <c r="A3713" s="112"/>
      <c r="B3713" s="113"/>
      <c r="C3713" s="19" t="s">
        <v>1184</v>
      </c>
      <c r="D3713" s="20" t="s">
        <v>6362</v>
      </c>
      <c r="E3713">
        <v>31.1</v>
      </c>
      <c r="F3713">
        <v>30.933333000000001</v>
      </c>
      <c r="G3713" t="s">
        <v>7908</v>
      </c>
      <c r="H3713" t="s">
        <v>7909</v>
      </c>
      <c r="I3713">
        <v>2019</v>
      </c>
    </row>
    <row r="3714" spans="1:9" ht="15" customHeight="1" x14ac:dyDescent="0.25">
      <c r="A3714" s="112"/>
      <c r="B3714" s="113"/>
      <c r="C3714" s="19" t="s">
        <v>5476</v>
      </c>
      <c r="D3714" s="20" t="s">
        <v>6362</v>
      </c>
      <c r="E3714">
        <v>-9.9427780000000006</v>
      </c>
      <c r="F3714">
        <v>-38.988056</v>
      </c>
      <c r="G3714" t="s">
        <v>7842</v>
      </c>
      <c r="H3714" t="s">
        <v>7843</v>
      </c>
      <c r="I3714">
        <v>2010</v>
      </c>
    </row>
    <row r="3715" spans="1:9" ht="15" customHeight="1" x14ac:dyDescent="0.25">
      <c r="A3715" s="112"/>
      <c r="B3715" s="113"/>
      <c r="C3715" s="19" t="s">
        <v>1185</v>
      </c>
      <c r="D3715" s="20" t="s">
        <v>6362</v>
      </c>
      <c r="E3715">
        <v>-22.766667000000002</v>
      </c>
      <c r="F3715">
        <v>-48.416666999999997</v>
      </c>
      <c r="G3715" t="s">
        <v>7862</v>
      </c>
      <c r="H3715" t="s">
        <v>7832</v>
      </c>
      <c r="I3715">
        <v>2006</v>
      </c>
    </row>
    <row r="3716" spans="1:9" ht="15" customHeight="1" x14ac:dyDescent="0.25">
      <c r="A3716" s="112"/>
      <c r="B3716" s="113"/>
      <c r="C3716" s="19" t="s">
        <v>1186</v>
      </c>
      <c r="D3716" s="20" t="s">
        <v>6362</v>
      </c>
      <c r="E3716">
        <v>-22.766667000000002</v>
      </c>
      <c r="F3716">
        <v>-48.416666999999997</v>
      </c>
      <c r="G3716" t="s">
        <v>7862</v>
      </c>
      <c r="H3716" t="s">
        <v>7832</v>
      </c>
      <c r="I3716">
        <v>2006</v>
      </c>
    </row>
    <row r="3717" spans="1:9" ht="15" customHeight="1" x14ac:dyDescent="0.25">
      <c r="A3717" s="112"/>
      <c r="B3717" s="113"/>
      <c r="C3717" s="19" t="s">
        <v>1187</v>
      </c>
      <c r="D3717" s="20" t="s">
        <v>6362</v>
      </c>
      <c r="E3717">
        <v>-22.766667000000002</v>
      </c>
      <c r="F3717">
        <v>-48.416666999999997</v>
      </c>
      <c r="G3717" t="s">
        <v>7862</v>
      </c>
      <c r="H3717" t="s">
        <v>7832</v>
      </c>
      <c r="I3717">
        <v>2006</v>
      </c>
    </row>
    <row r="3718" spans="1:9" ht="15" customHeight="1" x14ac:dyDescent="0.25">
      <c r="A3718" s="112"/>
      <c r="B3718" s="113"/>
      <c r="C3718" s="19" t="s">
        <v>1188</v>
      </c>
      <c r="D3718" s="20" t="s">
        <v>6362</v>
      </c>
      <c r="E3718">
        <v>-30.333333</v>
      </c>
      <c r="F3718">
        <v>-50.833333000000003</v>
      </c>
      <c r="G3718" t="s">
        <v>7932</v>
      </c>
      <c r="H3718" t="s">
        <v>7853</v>
      </c>
      <c r="I3718">
        <v>2008</v>
      </c>
    </row>
    <row r="3719" spans="1:9" ht="15" customHeight="1" x14ac:dyDescent="0.25">
      <c r="A3719" s="112"/>
      <c r="B3719" s="113"/>
      <c r="C3719" s="19" t="s">
        <v>1189</v>
      </c>
      <c r="D3719" s="20" t="s">
        <v>6362</v>
      </c>
      <c r="E3719">
        <v>-22.766667000000002</v>
      </c>
      <c r="F3719">
        <v>-48.416666999999997</v>
      </c>
      <c r="G3719" t="s">
        <v>7862</v>
      </c>
      <c r="H3719" t="s">
        <v>7832</v>
      </c>
      <c r="I3719">
        <v>2006</v>
      </c>
    </row>
    <row r="3720" spans="1:9" ht="15" customHeight="1" x14ac:dyDescent="0.25">
      <c r="A3720" s="112"/>
      <c r="B3720" s="113"/>
      <c r="C3720" s="19" t="s">
        <v>1190</v>
      </c>
      <c r="D3720" s="20" t="s">
        <v>6362</v>
      </c>
      <c r="E3720" s="2">
        <v>-19.177831000000001</v>
      </c>
      <c r="F3720" s="2">
        <v>-48.396096999999997</v>
      </c>
      <c r="G3720" t="s">
        <v>7852</v>
      </c>
      <c r="H3720" t="s">
        <v>7853</v>
      </c>
      <c r="I3720">
        <v>2016</v>
      </c>
    </row>
    <row r="3721" spans="1:9" ht="15" customHeight="1" x14ac:dyDescent="0.25">
      <c r="A3721" s="112"/>
      <c r="B3721" s="113"/>
      <c r="C3721" s="19" t="s">
        <v>2933</v>
      </c>
      <c r="D3721" s="20" t="s">
        <v>6362</v>
      </c>
      <c r="E3721">
        <v>-32.533332999999999</v>
      </c>
      <c r="F3721">
        <v>-68.95</v>
      </c>
      <c r="G3721" t="s">
        <v>7953</v>
      </c>
      <c r="H3721" t="s">
        <v>7946</v>
      </c>
      <c r="I3721">
        <v>2012</v>
      </c>
    </row>
    <row r="3722" spans="1:9" ht="15" customHeight="1" x14ac:dyDescent="0.25">
      <c r="A3722" s="112" t="s">
        <v>130</v>
      </c>
      <c r="B3722" s="113">
        <v>1101</v>
      </c>
      <c r="C3722" s="19" t="s">
        <v>3681</v>
      </c>
      <c r="D3722" s="20" t="s">
        <v>6363</v>
      </c>
      <c r="E3722">
        <v>35.066667000000002</v>
      </c>
      <c r="F3722">
        <v>135.683333</v>
      </c>
      <c r="G3722" t="s">
        <v>7896</v>
      </c>
      <c r="H3722" t="s">
        <v>7832</v>
      </c>
      <c r="I3722">
        <v>1990</v>
      </c>
    </row>
    <row r="3723" spans="1:9" ht="15" customHeight="1" x14ac:dyDescent="0.25">
      <c r="A3723" s="112"/>
      <c r="B3723" s="113"/>
      <c r="C3723" s="19" t="s">
        <v>1192</v>
      </c>
      <c r="D3723" s="20" t="s">
        <v>6363</v>
      </c>
      <c r="E3723">
        <v>22.25</v>
      </c>
      <c r="F3723">
        <v>114.183333</v>
      </c>
      <c r="G3723" t="s">
        <v>7892</v>
      </c>
      <c r="H3723" t="s">
        <v>7893</v>
      </c>
      <c r="I3723">
        <v>2001</v>
      </c>
    </row>
    <row r="3724" spans="1:9" ht="15" customHeight="1" x14ac:dyDescent="0.25">
      <c r="A3724" s="112"/>
      <c r="B3724" s="113"/>
      <c r="C3724" s="19" t="s">
        <v>4187</v>
      </c>
      <c r="D3724" s="20" t="s">
        <v>6363</v>
      </c>
      <c r="E3724">
        <v>30.283332999999999</v>
      </c>
      <c r="F3724">
        <v>130.61666700000001</v>
      </c>
      <c r="G3724" t="s">
        <v>7883</v>
      </c>
      <c r="H3724" t="s">
        <v>7884</v>
      </c>
      <c r="I3724">
        <v>1987</v>
      </c>
    </row>
    <row r="3725" spans="1:9" ht="15" customHeight="1" x14ac:dyDescent="0.25">
      <c r="A3725" s="112"/>
      <c r="B3725" s="113"/>
      <c r="C3725" s="19" t="s">
        <v>1191</v>
      </c>
      <c r="D3725" s="20" t="s">
        <v>6363</v>
      </c>
      <c r="E3725">
        <v>22.25</v>
      </c>
      <c r="F3725">
        <v>114.183333</v>
      </c>
      <c r="G3725" t="s">
        <v>7892</v>
      </c>
      <c r="H3725" t="s">
        <v>7893</v>
      </c>
      <c r="I3725">
        <v>2001</v>
      </c>
    </row>
    <row r="3726" spans="1:9" ht="15" customHeight="1" x14ac:dyDescent="0.25">
      <c r="A3726" s="112"/>
      <c r="B3726" s="113"/>
      <c r="C3726" s="19" t="s">
        <v>3463</v>
      </c>
      <c r="D3726" s="20" t="s">
        <v>6362</v>
      </c>
      <c r="E3726">
        <v>-21.165278000000001</v>
      </c>
      <c r="F3726">
        <v>-47.855556</v>
      </c>
      <c r="G3726" t="s">
        <v>7874</v>
      </c>
      <c r="H3726" t="s">
        <v>7875</v>
      </c>
      <c r="I3726">
        <v>2015</v>
      </c>
    </row>
    <row r="3727" spans="1:9" ht="15" customHeight="1" x14ac:dyDescent="0.25">
      <c r="A3727" s="112"/>
      <c r="B3727" s="113"/>
      <c r="C3727" s="19" t="s">
        <v>4188</v>
      </c>
      <c r="D3727" s="20" t="s">
        <v>6363</v>
      </c>
      <c r="E3727">
        <v>30.283332999999999</v>
      </c>
      <c r="F3727">
        <v>130.61666700000001</v>
      </c>
      <c r="G3727" t="s">
        <v>7883</v>
      </c>
      <c r="H3727" t="s">
        <v>7884</v>
      </c>
      <c r="I3727">
        <v>1987</v>
      </c>
    </row>
    <row r="3728" spans="1:9" ht="15" customHeight="1" x14ac:dyDescent="0.25">
      <c r="A3728" s="112"/>
      <c r="B3728" s="113"/>
      <c r="C3728" s="19" t="s">
        <v>2611</v>
      </c>
      <c r="D3728" s="20" t="s">
        <v>6363</v>
      </c>
      <c r="E3728">
        <v>4.0333329999999998</v>
      </c>
      <c r="F3728">
        <v>113.833333</v>
      </c>
      <c r="G3728" t="s">
        <v>7833</v>
      </c>
      <c r="H3728" t="s">
        <v>7814</v>
      </c>
      <c r="I3728">
        <v>1998</v>
      </c>
    </row>
    <row r="3729" spans="1:9" ht="15" customHeight="1" x14ac:dyDescent="0.25">
      <c r="A3729" s="112"/>
      <c r="B3729" s="113"/>
      <c r="C3729" s="19" t="s">
        <v>1193</v>
      </c>
      <c r="D3729" s="20" t="s">
        <v>6363</v>
      </c>
      <c r="E3729">
        <v>22.25</v>
      </c>
      <c r="F3729">
        <v>114.183333</v>
      </c>
      <c r="G3729" t="s">
        <v>7892</v>
      </c>
      <c r="H3729" t="s">
        <v>7893</v>
      </c>
      <c r="I3729">
        <v>2001</v>
      </c>
    </row>
    <row r="3730" spans="1:9" ht="15" customHeight="1" x14ac:dyDescent="0.25">
      <c r="A3730" s="112"/>
      <c r="B3730" s="113"/>
      <c r="C3730" s="19" t="s">
        <v>1194</v>
      </c>
      <c r="D3730" s="20" t="s">
        <v>6363</v>
      </c>
      <c r="E3730">
        <v>22.25</v>
      </c>
      <c r="F3730">
        <v>114.183333</v>
      </c>
      <c r="G3730" t="s">
        <v>7892</v>
      </c>
      <c r="H3730" t="s">
        <v>7893</v>
      </c>
      <c r="I3730">
        <v>2001</v>
      </c>
    </row>
    <row r="3731" spans="1:9" ht="15" customHeight="1" x14ac:dyDescent="0.25">
      <c r="A3731" s="112"/>
      <c r="B3731" s="113"/>
      <c r="C3731" s="19" t="s">
        <v>2610</v>
      </c>
      <c r="D3731" s="20" t="s">
        <v>6363</v>
      </c>
      <c r="E3731">
        <v>4.0333329999999998</v>
      </c>
      <c r="F3731">
        <v>113.833333</v>
      </c>
      <c r="G3731" t="s">
        <v>7833</v>
      </c>
      <c r="H3731" t="s">
        <v>7814</v>
      </c>
      <c r="I3731">
        <v>1998</v>
      </c>
    </row>
    <row r="3732" spans="1:9" ht="15" customHeight="1" x14ac:dyDescent="0.25">
      <c r="A3732" s="112"/>
      <c r="B3732" s="113"/>
      <c r="C3732" s="19" t="s">
        <v>1195</v>
      </c>
      <c r="D3732" s="20" t="s">
        <v>6363</v>
      </c>
      <c r="E3732">
        <v>22.25</v>
      </c>
      <c r="F3732">
        <v>114.183333</v>
      </c>
      <c r="G3732" t="s">
        <v>7892</v>
      </c>
      <c r="H3732" t="s">
        <v>7893</v>
      </c>
      <c r="I3732">
        <v>2001</v>
      </c>
    </row>
    <row r="3733" spans="1:9" ht="15" customHeight="1" x14ac:dyDescent="0.25">
      <c r="A3733" s="42" t="s">
        <v>132</v>
      </c>
      <c r="B3733" s="54">
        <v>4</v>
      </c>
      <c r="C3733" s="19" t="s">
        <v>3122</v>
      </c>
      <c r="D3733" s="20" t="s">
        <v>6363</v>
      </c>
      <c r="E3733">
        <v>-20.42774</v>
      </c>
      <c r="F3733">
        <v>57.450059000000003</v>
      </c>
      <c r="G3733" t="s">
        <v>7877</v>
      </c>
      <c r="H3733" t="s">
        <v>7878</v>
      </c>
      <c r="I3733">
        <v>2009</v>
      </c>
    </row>
    <row r="3734" spans="1:9" ht="15" customHeight="1" x14ac:dyDescent="0.25">
      <c r="A3734" s="42" t="s">
        <v>133</v>
      </c>
      <c r="B3734" s="54">
        <v>12</v>
      </c>
      <c r="C3734" s="19" t="s">
        <v>1197</v>
      </c>
      <c r="D3734" s="20" t="s">
        <v>6362</v>
      </c>
      <c r="E3734">
        <v>32.442456</v>
      </c>
      <c r="F3734">
        <v>-110.78752799999999</v>
      </c>
      <c r="G3734" t="s">
        <v>8410</v>
      </c>
      <c r="H3734" t="s">
        <v>7830</v>
      </c>
      <c r="I3734">
        <v>2012</v>
      </c>
    </row>
    <row r="3735" spans="1:9" ht="15" customHeight="1" x14ac:dyDescent="0.25">
      <c r="A3735" s="115" t="s">
        <v>134</v>
      </c>
      <c r="B3735" s="119">
        <v>73</v>
      </c>
      <c r="C3735" s="19" t="s">
        <v>4461</v>
      </c>
      <c r="D3735" s="29" t="s">
        <v>6362</v>
      </c>
      <c r="E3735">
        <v>16.606829999999999</v>
      </c>
      <c r="F3735">
        <v>-24.267056</v>
      </c>
      <c r="G3735" t="s">
        <v>8411</v>
      </c>
      <c r="H3735" t="s">
        <v>8412</v>
      </c>
      <c r="I3735">
        <v>1995</v>
      </c>
    </row>
    <row r="3736" spans="1:9" ht="15" customHeight="1" x14ac:dyDescent="0.25">
      <c r="A3736" s="115"/>
      <c r="B3736" s="119"/>
      <c r="C3736" s="19" t="s">
        <v>4462</v>
      </c>
      <c r="D3736" s="29" t="s">
        <v>6362</v>
      </c>
      <c r="E3736">
        <v>-35.516666999999998</v>
      </c>
      <c r="F3736">
        <v>138.80000000000001</v>
      </c>
      <c r="G3736" t="s">
        <v>8413</v>
      </c>
      <c r="H3736" t="s">
        <v>8114</v>
      </c>
      <c r="I3736">
        <v>2009</v>
      </c>
    </row>
    <row r="3737" spans="1:9" ht="15" customHeight="1" x14ac:dyDescent="0.25">
      <c r="A3737" s="112" t="s">
        <v>136</v>
      </c>
      <c r="B3737" s="113">
        <v>25</v>
      </c>
      <c r="C3737" s="19" t="s">
        <v>7303</v>
      </c>
      <c r="D3737" s="26" t="s">
        <v>6362</v>
      </c>
      <c r="E3737" s="97">
        <v>35.450000000000003</v>
      </c>
      <c r="F3737">
        <v>136.35</v>
      </c>
      <c r="G3737" t="s">
        <v>8274</v>
      </c>
      <c r="H3737" t="s">
        <v>7820</v>
      </c>
      <c r="I3737">
        <v>2018</v>
      </c>
    </row>
    <row r="3738" spans="1:9" ht="15" customHeight="1" x14ac:dyDescent="0.25">
      <c r="A3738" s="112"/>
      <c r="B3738" s="113"/>
      <c r="C3738" s="19" t="s">
        <v>4646</v>
      </c>
      <c r="D3738" s="29" t="s">
        <v>6363</v>
      </c>
      <c r="E3738" s="9" t="s">
        <v>1979</v>
      </c>
      <c r="F3738" s="9" t="s">
        <v>1979</v>
      </c>
      <c r="G3738" t="s">
        <v>8414</v>
      </c>
      <c r="H3738" t="s">
        <v>8226</v>
      </c>
      <c r="I3738">
        <v>2003</v>
      </c>
    </row>
    <row r="3739" spans="1:9" ht="15" customHeight="1" x14ac:dyDescent="0.25">
      <c r="A3739" s="112"/>
      <c r="B3739" s="113"/>
      <c r="C3739" s="19" t="s">
        <v>4647</v>
      </c>
      <c r="D3739" s="29" t="s">
        <v>6363</v>
      </c>
      <c r="E3739" s="9" t="s">
        <v>1979</v>
      </c>
      <c r="F3739" s="9" t="s">
        <v>1979</v>
      </c>
      <c r="G3739" t="s">
        <v>8414</v>
      </c>
      <c r="H3739" t="s">
        <v>8226</v>
      </c>
      <c r="I3739">
        <v>2003</v>
      </c>
    </row>
    <row r="3740" spans="1:9" ht="15" customHeight="1" x14ac:dyDescent="0.25">
      <c r="A3740" s="112"/>
      <c r="B3740" s="113"/>
      <c r="C3740" s="19" t="s">
        <v>4648</v>
      </c>
      <c r="D3740" s="29" t="s">
        <v>6363</v>
      </c>
      <c r="E3740" s="9" t="s">
        <v>1979</v>
      </c>
      <c r="F3740" s="9" t="s">
        <v>1979</v>
      </c>
      <c r="G3740" t="s">
        <v>8414</v>
      </c>
      <c r="H3740" t="s">
        <v>8226</v>
      </c>
      <c r="I3740">
        <v>2003</v>
      </c>
    </row>
    <row r="3741" spans="1:9" ht="15" customHeight="1" x14ac:dyDescent="0.25">
      <c r="A3741" s="42" t="s">
        <v>137</v>
      </c>
      <c r="B3741" s="54">
        <v>1</v>
      </c>
      <c r="C3741" s="19" t="s">
        <v>4649</v>
      </c>
      <c r="D3741" s="20" t="s">
        <v>6362</v>
      </c>
      <c r="E3741" s="9" t="s">
        <v>1979</v>
      </c>
      <c r="F3741" s="9" t="s">
        <v>1979</v>
      </c>
      <c r="G3741" t="s">
        <v>8415</v>
      </c>
      <c r="H3741" t="s">
        <v>8416</v>
      </c>
      <c r="I3741">
        <v>1998</v>
      </c>
    </row>
    <row r="3742" spans="1:9" ht="15" customHeight="1" x14ac:dyDescent="0.25">
      <c r="A3742" s="115" t="s">
        <v>139</v>
      </c>
      <c r="B3742" s="119">
        <v>13</v>
      </c>
      <c r="C3742" s="19" t="s">
        <v>4650</v>
      </c>
      <c r="D3742" s="20" t="s">
        <v>6362</v>
      </c>
      <c r="E3742">
        <v>30.730958000000001</v>
      </c>
      <c r="F3742">
        <v>-83.293407999999999</v>
      </c>
      <c r="G3742" t="s">
        <v>8417</v>
      </c>
      <c r="H3742" t="s">
        <v>7929</v>
      </c>
      <c r="I3742">
        <v>2010</v>
      </c>
    </row>
    <row r="3743" spans="1:9" ht="15" customHeight="1" x14ac:dyDescent="0.25">
      <c r="A3743" s="115"/>
      <c r="B3743" s="119"/>
      <c r="C3743" s="19" t="s">
        <v>4651</v>
      </c>
      <c r="D3743" s="20" t="s">
        <v>6362</v>
      </c>
      <c r="E3743">
        <v>30.860028</v>
      </c>
      <c r="F3743">
        <v>-83.319935999999998</v>
      </c>
      <c r="G3743" t="s">
        <v>8418</v>
      </c>
      <c r="H3743" t="s">
        <v>7814</v>
      </c>
      <c r="I3743">
        <v>2007</v>
      </c>
    </row>
    <row r="3744" spans="1:9" x14ac:dyDescent="0.25">
      <c r="A3744" s="112" t="s">
        <v>140</v>
      </c>
      <c r="B3744" s="113">
        <v>1682</v>
      </c>
      <c r="C3744" s="58" t="s">
        <v>7734</v>
      </c>
      <c r="D3744" t="s">
        <v>6362</v>
      </c>
      <c r="E3744">
        <v>4.2039169999999997</v>
      </c>
      <c r="F3744">
        <v>9.17</v>
      </c>
      <c r="G3744" t="s">
        <v>8953</v>
      </c>
      <c r="H3744" s="9" t="s">
        <v>7967</v>
      </c>
      <c r="I3744">
        <v>2022</v>
      </c>
    </row>
    <row r="3745" spans="1:9" ht="15" customHeight="1" x14ac:dyDescent="0.25">
      <c r="A3745" s="112"/>
      <c r="B3745" s="113"/>
      <c r="C3745" s="19" t="s">
        <v>5477</v>
      </c>
      <c r="D3745" s="20" t="s">
        <v>6362</v>
      </c>
      <c r="E3745">
        <v>39.774475000000002</v>
      </c>
      <c r="F3745">
        <v>3.1292610000000001</v>
      </c>
      <c r="G3745" t="s">
        <v>7901</v>
      </c>
      <c r="H3745" t="s">
        <v>7902</v>
      </c>
      <c r="I3745">
        <v>2017</v>
      </c>
    </row>
    <row r="3746" spans="1:9" ht="15" customHeight="1" x14ac:dyDescent="0.25">
      <c r="A3746" s="112"/>
      <c r="B3746" s="113"/>
      <c r="C3746" s="19" t="s">
        <v>7139</v>
      </c>
      <c r="D3746" s="20" t="s">
        <v>6362</v>
      </c>
      <c r="E3746">
        <v>-22.918192000000001</v>
      </c>
      <c r="F3746">
        <v>-44.601480000000002</v>
      </c>
      <c r="G3746" t="s">
        <v>7943</v>
      </c>
      <c r="H3746" t="s">
        <v>7944</v>
      </c>
      <c r="I3746">
        <v>2006</v>
      </c>
    </row>
    <row r="3747" spans="1:9" ht="15" customHeight="1" x14ac:dyDescent="0.25">
      <c r="A3747" s="112"/>
      <c r="B3747" s="113"/>
      <c r="C3747" s="19" t="s">
        <v>1198</v>
      </c>
      <c r="D3747" s="20" t="s">
        <v>6363</v>
      </c>
      <c r="E3747">
        <v>51.112076999999999</v>
      </c>
      <c r="F3747">
        <v>2.6789839999999998</v>
      </c>
      <c r="G3747" t="s">
        <v>8419</v>
      </c>
      <c r="H3747" t="s">
        <v>8020</v>
      </c>
      <c r="I3747">
        <v>2014</v>
      </c>
    </row>
    <row r="3748" spans="1:9" ht="15" customHeight="1" x14ac:dyDescent="0.25">
      <c r="A3748" s="112"/>
      <c r="B3748" s="113"/>
      <c r="C3748" s="19" t="s">
        <v>1199</v>
      </c>
      <c r="D3748" s="20" t="s">
        <v>6363</v>
      </c>
      <c r="E3748">
        <v>51.112076999999999</v>
      </c>
      <c r="F3748">
        <v>2.6789839999999998</v>
      </c>
      <c r="G3748" t="s">
        <v>8419</v>
      </c>
      <c r="H3748" t="s">
        <v>8020</v>
      </c>
      <c r="I3748">
        <v>2014</v>
      </c>
    </row>
    <row r="3749" spans="1:9" ht="15" customHeight="1" x14ac:dyDescent="0.25">
      <c r="A3749" s="112"/>
      <c r="B3749" s="113"/>
      <c r="C3749" s="19" t="s">
        <v>5478</v>
      </c>
      <c r="D3749" s="20" t="s">
        <v>6363</v>
      </c>
      <c r="E3749">
        <v>39.774475000000002</v>
      </c>
      <c r="F3749">
        <v>3.1292610000000001</v>
      </c>
      <c r="G3749" t="s">
        <v>7901</v>
      </c>
      <c r="H3749" t="s">
        <v>7902</v>
      </c>
      <c r="I3749">
        <v>2017</v>
      </c>
    </row>
    <row r="3750" spans="1:9" ht="15" customHeight="1" x14ac:dyDescent="0.25">
      <c r="A3750" s="112"/>
      <c r="B3750" s="113"/>
      <c r="C3750" s="19" t="s">
        <v>6229</v>
      </c>
      <c r="D3750" s="20" t="s">
        <v>6363</v>
      </c>
      <c r="E3750">
        <v>-15.933332999999999</v>
      </c>
      <c r="F3750">
        <v>-47.883333</v>
      </c>
      <c r="G3750" t="s">
        <v>7854</v>
      </c>
      <c r="H3750" t="s">
        <v>7845</v>
      </c>
      <c r="I3750">
        <v>2019</v>
      </c>
    </row>
    <row r="3751" spans="1:9" ht="15" customHeight="1" x14ac:dyDescent="0.25">
      <c r="A3751" s="112"/>
      <c r="B3751" s="113"/>
      <c r="C3751" s="19" t="s">
        <v>1200</v>
      </c>
      <c r="D3751" s="20" t="s">
        <v>6363</v>
      </c>
      <c r="E3751">
        <v>-22.918192000000001</v>
      </c>
      <c r="F3751">
        <v>-44.601480000000002</v>
      </c>
      <c r="G3751" t="s">
        <v>7943</v>
      </c>
      <c r="H3751" t="s">
        <v>7944</v>
      </c>
      <c r="I3751">
        <v>2006</v>
      </c>
    </row>
    <row r="3752" spans="1:9" ht="15" customHeight="1" x14ac:dyDescent="0.25">
      <c r="A3752" s="112"/>
      <c r="B3752" s="113"/>
      <c r="C3752" s="19" t="s">
        <v>2442</v>
      </c>
      <c r="D3752" s="20" t="s">
        <v>6362</v>
      </c>
      <c r="E3752">
        <v>-18.280556000000001</v>
      </c>
      <c r="F3752" s="96">
        <v>-52.048056000000003</v>
      </c>
      <c r="G3752" t="s">
        <v>7848</v>
      </c>
      <c r="H3752" t="s">
        <v>7849</v>
      </c>
      <c r="I3752">
        <v>2018</v>
      </c>
    </row>
    <row r="3753" spans="1:9" ht="15" customHeight="1" x14ac:dyDescent="0.25">
      <c r="A3753" s="112"/>
      <c r="B3753" s="113"/>
      <c r="C3753" s="19" t="s">
        <v>4247</v>
      </c>
      <c r="D3753" s="20" t="s">
        <v>6362</v>
      </c>
      <c r="E3753" s="9">
        <v>-20.476803</v>
      </c>
      <c r="F3753" s="9">
        <v>164.36779999999999</v>
      </c>
      <c r="G3753" s="9" t="s">
        <v>7824</v>
      </c>
      <c r="H3753" s="9" t="s">
        <v>7814</v>
      </c>
      <c r="I3753" s="9">
        <v>2004</v>
      </c>
    </row>
    <row r="3754" spans="1:9" ht="15" customHeight="1" x14ac:dyDescent="0.25">
      <c r="A3754" s="112"/>
      <c r="B3754" s="113"/>
      <c r="C3754" s="19" t="s">
        <v>3454</v>
      </c>
      <c r="D3754" s="20" t="s">
        <v>6362</v>
      </c>
      <c r="E3754">
        <v>5</v>
      </c>
      <c r="F3754">
        <v>117.833333</v>
      </c>
      <c r="G3754" t="s">
        <v>7954</v>
      </c>
      <c r="H3754" t="s">
        <v>7955</v>
      </c>
      <c r="I3754">
        <v>2010</v>
      </c>
    </row>
    <row r="3755" spans="1:9" ht="15" customHeight="1" x14ac:dyDescent="0.25">
      <c r="A3755" s="112"/>
      <c r="B3755" s="113"/>
      <c r="C3755" s="19" t="s">
        <v>2632</v>
      </c>
      <c r="D3755" s="20" t="s">
        <v>6362</v>
      </c>
      <c r="E3755">
        <v>4.0333329999999998</v>
      </c>
      <c r="F3755">
        <v>113.833333</v>
      </c>
      <c r="G3755" t="s">
        <v>7833</v>
      </c>
      <c r="H3755" t="s">
        <v>7814</v>
      </c>
      <c r="I3755">
        <v>1998</v>
      </c>
    </row>
    <row r="3756" spans="1:9" ht="15" customHeight="1" x14ac:dyDescent="0.25">
      <c r="A3756" s="112"/>
      <c r="B3756" s="113"/>
      <c r="C3756" s="19" t="s">
        <v>1201</v>
      </c>
      <c r="D3756" s="20" t="s">
        <v>6362</v>
      </c>
      <c r="E3756">
        <v>38.033332999999999</v>
      </c>
      <c r="F3756">
        <v>-84.75</v>
      </c>
      <c r="G3756" t="s">
        <v>8420</v>
      </c>
      <c r="H3756" t="s">
        <v>8005</v>
      </c>
      <c r="I3756">
        <v>1981</v>
      </c>
    </row>
    <row r="3757" spans="1:9" ht="15" customHeight="1" x14ac:dyDescent="0.25">
      <c r="A3757" s="112"/>
      <c r="B3757" s="113"/>
      <c r="C3757" s="19" t="s">
        <v>1202</v>
      </c>
      <c r="D3757" s="20" t="s">
        <v>6362</v>
      </c>
      <c r="E3757">
        <v>59.091020999999998</v>
      </c>
      <c r="F3757">
        <v>16.219892999999999</v>
      </c>
      <c r="G3757" t="s">
        <v>8421</v>
      </c>
      <c r="H3757" t="s">
        <v>8422</v>
      </c>
      <c r="I3757">
        <v>2000</v>
      </c>
    </row>
    <row r="3758" spans="1:9" ht="15" customHeight="1" x14ac:dyDescent="0.25">
      <c r="A3758" s="112"/>
      <c r="B3758" s="113"/>
      <c r="C3758" s="19" t="s">
        <v>3560</v>
      </c>
      <c r="D3758" s="20" t="s">
        <v>6362</v>
      </c>
      <c r="E3758">
        <v>-45.05</v>
      </c>
      <c r="F3758">
        <v>168.8</v>
      </c>
      <c r="G3758" t="s">
        <v>8119</v>
      </c>
      <c r="H3758" t="s">
        <v>7835</v>
      </c>
      <c r="I3758">
        <v>2008</v>
      </c>
    </row>
    <row r="3759" spans="1:9" ht="15" customHeight="1" x14ac:dyDescent="0.25">
      <c r="A3759" s="112"/>
      <c r="B3759" s="113"/>
      <c r="C3759" s="19" t="s">
        <v>3227</v>
      </c>
      <c r="D3759" s="20" t="s">
        <v>6362</v>
      </c>
      <c r="E3759">
        <v>-36.416666999999997</v>
      </c>
      <c r="F3759">
        <v>148.33333300000001</v>
      </c>
      <c r="G3759" t="s">
        <v>7964</v>
      </c>
      <c r="H3759" t="s">
        <v>7907</v>
      </c>
      <c r="I3759">
        <v>1988</v>
      </c>
    </row>
    <row r="3760" spans="1:9" ht="15" customHeight="1" x14ac:dyDescent="0.25">
      <c r="A3760" s="112"/>
      <c r="B3760" s="113"/>
      <c r="C3760" s="58" t="s">
        <v>7735</v>
      </c>
      <c r="D3760" t="s">
        <v>6362</v>
      </c>
      <c r="E3760">
        <v>35.341031000000001</v>
      </c>
      <c r="F3760">
        <v>-111.683217</v>
      </c>
      <c r="G3760" t="s">
        <v>7648</v>
      </c>
      <c r="H3760" s="9" t="s">
        <v>8961</v>
      </c>
      <c r="I3760">
        <v>2021</v>
      </c>
    </row>
    <row r="3761" spans="1:9" ht="15" customHeight="1" x14ac:dyDescent="0.25">
      <c r="A3761" s="112"/>
      <c r="B3761" s="113"/>
      <c r="C3761" s="19" t="s">
        <v>3906</v>
      </c>
      <c r="D3761" s="20" t="s">
        <v>6362</v>
      </c>
      <c r="E3761">
        <v>36.1</v>
      </c>
      <c r="F3761">
        <v>137.55000000000001</v>
      </c>
      <c r="G3761" t="s">
        <v>7989</v>
      </c>
      <c r="H3761" t="s">
        <v>7990</v>
      </c>
      <c r="I3761">
        <v>2016</v>
      </c>
    </row>
    <row r="3762" spans="1:9" ht="15" customHeight="1" x14ac:dyDescent="0.25">
      <c r="A3762" s="112"/>
      <c r="B3762" s="113"/>
      <c r="C3762" s="58" t="s">
        <v>7252</v>
      </c>
      <c r="D3762" t="s">
        <v>6362</v>
      </c>
      <c r="E3762">
        <v>27.015556</v>
      </c>
      <c r="F3762">
        <v>100.171389</v>
      </c>
      <c r="G3762" t="s">
        <v>7993</v>
      </c>
      <c r="H3762" t="s">
        <v>7994</v>
      </c>
      <c r="I3762">
        <v>2016</v>
      </c>
    </row>
    <row r="3763" spans="1:9" ht="15" customHeight="1" x14ac:dyDescent="0.25">
      <c r="A3763" s="112"/>
      <c r="B3763" s="113"/>
      <c r="C3763" s="58" t="s">
        <v>7251</v>
      </c>
      <c r="D3763" t="s">
        <v>6362</v>
      </c>
      <c r="E3763">
        <v>27.002777999999999</v>
      </c>
      <c r="F3763">
        <v>100.20138900000001</v>
      </c>
      <c r="G3763" t="s">
        <v>7993</v>
      </c>
      <c r="H3763" t="s">
        <v>7994</v>
      </c>
      <c r="I3763">
        <v>2016</v>
      </c>
    </row>
    <row r="3764" spans="1:9" ht="15" customHeight="1" x14ac:dyDescent="0.25">
      <c r="A3764" s="112"/>
      <c r="B3764" s="113"/>
      <c r="C3764" s="19" t="s">
        <v>1203</v>
      </c>
      <c r="D3764" s="20" t="s">
        <v>6362</v>
      </c>
      <c r="E3764">
        <v>42.55</v>
      </c>
      <c r="F3764">
        <v>23.25</v>
      </c>
      <c r="G3764" t="s">
        <v>8423</v>
      </c>
      <c r="H3764" t="s">
        <v>8412</v>
      </c>
      <c r="I3764">
        <v>2003</v>
      </c>
    </row>
    <row r="3765" spans="1:9" ht="15" customHeight="1" x14ac:dyDescent="0.25">
      <c r="A3765" s="112"/>
      <c r="B3765" s="113"/>
      <c r="C3765" s="58" t="s">
        <v>7253</v>
      </c>
      <c r="D3765" t="s">
        <v>6362</v>
      </c>
      <c r="E3765">
        <v>27.002777999999999</v>
      </c>
      <c r="F3765">
        <v>100.20138900000001</v>
      </c>
      <c r="G3765" t="s">
        <v>7993</v>
      </c>
      <c r="H3765" t="s">
        <v>7994</v>
      </c>
      <c r="I3765">
        <v>2016</v>
      </c>
    </row>
    <row r="3766" spans="1:9" ht="15" customHeight="1" x14ac:dyDescent="0.25">
      <c r="A3766" s="112"/>
      <c r="B3766" s="113"/>
      <c r="C3766" s="19" t="s">
        <v>3907</v>
      </c>
      <c r="D3766" s="20" t="s">
        <v>6362</v>
      </c>
      <c r="E3766">
        <v>36.1</v>
      </c>
      <c r="F3766">
        <v>137.55000000000001</v>
      </c>
      <c r="G3766" t="s">
        <v>7989</v>
      </c>
      <c r="H3766" t="s">
        <v>7990</v>
      </c>
      <c r="I3766">
        <v>2016</v>
      </c>
    </row>
    <row r="3767" spans="1:9" ht="15" customHeight="1" x14ac:dyDescent="0.25">
      <c r="A3767" s="112"/>
      <c r="B3767" s="113"/>
      <c r="C3767" s="19" t="s">
        <v>5479</v>
      </c>
      <c r="D3767" s="20" t="s">
        <v>6362</v>
      </c>
      <c r="E3767">
        <v>38.958333000000003</v>
      </c>
      <c r="F3767">
        <v>-106.988333</v>
      </c>
      <c r="G3767" t="s">
        <v>7986</v>
      </c>
      <c r="H3767" t="s">
        <v>7987</v>
      </c>
      <c r="I3767">
        <v>2017</v>
      </c>
    </row>
    <row r="3768" spans="1:9" ht="15" customHeight="1" x14ac:dyDescent="0.25">
      <c r="A3768" s="112"/>
      <c r="B3768" s="113"/>
      <c r="C3768" s="19" t="s">
        <v>1204</v>
      </c>
      <c r="D3768" s="20" t="s">
        <v>6362</v>
      </c>
      <c r="E3768">
        <v>52.357903</v>
      </c>
      <c r="F3768">
        <v>4.9563449999999998</v>
      </c>
      <c r="G3768" t="s">
        <v>8424</v>
      </c>
      <c r="H3768" t="s">
        <v>7871</v>
      </c>
      <c r="I3768">
        <v>2001</v>
      </c>
    </row>
    <row r="3769" spans="1:9" ht="15" customHeight="1" x14ac:dyDescent="0.25">
      <c r="A3769" s="112"/>
      <c r="B3769" s="113"/>
      <c r="C3769" s="62" t="s">
        <v>7255</v>
      </c>
      <c r="D3769" t="s">
        <v>6362</v>
      </c>
      <c r="E3769">
        <v>31.833333</v>
      </c>
      <c r="F3769">
        <v>92.733333000000002</v>
      </c>
      <c r="G3769" t="s">
        <v>7930</v>
      </c>
      <c r="H3769" t="s">
        <v>7849</v>
      </c>
      <c r="I3769">
        <v>2020</v>
      </c>
    </row>
    <row r="3770" spans="1:9" ht="15" customHeight="1" x14ac:dyDescent="0.25">
      <c r="A3770" s="112"/>
      <c r="B3770" s="113"/>
      <c r="C3770" s="58" t="s">
        <v>7254</v>
      </c>
      <c r="D3770" t="s">
        <v>6362</v>
      </c>
      <c r="E3770">
        <v>27.002500000000001</v>
      </c>
      <c r="F3770">
        <v>100.1825</v>
      </c>
      <c r="G3770" t="s">
        <v>7993</v>
      </c>
      <c r="H3770" t="s">
        <v>7994</v>
      </c>
      <c r="I3770">
        <v>2016</v>
      </c>
    </row>
    <row r="3771" spans="1:9" ht="15" customHeight="1" x14ac:dyDescent="0.25">
      <c r="A3771" s="112"/>
      <c r="B3771" s="113"/>
      <c r="C3771" s="19" t="s">
        <v>1205</v>
      </c>
      <c r="D3771" s="20" t="s">
        <v>6362</v>
      </c>
      <c r="E3771">
        <v>37.476385000000001</v>
      </c>
      <c r="F3771">
        <v>101.24055199999999</v>
      </c>
      <c r="G3771" t="s">
        <v>8425</v>
      </c>
      <c r="H3771" t="s">
        <v>7999</v>
      </c>
      <c r="I3771">
        <v>2005</v>
      </c>
    </row>
    <row r="3772" spans="1:9" ht="15" customHeight="1" x14ac:dyDescent="0.25">
      <c r="A3772" s="112"/>
      <c r="B3772" s="113"/>
      <c r="C3772" s="58" t="s">
        <v>7256</v>
      </c>
      <c r="D3772" t="s">
        <v>6362</v>
      </c>
      <c r="E3772">
        <v>27.015556</v>
      </c>
      <c r="F3772">
        <v>100.171389</v>
      </c>
      <c r="G3772" t="s">
        <v>7993</v>
      </c>
      <c r="H3772" t="s">
        <v>7994</v>
      </c>
      <c r="I3772">
        <v>2016</v>
      </c>
    </row>
    <row r="3773" spans="1:9" ht="15" customHeight="1" x14ac:dyDescent="0.25">
      <c r="A3773" s="112"/>
      <c r="B3773" s="113"/>
      <c r="C3773" s="19" t="s">
        <v>5481</v>
      </c>
      <c r="D3773" s="20" t="s">
        <v>6362</v>
      </c>
      <c r="E3773">
        <v>50.756722000000003</v>
      </c>
      <c r="F3773">
        <v>-115.28533299999999</v>
      </c>
      <c r="G3773" t="s">
        <v>8147</v>
      </c>
      <c r="H3773" t="s">
        <v>7902</v>
      </c>
      <c r="I3773">
        <v>2015</v>
      </c>
    </row>
    <row r="3774" spans="1:9" ht="15" customHeight="1" x14ac:dyDescent="0.25">
      <c r="A3774" s="112"/>
      <c r="B3774" s="113"/>
      <c r="C3774" s="19" t="s">
        <v>5480</v>
      </c>
      <c r="D3774" s="20" t="s">
        <v>6362</v>
      </c>
      <c r="E3774">
        <v>45.25</v>
      </c>
      <c r="F3774">
        <v>-110.75</v>
      </c>
      <c r="G3774" t="s">
        <v>7886</v>
      </c>
      <c r="H3774" t="s">
        <v>7835</v>
      </c>
      <c r="I3774">
        <v>2018</v>
      </c>
    </row>
    <row r="3775" spans="1:9" ht="15" customHeight="1" x14ac:dyDescent="0.25">
      <c r="A3775" s="112"/>
      <c r="B3775" s="113"/>
      <c r="C3775" s="19" t="s">
        <v>7183</v>
      </c>
      <c r="D3775" s="20" t="s">
        <v>6362</v>
      </c>
      <c r="E3775">
        <v>51.9</v>
      </c>
      <c r="F3775">
        <v>9.8000000000000007</v>
      </c>
      <c r="G3775" t="s">
        <v>7965</v>
      </c>
      <c r="H3775" t="s">
        <v>7830</v>
      </c>
      <c r="I3775">
        <v>2019</v>
      </c>
    </row>
    <row r="3776" spans="1:9" ht="15" customHeight="1" x14ac:dyDescent="0.25">
      <c r="A3776" s="112"/>
      <c r="B3776" s="113"/>
      <c r="C3776" s="19" t="s">
        <v>1206</v>
      </c>
      <c r="D3776" s="20" t="s">
        <v>6363</v>
      </c>
      <c r="E3776">
        <v>37.483333000000002</v>
      </c>
      <c r="F3776">
        <v>101.2</v>
      </c>
      <c r="G3776" t="s">
        <v>8426</v>
      </c>
      <c r="H3776" t="s">
        <v>8427</v>
      </c>
      <c r="I3776">
        <v>2010</v>
      </c>
    </row>
    <row r="3777" spans="1:9" ht="15" customHeight="1" x14ac:dyDescent="0.25">
      <c r="A3777" s="112"/>
      <c r="B3777" s="113"/>
      <c r="C3777" s="58" t="s">
        <v>7257</v>
      </c>
      <c r="D3777" t="s">
        <v>6362</v>
      </c>
      <c r="E3777">
        <v>27.002777999999999</v>
      </c>
      <c r="F3777">
        <v>100.20138900000001</v>
      </c>
      <c r="G3777" t="s">
        <v>7993</v>
      </c>
      <c r="H3777" t="s">
        <v>7994</v>
      </c>
      <c r="I3777">
        <v>2016</v>
      </c>
    </row>
    <row r="3778" spans="1:9" ht="15" customHeight="1" x14ac:dyDescent="0.25">
      <c r="A3778" s="112"/>
      <c r="B3778" s="113"/>
      <c r="C3778" s="19" t="s">
        <v>1207</v>
      </c>
      <c r="D3778" s="20" t="s">
        <v>6362</v>
      </c>
      <c r="E3778">
        <v>-22.733332999999998</v>
      </c>
      <c r="F3778">
        <v>-44.6</v>
      </c>
      <c r="G3778" t="s">
        <v>8428</v>
      </c>
      <c r="H3778" t="s">
        <v>7871</v>
      </c>
      <c r="I3778">
        <v>2009</v>
      </c>
    </row>
    <row r="3779" spans="1:9" ht="15" customHeight="1" x14ac:dyDescent="0.25">
      <c r="A3779" s="112"/>
      <c r="B3779" s="113"/>
      <c r="C3779" s="19" t="s">
        <v>2443</v>
      </c>
      <c r="D3779" s="20" t="s">
        <v>6362</v>
      </c>
      <c r="E3779">
        <v>-18.280556000000001</v>
      </c>
      <c r="F3779" s="96">
        <v>-52.048056000000003</v>
      </c>
      <c r="G3779" t="s">
        <v>7848</v>
      </c>
      <c r="H3779" t="s">
        <v>7849</v>
      </c>
      <c r="I3779">
        <v>2018</v>
      </c>
    </row>
    <row r="3780" spans="1:9" ht="15" customHeight="1" x14ac:dyDescent="0.25">
      <c r="A3780" s="112"/>
      <c r="B3780" s="113"/>
      <c r="C3780" s="19" t="s">
        <v>1208</v>
      </c>
      <c r="D3780" s="20" t="s">
        <v>6362</v>
      </c>
      <c r="E3780">
        <v>5.5833329999999997</v>
      </c>
      <c r="F3780">
        <v>-61.716667000000001</v>
      </c>
      <c r="G3780" t="s">
        <v>8015</v>
      </c>
      <c r="H3780" t="s">
        <v>7944</v>
      </c>
      <c r="I3780">
        <v>1990</v>
      </c>
    </row>
    <row r="3781" spans="1:9" ht="15" customHeight="1" x14ac:dyDescent="0.25">
      <c r="A3781" s="112"/>
      <c r="B3781" s="113"/>
      <c r="C3781" s="19" t="s">
        <v>7138</v>
      </c>
      <c r="D3781" s="20" t="s">
        <v>6362</v>
      </c>
      <c r="E3781">
        <v>-22.733332999999998</v>
      </c>
      <c r="F3781">
        <v>-44.6</v>
      </c>
      <c r="G3781" t="s">
        <v>8428</v>
      </c>
      <c r="H3781" t="s">
        <v>7871</v>
      </c>
      <c r="I3781">
        <v>2009</v>
      </c>
    </row>
    <row r="3782" spans="1:9" ht="15" customHeight="1" x14ac:dyDescent="0.25">
      <c r="A3782" s="112"/>
      <c r="B3782" s="113"/>
      <c r="C3782" s="19" t="s">
        <v>2444</v>
      </c>
      <c r="D3782" s="20" t="s">
        <v>6362</v>
      </c>
      <c r="E3782">
        <v>-18.280556000000001</v>
      </c>
      <c r="F3782" s="96">
        <v>-52.048056000000003</v>
      </c>
      <c r="G3782" t="s">
        <v>7848</v>
      </c>
      <c r="H3782" t="s">
        <v>7849</v>
      </c>
      <c r="I3782">
        <v>2018</v>
      </c>
    </row>
    <row r="3783" spans="1:9" ht="15" customHeight="1" x14ac:dyDescent="0.25">
      <c r="A3783" s="112"/>
      <c r="B3783" s="113"/>
      <c r="C3783" s="39" t="s">
        <v>1209</v>
      </c>
      <c r="D3783" s="20" t="s">
        <v>6362</v>
      </c>
      <c r="E3783">
        <v>-3.9666670000000002</v>
      </c>
      <c r="F3783">
        <v>-79.066666999999995</v>
      </c>
      <c r="G3783" t="s">
        <v>8429</v>
      </c>
      <c r="H3783" t="s">
        <v>7820</v>
      </c>
      <c r="I3783">
        <v>2006</v>
      </c>
    </row>
    <row r="3784" spans="1:9" ht="15" customHeight="1" x14ac:dyDescent="0.25">
      <c r="A3784" s="112"/>
      <c r="B3784" s="113"/>
      <c r="C3784" s="39" t="s">
        <v>1210</v>
      </c>
      <c r="D3784" s="20" t="s">
        <v>6362</v>
      </c>
      <c r="E3784">
        <v>-3.9666670000000002</v>
      </c>
      <c r="F3784">
        <v>-79.066666999999995</v>
      </c>
      <c r="G3784" t="s">
        <v>8429</v>
      </c>
      <c r="H3784" t="s">
        <v>7820</v>
      </c>
      <c r="I3784">
        <v>2006</v>
      </c>
    </row>
    <row r="3785" spans="1:9" ht="15" customHeight="1" x14ac:dyDescent="0.25">
      <c r="A3785" s="112"/>
      <c r="B3785" s="113"/>
      <c r="C3785" s="39" t="s">
        <v>1211</v>
      </c>
      <c r="D3785" s="20" t="s">
        <v>6362</v>
      </c>
      <c r="E3785">
        <v>-3.9666670000000002</v>
      </c>
      <c r="F3785">
        <v>-79.066666999999995</v>
      </c>
      <c r="G3785" t="s">
        <v>8429</v>
      </c>
      <c r="H3785" t="s">
        <v>7820</v>
      </c>
      <c r="I3785">
        <v>2006</v>
      </c>
    </row>
    <row r="3786" spans="1:9" ht="15" customHeight="1" x14ac:dyDescent="0.25">
      <c r="A3786" s="112"/>
      <c r="B3786" s="113"/>
      <c r="C3786" s="39" t="s">
        <v>1212</v>
      </c>
      <c r="D3786" s="20" t="s">
        <v>6362</v>
      </c>
      <c r="E3786">
        <v>-23.334862000000001</v>
      </c>
      <c r="F3786">
        <v>-45.147582</v>
      </c>
      <c r="G3786" t="s">
        <v>7821</v>
      </c>
      <c r="H3786" t="s">
        <v>7822</v>
      </c>
      <c r="I3786">
        <v>2014</v>
      </c>
    </row>
    <row r="3787" spans="1:9" ht="15" customHeight="1" x14ac:dyDescent="0.25">
      <c r="A3787" s="112"/>
      <c r="B3787" s="113"/>
      <c r="C3787" s="58" t="s">
        <v>7379</v>
      </c>
      <c r="D3787" t="s">
        <v>6362</v>
      </c>
      <c r="E3787">
        <v>-3.0666669999999998</v>
      </c>
      <c r="F3787">
        <v>-59.95</v>
      </c>
      <c r="G3787" t="s">
        <v>7959</v>
      </c>
      <c r="H3787" t="s">
        <v>7832</v>
      </c>
      <c r="I3787">
        <v>2012</v>
      </c>
    </row>
    <row r="3788" spans="1:9" ht="15" customHeight="1" x14ac:dyDescent="0.25">
      <c r="A3788" s="112"/>
      <c r="B3788" s="113"/>
      <c r="C3788" s="19" t="s">
        <v>1213</v>
      </c>
      <c r="D3788" s="20" t="s">
        <v>6363</v>
      </c>
      <c r="E3788">
        <v>41.6</v>
      </c>
      <c r="F3788">
        <v>-87.25</v>
      </c>
      <c r="G3788" t="s">
        <v>8430</v>
      </c>
      <c r="H3788" t="s">
        <v>7830</v>
      </c>
      <c r="I3788">
        <v>1991</v>
      </c>
    </row>
    <row r="3789" spans="1:9" ht="15" customHeight="1" x14ac:dyDescent="0.25">
      <c r="A3789" s="112"/>
      <c r="B3789" s="113"/>
      <c r="C3789" s="39" t="s">
        <v>1214</v>
      </c>
      <c r="D3789" s="20" t="s">
        <v>6362</v>
      </c>
      <c r="E3789">
        <v>8.9333329999999993</v>
      </c>
      <c r="F3789">
        <v>-67.416667000000004</v>
      </c>
      <c r="G3789" t="s">
        <v>7918</v>
      </c>
      <c r="H3789" t="s">
        <v>7871</v>
      </c>
      <c r="I3789">
        <v>1992</v>
      </c>
    </row>
    <row r="3790" spans="1:9" ht="15" customHeight="1" x14ac:dyDescent="0.25">
      <c r="A3790" s="112"/>
      <c r="B3790" s="113"/>
      <c r="C3790" s="58" t="s">
        <v>7258</v>
      </c>
      <c r="D3790" t="s">
        <v>6362</v>
      </c>
      <c r="E3790">
        <v>27.002500000000001</v>
      </c>
      <c r="F3790">
        <v>100.1825</v>
      </c>
      <c r="G3790" t="s">
        <v>7993</v>
      </c>
      <c r="H3790" t="s">
        <v>7994</v>
      </c>
      <c r="I3790">
        <v>2016</v>
      </c>
    </row>
    <row r="3791" spans="1:9" ht="15" customHeight="1" x14ac:dyDescent="0.25">
      <c r="A3791" s="112"/>
      <c r="B3791" s="113"/>
      <c r="C3791" s="39" t="s">
        <v>1215</v>
      </c>
      <c r="D3791" s="20" t="s">
        <v>6362</v>
      </c>
      <c r="E3791">
        <v>-3.9666670000000002</v>
      </c>
      <c r="F3791">
        <v>-79.066666999999995</v>
      </c>
      <c r="G3791" t="s">
        <v>8429</v>
      </c>
      <c r="H3791" t="s">
        <v>7820</v>
      </c>
      <c r="I3791">
        <v>2006</v>
      </c>
    </row>
    <row r="3792" spans="1:9" ht="15" customHeight="1" x14ac:dyDescent="0.25">
      <c r="A3792" s="112"/>
      <c r="B3792" s="113"/>
      <c r="C3792" s="19" t="s">
        <v>3683</v>
      </c>
      <c r="D3792" s="20" t="s">
        <v>6362</v>
      </c>
      <c r="E3792">
        <v>35.066667000000002</v>
      </c>
      <c r="F3792">
        <v>135.683333</v>
      </c>
      <c r="G3792" t="s">
        <v>7896</v>
      </c>
      <c r="H3792" t="s">
        <v>7832</v>
      </c>
      <c r="I3792">
        <v>1990</v>
      </c>
    </row>
    <row r="3793" spans="1:9" ht="15" customHeight="1" x14ac:dyDescent="0.25">
      <c r="A3793" s="112"/>
      <c r="B3793" s="113"/>
      <c r="C3793" s="19" t="s">
        <v>1216</v>
      </c>
      <c r="D3793" s="20" t="s">
        <v>6362</v>
      </c>
      <c r="E3793">
        <v>-24.2</v>
      </c>
      <c r="F3793">
        <v>-48.433332999999998</v>
      </c>
      <c r="G3793" t="s">
        <v>7858</v>
      </c>
      <c r="H3793" t="s">
        <v>7835</v>
      </c>
      <c r="I3793">
        <v>2010</v>
      </c>
    </row>
    <row r="3794" spans="1:9" ht="15" customHeight="1" x14ac:dyDescent="0.25">
      <c r="A3794" s="112"/>
      <c r="B3794" s="113"/>
      <c r="C3794" s="19" t="s">
        <v>1217</v>
      </c>
      <c r="D3794" s="20" t="s">
        <v>6363</v>
      </c>
      <c r="E3794">
        <v>-22.918192000000001</v>
      </c>
      <c r="F3794">
        <v>-44.601480000000002</v>
      </c>
      <c r="G3794" t="s">
        <v>7943</v>
      </c>
      <c r="H3794" t="s">
        <v>7944</v>
      </c>
      <c r="I3794">
        <v>2006</v>
      </c>
    </row>
    <row r="3795" spans="1:9" ht="15" customHeight="1" x14ac:dyDescent="0.25">
      <c r="A3795" s="112" t="s">
        <v>141</v>
      </c>
      <c r="B3795" s="113">
        <v>841</v>
      </c>
      <c r="C3795" s="19" t="s">
        <v>2824</v>
      </c>
      <c r="D3795" s="20" t="s">
        <v>6362</v>
      </c>
      <c r="E3795">
        <v>38</v>
      </c>
      <c r="F3795">
        <v>23.633333</v>
      </c>
      <c r="G3795" t="s">
        <v>7813</v>
      </c>
      <c r="H3795" t="s">
        <v>7814</v>
      </c>
      <c r="I3795">
        <v>1995</v>
      </c>
    </row>
    <row r="3796" spans="1:9" ht="15" customHeight="1" x14ac:dyDescent="0.25">
      <c r="A3796" s="112"/>
      <c r="B3796" s="113"/>
      <c r="C3796" s="19" t="s">
        <v>2825</v>
      </c>
      <c r="D3796" s="20" t="s">
        <v>6362</v>
      </c>
      <c r="E3796">
        <v>38</v>
      </c>
      <c r="F3796">
        <v>23.633333</v>
      </c>
      <c r="G3796" t="s">
        <v>7813</v>
      </c>
      <c r="H3796" t="s">
        <v>7814</v>
      </c>
      <c r="I3796">
        <v>1995</v>
      </c>
    </row>
    <row r="3797" spans="1:9" ht="15" customHeight="1" x14ac:dyDescent="0.25">
      <c r="A3797" s="112"/>
      <c r="B3797" s="113"/>
      <c r="C3797" s="19" t="s">
        <v>5483</v>
      </c>
      <c r="D3797" s="20" t="s">
        <v>6362</v>
      </c>
      <c r="E3797">
        <v>45.25</v>
      </c>
      <c r="F3797">
        <v>-110.75</v>
      </c>
      <c r="G3797" t="s">
        <v>7886</v>
      </c>
      <c r="H3797" t="s">
        <v>7835</v>
      </c>
      <c r="I3797">
        <v>2018</v>
      </c>
    </row>
    <row r="3798" spans="1:9" ht="15" customHeight="1" x14ac:dyDescent="0.25">
      <c r="A3798" s="112"/>
      <c r="B3798" s="113"/>
      <c r="C3798" s="19" t="s">
        <v>5482</v>
      </c>
      <c r="D3798" s="20" t="s">
        <v>6362</v>
      </c>
      <c r="E3798">
        <v>8.766667</v>
      </c>
      <c r="F3798">
        <v>-70.883332999999993</v>
      </c>
      <c r="G3798" t="s">
        <v>8131</v>
      </c>
      <c r="H3798" t="s">
        <v>8086</v>
      </c>
      <c r="I3798">
        <v>2019</v>
      </c>
    </row>
    <row r="3799" spans="1:9" ht="15" customHeight="1" x14ac:dyDescent="0.25">
      <c r="A3799" s="112"/>
      <c r="B3799" s="113"/>
      <c r="C3799" s="58" t="s">
        <v>7259</v>
      </c>
      <c r="D3799" t="s">
        <v>6362</v>
      </c>
      <c r="E3799">
        <v>27.015556</v>
      </c>
      <c r="F3799">
        <v>100.171389</v>
      </c>
      <c r="G3799" t="s">
        <v>7993</v>
      </c>
      <c r="H3799" t="s">
        <v>7994</v>
      </c>
      <c r="I3799">
        <v>2016</v>
      </c>
    </row>
    <row r="3800" spans="1:9" ht="15" customHeight="1" x14ac:dyDescent="0.25">
      <c r="A3800" s="112"/>
      <c r="B3800" s="113"/>
      <c r="C3800" s="19" t="s">
        <v>3486</v>
      </c>
      <c r="D3800" s="20" t="s">
        <v>6362</v>
      </c>
      <c r="E3800">
        <v>52.4</v>
      </c>
      <c r="F3800">
        <v>1.0833330000000001</v>
      </c>
      <c r="G3800" t="s">
        <v>7968</v>
      </c>
      <c r="H3800" t="s">
        <v>7946</v>
      </c>
      <c r="I3800">
        <v>2002</v>
      </c>
    </row>
    <row r="3801" spans="1:9" ht="15" customHeight="1" x14ac:dyDescent="0.25">
      <c r="A3801" s="112"/>
      <c r="B3801" s="113"/>
      <c r="C3801" s="19" t="s">
        <v>1218</v>
      </c>
      <c r="D3801" s="20" t="s">
        <v>6362</v>
      </c>
      <c r="E3801">
        <v>37.866667</v>
      </c>
      <c r="F3801">
        <v>-122.25</v>
      </c>
      <c r="G3801" t="s">
        <v>8125</v>
      </c>
      <c r="H3801" t="s">
        <v>8126</v>
      </c>
      <c r="I3801">
        <v>2008</v>
      </c>
    </row>
    <row r="3802" spans="1:9" ht="15" customHeight="1" x14ac:dyDescent="0.25">
      <c r="A3802" s="112"/>
      <c r="B3802" s="113"/>
      <c r="C3802" s="19" t="s">
        <v>2768</v>
      </c>
      <c r="D3802" s="20" t="s">
        <v>6362</v>
      </c>
      <c r="E3802">
        <v>53.816667000000002</v>
      </c>
      <c r="F3802">
        <v>-2.016667</v>
      </c>
      <c r="G3802" t="s">
        <v>8118</v>
      </c>
      <c r="H3802" t="s">
        <v>7845</v>
      </c>
      <c r="I3802">
        <v>2016</v>
      </c>
    </row>
    <row r="3803" spans="1:9" ht="15" customHeight="1" x14ac:dyDescent="0.25">
      <c r="A3803" s="112"/>
      <c r="B3803" s="113"/>
      <c r="C3803" s="19" t="s">
        <v>3684</v>
      </c>
      <c r="D3803" s="20" t="s">
        <v>6362</v>
      </c>
      <c r="E3803">
        <v>35.066667000000002</v>
      </c>
      <c r="F3803">
        <v>135.683333</v>
      </c>
      <c r="G3803" t="s">
        <v>7896</v>
      </c>
      <c r="H3803" t="s">
        <v>7832</v>
      </c>
      <c r="I3803">
        <v>1990</v>
      </c>
    </row>
    <row r="3804" spans="1:9" ht="15" customHeight="1" x14ac:dyDescent="0.25">
      <c r="A3804" s="112"/>
      <c r="B3804" s="113"/>
      <c r="C3804" s="19" t="s">
        <v>2041</v>
      </c>
      <c r="D3804" s="20" t="s">
        <v>6362</v>
      </c>
      <c r="E3804">
        <v>55.966667000000001</v>
      </c>
      <c r="F3804">
        <v>-3.7166670000000002</v>
      </c>
      <c r="G3804" t="s">
        <v>7983</v>
      </c>
      <c r="H3804" t="s">
        <v>7835</v>
      </c>
      <c r="I3804">
        <v>2012</v>
      </c>
    </row>
    <row r="3805" spans="1:9" ht="15" customHeight="1" x14ac:dyDescent="0.25">
      <c r="A3805" s="112"/>
      <c r="B3805" s="113"/>
      <c r="C3805" s="58" t="s">
        <v>7260</v>
      </c>
      <c r="D3805" t="s">
        <v>6362</v>
      </c>
      <c r="E3805">
        <v>27.015556</v>
      </c>
      <c r="F3805">
        <v>100.171389</v>
      </c>
      <c r="G3805" t="s">
        <v>7993</v>
      </c>
      <c r="H3805" t="s">
        <v>7994</v>
      </c>
      <c r="I3805">
        <v>2016</v>
      </c>
    </row>
    <row r="3806" spans="1:9" ht="15" customHeight="1" x14ac:dyDescent="0.25">
      <c r="A3806" s="112"/>
      <c r="B3806" s="113"/>
      <c r="C3806" s="58" t="s">
        <v>7604</v>
      </c>
      <c r="D3806" t="s">
        <v>6362</v>
      </c>
      <c r="E3806">
        <v>27.002444000000001</v>
      </c>
      <c r="F3806">
        <v>100.180528</v>
      </c>
      <c r="G3806" t="s">
        <v>7872</v>
      </c>
      <c r="H3806" t="s">
        <v>7873</v>
      </c>
      <c r="I3806">
        <v>2021</v>
      </c>
    </row>
    <row r="3807" spans="1:9" ht="15" customHeight="1" x14ac:dyDescent="0.25">
      <c r="A3807" s="112"/>
      <c r="B3807" s="113"/>
      <c r="C3807" s="19" t="s">
        <v>3941</v>
      </c>
      <c r="D3807" s="20" t="s">
        <v>6362</v>
      </c>
      <c r="E3807">
        <v>34.216667000000001</v>
      </c>
      <c r="F3807">
        <v>-116.95</v>
      </c>
      <c r="G3807" t="s">
        <v>7982</v>
      </c>
      <c r="H3807" t="s">
        <v>7902</v>
      </c>
      <c r="I3807">
        <v>2008</v>
      </c>
    </row>
    <row r="3808" spans="1:9" ht="15" customHeight="1" x14ac:dyDescent="0.25">
      <c r="A3808" s="112"/>
      <c r="B3808" s="113"/>
      <c r="C3808" s="19" t="s">
        <v>2830</v>
      </c>
      <c r="D3808" s="20" t="s">
        <v>6362</v>
      </c>
      <c r="E3808">
        <v>38</v>
      </c>
      <c r="F3808">
        <v>23.633333</v>
      </c>
      <c r="G3808" t="s">
        <v>7813</v>
      </c>
      <c r="H3808" t="s">
        <v>7814</v>
      </c>
      <c r="I3808">
        <v>1995</v>
      </c>
    </row>
    <row r="3809" spans="1:9" ht="15" customHeight="1" x14ac:dyDescent="0.25">
      <c r="A3809" s="112"/>
      <c r="B3809" s="113"/>
      <c r="C3809" s="19" t="s">
        <v>5484</v>
      </c>
      <c r="D3809" s="20" t="s">
        <v>6362</v>
      </c>
      <c r="E3809">
        <v>42.583333000000003</v>
      </c>
      <c r="F3809">
        <v>21.183333000000001</v>
      </c>
      <c r="G3809" t="s">
        <v>7889</v>
      </c>
      <c r="H3809" t="s">
        <v>7890</v>
      </c>
      <c r="I3809">
        <v>2015</v>
      </c>
    </row>
    <row r="3810" spans="1:9" ht="15" customHeight="1" x14ac:dyDescent="0.25">
      <c r="A3810" s="112"/>
      <c r="B3810" s="113"/>
      <c r="C3810" s="19" t="s">
        <v>3032</v>
      </c>
      <c r="D3810" s="20" t="s">
        <v>6362</v>
      </c>
      <c r="E3810">
        <v>60.583333000000003</v>
      </c>
      <c r="F3810">
        <v>7.55</v>
      </c>
      <c r="G3810" t="s">
        <v>8140</v>
      </c>
      <c r="H3810" t="s">
        <v>8055</v>
      </c>
      <c r="I3810">
        <v>1993</v>
      </c>
    </row>
    <row r="3811" spans="1:9" ht="15" customHeight="1" x14ac:dyDescent="0.25">
      <c r="A3811" s="112"/>
      <c r="B3811" s="113"/>
      <c r="C3811" s="19" t="s">
        <v>2042</v>
      </c>
      <c r="D3811" s="20" t="s">
        <v>6362</v>
      </c>
      <c r="E3811">
        <v>35.1</v>
      </c>
      <c r="F3811">
        <v>135.75</v>
      </c>
      <c r="G3811" t="s">
        <v>8431</v>
      </c>
      <c r="H3811" t="s">
        <v>7884</v>
      </c>
      <c r="I3811">
        <v>2002</v>
      </c>
    </row>
    <row r="3812" spans="1:9" ht="15" customHeight="1" x14ac:dyDescent="0.25">
      <c r="A3812" s="112"/>
      <c r="B3812" s="113"/>
      <c r="C3812" s="19" t="s">
        <v>5485</v>
      </c>
      <c r="D3812" s="20" t="s">
        <v>6362</v>
      </c>
      <c r="E3812">
        <v>45.25</v>
      </c>
      <c r="F3812">
        <v>-110.75</v>
      </c>
      <c r="G3812" t="s">
        <v>7886</v>
      </c>
      <c r="H3812" t="s">
        <v>7835</v>
      </c>
      <c r="I3812">
        <v>2018</v>
      </c>
    </row>
    <row r="3813" spans="1:9" ht="15" customHeight="1" x14ac:dyDescent="0.25">
      <c r="A3813" s="112"/>
      <c r="B3813" s="113"/>
      <c r="C3813" s="58" t="s">
        <v>7493</v>
      </c>
      <c r="D3813" t="s">
        <v>6362</v>
      </c>
      <c r="E3813">
        <v>-31.962778</v>
      </c>
      <c r="F3813">
        <v>115.831306</v>
      </c>
      <c r="G3813" t="s">
        <v>7906</v>
      </c>
      <c r="H3813" t="s">
        <v>7907</v>
      </c>
      <c r="I3813">
        <v>2022</v>
      </c>
    </row>
    <row r="3814" spans="1:9" ht="15" customHeight="1" x14ac:dyDescent="0.25">
      <c r="A3814" s="112"/>
      <c r="B3814" s="113"/>
      <c r="C3814" s="19" t="s">
        <v>2043</v>
      </c>
      <c r="D3814" s="20" t="s">
        <v>6362</v>
      </c>
      <c r="E3814">
        <v>-33.577150000000003</v>
      </c>
      <c r="F3814">
        <v>19.458217000000001</v>
      </c>
      <c r="G3814" t="s">
        <v>7940</v>
      </c>
      <c r="H3814" t="s">
        <v>7828</v>
      </c>
      <c r="I3814">
        <v>2009</v>
      </c>
    </row>
    <row r="3815" spans="1:9" ht="15" customHeight="1" x14ac:dyDescent="0.25">
      <c r="A3815" s="112"/>
      <c r="B3815" s="113"/>
      <c r="C3815" s="19" t="s">
        <v>3972</v>
      </c>
      <c r="D3815" s="20" t="s">
        <v>6362</v>
      </c>
      <c r="E3815">
        <v>37.883333</v>
      </c>
      <c r="F3815">
        <v>-122.3</v>
      </c>
      <c r="G3815" t="s">
        <v>7933</v>
      </c>
      <c r="H3815" t="s">
        <v>7934</v>
      </c>
      <c r="I3815">
        <v>2002</v>
      </c>
    </row>
    <row r="3816" spans="1:9" ht="15" customHeight="1" x14ac:dyDescent="0.25">
      <c r="A3816" s="112"/>
      <c r="B3816" s="113"/>
      <c r="C3816" s="58" t="s">
        <v>6689</v>
      </c>
      <c r="D3816" t="s">
        <v>6362</v>
      </c>
      <c r="E3816">
        <v>-31.65</v>
      </c>
      <c r="F3816">
        <v>-52.55</v>
      </c>
      <c r="G3816" t="s">
        <v>7836</v>
      </c>
      <c r="H3816" t="s">
        <v>7837</v>
      </c>
      <c r="I3816">
        <v>2017</v>
      </c>
    </row>
    <row r="3817" spans="1:9" ht="15" customHeight="1" x14ac:dyDescent="0.25">
      <c r="A3817" s="112"/>
      <c r="B3817" s="113"/>
      <c r="C3817" s="19" t="s">
        <v>1219</v>
      </c>
      <c r="D3817" s="20" t="s">
        <v>6362</v>
      </c>
      <c r="E3817">
        <v>31.1</v>
      </c>
      <c r="F3817">
        <v>30.933333000000001</v>
      </c>
      <c r="G3817" t="s">
        <v>7908</v>
      </c>
      <c r="H3817" t="s">
        <v>7909</v>
      </c>
      <c r="I3817">
        <v>2019</v>
      </c>
    </row>
    <row r="3818" spans="1:9" ht="15" customHeight="1" x14ac:dyDescent="0.25">
      <c r="A3818" s="115" t="s">
        <v>142</v>
      </c>
      <c r="B3818" s="114">
        <v>3122</v>
      </c>
      <c r="C3818" s="19" t="s">
        <v>1220</v>
      </c>
      <c r="D3818" s="20" t="s">
        <v>6362</v>
      </c>
      <c r="E3818">
        <v>-41.016666999999998</v>
      </c>
      <c r="F3818">
        <v>-71.816666999999995</v>
      </c>
      <c r="G3818" t="s">
        <v>8354</v>
      </c>
      <c r="H3818" t="s">
        <v>7820</v>
      </c>
      <c r="I3818">
        <v>2006</v>
      </c>
    </row>
    <row r="3819" spans="1:9" ht="15" customHeight="1" x14ac:dyDescent="0.25">
      <c r="A3819" s="115"/>
      <c r="B3819" s="114"/>
      <c r="C3819" s="19" t="s">
        <v>1221</v>
      </c>
      <c r="D3819" s="20" t="s">
        <v>6362</v>
      </c>
      <c r="E3819">
        <v>-23.366667</v>
      </c>
      <c r="F3819">
        <v>-44.833333000000003</v>
      </c>
      <c r="G3819" t="s">
        <v>8432</v>
      </c>
      <c r="H3819" t="s">
        <v>8433</v>
      </c>
      <c r="I3819">
        <v>1999</v>
      </c>
    </row>
    <row r="3820" spans="1:9" ht="15" customHeight="1" x14ac:dyDescent="0.25">
      <c r="A3820" s="115"/>
      <c r="B3820" s="114"/>
      <c r="C3820" s="19" t="s">
        <v>1222</v>
      </c>
      <c r="D3820" s="20" t="s">
        <v>6362</v>
      </c>
      <c r="E3820">
        <v>10.3</v>
      </c>
      <c r="F3820">
        <v>-84.783332999999999</v>
      </c>
      <c r="G3820" t="s">
        <v>8434</v>
      </c>
      <c r="H3820" t="s">
        <v>7849</v>
      </c>
      <c r="I3820">
        <v>2009</v>
      </c>
    </row>
    <row r="3821" spans="1:9" ht="15" customHeight="1" x14ac:dyDescent="0.25">
      <c r="A3821" s="115"/>
      <c r="B3821" s="114"/>
      <c r="C3821" s="19" t="s">
        <v>1223</v>
      </c>
      <c r="D3821" s="20" t="s">
        <v>6362</v>
      </c>
      <c r="E3821">
        <v>10.35</v>
      </c>
      <c r="F3821">
        <v>-84.783332999999999</v>
      </c>
      <c r="G3821" t="s">
        <v>8434</v>
      </c>
      <c r="H3821" t="s">
        <v>7849</v>
      </c>
      <c r="I3821">
        <v>2009</v>
      </c>
    </row>
    <row r="3822" spans="1:9" ht="15" customHeight="1" x14ac:dyDescent="0.25">
      <c r="A3822" s="115"/>
      <c r="B3822" s="114"/>
      <c r="C3822" s="19" t="s">
        <v>1224</v>
      </c>
      <c r="D3822" s="20" t="s">
        <v>6362</v>
      </c>
      <c r="E3822">
        <v>10.35</v>
      </c>
      <c r="F3822">
        <v>-84.783332999999999</v>
      </c>
      <c r="G3822" t="s">
        <v>8434</v>
      </c>
      <c r="H3822" t="s">
        <v>7849</v>
      </c>
      <c r="I3822">
        <v>2009</v>
      </c>
    </row>
    <row r="3823" spans="1:9" ht="15" customHeight="1" x14ac:dyDescent="0.25">
      <c r="A3823" s="115"/>
      <c r="B3823" s="114"/>
      <c r="C3823" s="19" t="s">
        <v>2044</v>
      </c>
      <c r="D3823" s="20" t="s">
        <v>6362</v>
      </c>
      <c r="E3823">
        <v>22.067170000000001</v>
      </c>
      <c r="F3823">
        <v>-79.074978000000002</v>
      </c>
      <c r="G3823" t="s">
        <v>8434</v>
      </c>
      <c r="H3823" t="s">
        <v>7849</v>
      </c>
      <c r="I3823">
        <v>2009</v>
      </c>
    </row>
    <row r="3824" spans="1:9" ht="15" customHeight="1" x14ac:dyDescent="0.25">
      <c r="A3824" s="115"/>
      <c r="B3824" s="114"/>
      <c r="C3824" s="19" t="s">
        <v>2045</v>
      </c>
      <c r="D3824" s="20" t="s">
        <v>6362</v>
      </c>
      <c r="E3824">
        <v>10.364167</v>
      </c>
      <c r="F3824">
        <v>-84.790833000000006</v>
      </c>
      <c r="G3824" t="s">
        <v>8434</v>
      </c>
      <c r="H3824" t="s">
        <v>7849</v>
      </c>
      <c r="I3824">
        <v>2009</v>
      </c>
    </row>
    <row r="3825" spans="1:9" ht="15" customHeight="1" x14ac:dyDescent="0.25">
      <c r="A3825" s="115"/>
      <c r="B3825" s="114"/>
      <c r="C3825" s="19" t="s">
        <v>6690</v>
      </c>
      <c r="D3825" s="20" t="s">
        <v>6362</v>
      </c>
      <c r="E3825" s="9">
        <v>-20.476803</v>
      </c>
      <c r="F3825" s="9">
        <v>164.36779999999999</v>
      </c>
      <c r="G3825" s="9" t="s">
        <v>7824</v>
      </c>
      <c r="H3825" s="9" t="s">
        <v>7814</v>
      </c>
      <c r="I3825" s="9">
        <v>2004</v>
      </c>
    </row>
    <row r="3826" spans="1:9" ht="15" customHeight="1" x14ac:dyDescent="0.25">
      <c r="A3826" s="115"/>
      <c r="B3826" s="114"/>
      <c r="C3826" s="19" t="s">
        <v>6691</v>
      </c>
      <c r="D3826" s="20" t="s">
        <v>6362</v>
      </c>
      <c r="E3826">
        <v>4.0333329999999998</v>
      </c>
      <c r="F3826">
        <v>113.833333</v>
      </c>
      <c r="G3826" t="s">
        <v>7833</v>
      </c>
      <c r="H3826" t="s">
        <v>7814</v>
      </c>
      <c r="I3826">
        <v>1998</v>
      </c>
    </row>
    <row r="3827" spans="1:9" ht="15" customHeight="1" x14ac:dyDescent="0.25">
      <c r="A3827" s="115"/>
      <c r="B3827" s="114"/>
      <c r="C3827" s="19" t="s">
        <v>2046</v>
      </c>
      <c r="D3827" s="20" t="s">
        <v>6362</v>
      </c>
      <c r="E3827">
        <v>22.067170000000001</v>
      </c>
      <c r="F3827">
        <v>-79.074978000000002</v>
      </c>
      <c r="G3827" t="s">
        <v>8435</v>
      </c>
      <c r="H3827" t="s">
        <v>7849</v>
      </c>
      <c r="I3827">
        <v>2015</v>
      </c>
    </row>
    <row r="3828" spans="1:9" ht="15" customHeight="1" x14ac:dyDescent="0.25">
      <c r="A3828" s="115"/>
      <c r="B3828" s="114"/>
      <c r="C3828" s="19" t="s">
        <v>2047</v>
      </c>
      <c r="D3828" s="20" t="s">
        <v>6362</v>
      </c>
      <c r="E3828">
        <v>22.067170000000001</v>
      </c>
      <c r="F3828">
        <v>-79.074978000000002</v>
      </c>
      <c r="G3828" t="s">
        <v>8435</v>
      </c>
      <c r="H3828" t="s">
        <v>7849</v>
      </c>
      <c r="I3828">
        <v>2015</v>
      </c>
    </row>
    <row r="3829" spans="1:9" ht="15" customHeight="1" x14ac:dyDescent="0.25">
      <c r="A3829" s="115"/>
      <c r="B3829" s="114"/>
      <c r="C3829" s="19" t="s">
        <v>1225</v>
      </c>
      <c r="D3829" s="20" t="s">
        <v>6362</v>
      </c>
      <c r="E3829">
        <v>9.15</v>
      </c>
      <c r="F3829">
        <v>-79.833332999999996</v>
      </c>
      <c r="G3829" t="s">
        <v>8436</v>
      </c>
      <c r="H3829" t="s">
        <v>7851</v>
      </c>
      <c r="I3829">
        <v>1985</v>
      </c>
    </row>
    <row r="3830" spans="1:9" ht="15" customHeight="1" x14ac:dyDescent="0.25">
      <c r="A3830" s="115"/>
      <c r="B3830" s="114"/>
      <c r="C3830" s="19" t="s">
        <v>2048</v>
      </c>
      <c r="D3830" s="20" t="s">
        <v>6362</v>
      </c>
      <c r="E3830">
        <v>18.351389000000001</v>
      </c>
      <c r="F3830">
        <v>-77.647499999999994</v>
      </c>
      <c r="G3830" t="s">
        <v>8434</v>
      </c>
      <c r="H3830" t="s">
        <v>7849</v>
      </c>
      <c r="I3830">
        <v>2009</v>
      </c>
    </row>
    <row r="3831" spans="1:9" ht="15" customHeight="1" x14ac:dyDescent="0.25">
      <c r="A3831" s="115"/>
      <c r="B3831" s="114"/>
      <c r="C3831" s="19" t="s">
        <v>1226</v>
      </c>
      <c r="D3831" s="20" t="s">
        <v>6362</v>
      </c>
      <c r="E3831">
        <v>18.383333</v>
      </c>
      <c r="F3831">
        <v>-77.650000000000006</v>
      </c>
      <c r="G3831" t="s">
        <v>8434</v>
      </c>
      <c r="H3831" t="s">
        <v>7849</v>
      </c>
      <c r="I3831">
        <v>2009</v>
      </c>
    </row>
    <row r="3832" spans="1:9" ht="15" customHeight="1" x14ac:dyDescent="0.25">
      <c r="A3832" s="115"/>
      <c r="B3832" s="114"/>
      <c r="C3832" s="19" t="s">
        <v>2049</v>
      </c>
      <c r="D3832" s="20" t="s">
        <v>6362</v>
      </c>
      <c r="E3832">
        <v>18.343499999999999</v>
      </c>
      <c r="F3832">
        <v>-66.753083000000004</v>
      </c>
      <c r="G3832" t="s">
        <v>8437</v>
      </c>
      <c r="H3832" t="s">
        <v>7820</v>
      </c>
      <c r="I3832">
        <v>2008</v>
      </c>
    </row>
    <row r="3833" spans="1:9" ht="15" customHeight="1" x14ac:dyDescent="0.25">
      <c r="A3833" s="115"/>
      <c r="B3833" s="114"/>
      <c r="C3833" s="19" t="s">
        <v>2050</v>
      </c>
      <c r="D3833" s="20" t="s">
        <v>6362</v>
      </c>
      <c r="E3833">
        <v>18.343499999999999</v>
      </c>
      <c r="F3833">
        <v>-66.753083000000004</v>
      </c>
      <c r="G3833" t="s">
        <v>8437</v>
      </c>
      <c r="H3833" t="s">
        <v>7820</v>
      </c>
      <c r="I3833">
        <v>2008</v>
      </c>
    </row>
    <row r="3834" spans="1:9" ht="15" customHeight="1" x14ac:dyDescent="0.25">
      <c r="A3834" s="115"/>
      <c r="B3834" s="114"/>
      <c r="C3834" s="19" t="s">
        <v>2051</v>
      </c>
      <c r="D3834" s="20" t="s">
        <v>6362</v>
      </c>
      <c r="E3834">
        <v>19.583333</v>
      </c>
      <c r="F3834">
        <v>-70.75</v>
      </c>
      <c r="G3834" t="s">
        <v>8434</v>
      </c>
      <c r="H3834" t="s">
        <v>7849</v>
      </c>
      <c r="I3834">
        <v>2009</v>
      </c>
    </row>
    <row r="3835" spans="1:9" ht="15" customHeight="1" x14ac:dyDescent="0.25">
      <c r="A3835" s="115"/>
      <c r="B3835" s="114"/>
      <c r="C3835" s="19" t="s">
        <v>2052</v>
      </c>
      <c r="D3835" s="20" t="s">
        <v>6362</v>
      </c>
      <c r="E3835">
        <v>19.867052999999999</v>
      </c>
      <c r="F3835">
        <v>-70.800397000000004</v>
      </c>
      <c r="G3835" t="s">
        <v>8438</v>
      </c>
      <c r="H3835" t="s">
        <v>7849</v>
      </c>
      <c r="I3835">
        <v>2015</v>
      </c>
    </row>
    <row r="3836" spans="1:9" ht="15" customHeight="1" x14ac:dyDescent="0.25">
      <c r="A3836" s="115"/>
      <c r="B3836" s="114"/>
      <c r="C3836" s="19" t="s">
        <v>2053</v>
      </c>
      <c r="D3836" s="20" t="s">
        <v>6362</v>
      </c>
      <c r="E3836">
        <v>19.5</v>
      </c>
      <c r="F3836">
        <v>-70.333332999999996</v>
      </c>
      <c r="G3836" t="s">
        <v>8434</v>
      </c>
      <c r="H3836" t="s">
        <v>7849</v>
      </c>
      <c r="I3836">
        <v>2009</v>
      </c>
    </row>
    <row r="3837" spans="1:9" ht="15" customHeight="1" x14ac:dyDescent="0.25">
      <c r="A3837" s="115"/>
      <c r="B3837" s="114"/>
      <c r="C3837" s="19" t="s">
        <v>2054</v>
      </c>
      <c r="D3837" s="20" t="s">
        <v>6362</v>
      </c>
      <c r="E3837">
        <v>18.343499999999999</v>
      </c>
      <c r="F3837">
        <v>-66.753083000000004</v>
      </c>
      <c r="G3837" t="s">
        <v>8437</v>
      </c>
      <c r="H3837" t="s">
        <v>7820</v>
      </c>
      <c r="I3837">
        <v>2008</v>
      </c>
    </row>
    <row r="3838" spans="1:9" ht="15" customHeight="1" x14ac:dyDescent="0.25">
      <c r="A3838" s="115"/>
      <c r="B3838" s="114"/>
      <c r="C3838" s="19" t="s">
        <v>2055</v>
      </c>
      <c r="D3838" s="20" t="s">
        <v>6362</v>
      </c>
      <c r="E3838">
        <v>18.083333</v>
      </c>
      <c r="F3838">
        <v>-71.5</v>
      </c>
      <c r="G3838" t="s">
        <v>8434</v>
      </c>
      <c r="H3838" t="s">
        <v>7849</v>
      </c>
      <c r="I3838">
        <v>2009</v>
      </c>
    </row>
    <row r="3839" spans="1:9" ht="15" customHeight="1" x14ac:dyDescent="0.25">
      <c r="A3839" s="115"/>
      <c r="B3839" s="114"/>
      <c r="C3839" s="19" t="s">
        <v>2056</v>
      </c>
      <c r="D3839" s="20" t="s">
        <v>6362</v>
      </c>
      <c r="E3839">
        <v>19.5</v>
      </c>
      <c r="F3839">
        <v>-70.333332999999996</v>
      </c>
      <c r="G3839" t="s">
        <v>8434</v>
      </c>
      <c r="H3839" t="s">
        <v>7849</v>
      </c>
      <c r="I3839">
        <v>2009</v>
      </c>
    </row>
    <row r="3840" spans="1:9" ht="15" customHeight="1" x14ac:dyDescent="0.25">
      <c r="A3840" s="115"/>
      <c r="B3840" s="114"/>
      <c r="C3840" s="19" t="s">
        <v>2057</v>
      </c>
      <c r="D3840" s="20" t="s">
        <v>6362</v>
      </c>
      <c r="E3840">
        <v>18.316666999999999</v>
      </c>
      <c r="F3840">
        <v>-65.783332999999999</v>
      </c>
      <c r="G3840" t="s">
        <v>8437</v>
      </c>
      <c r="H3840" t="s">
        <v>7820</v>
      </c>
      <c r="I3840">
        <v>2008</v>
      </c>
    </row>
    <row r="3841" spans="1:9" ht="15" customHeight="1" x14ac:dyDescent="0.25">
      <c r="A3841" s="115"/>
      <c r="B3841" s="114"/>
      <c r="C3841" s="19" t="s">
        <v>2058</v>
      </c>
      <c r="D3841" s="20" t="s">
        <v>6362</v>
      </c>
      <c r="E3841">
        <v>13.816667000000001</v>
      </c>
      <c r="F3841">
        <v>-60.983333000000002</v>
      </c>
      <c r="G3841" t="s">
        <v>8434</v>
      </c>
      <c r="H3841" t="s">
        <v>7849</v>
      </c>
      <c r="I3841">
        <v>2009</v>
      </c>
    </row>
    <row r="3842" spans="1:9" ht="15" customHeight="1" x14ac:dyDescent="0.25">
      <c r="A3842" s="115"/>
      <c r="B3842" s="114"/>
      <c r="C3842" s="19" t="s">
        <v>2059</v>
      </c>
      <c r="D3842" s="20" t="s">
        <v>6362</v>
      </c>
      <c r="E3842">
        <v>18.316666999999999</v>
      </c>
      <c r="F3842">
        <v>-65.783332999999999</v>
      </c>
      <c r="G3842" t="s">
        <v>8437</v>
      </c>
      <c r="H3842" t="s">
        <v>7820</v>
      </c>
      <c r="I3842">
        <v>2008</v>
      </c>
    </row>
    <row r="3843" spans="1:9" ht="15" customHeight="1" x14ac:dyDescent="0.25">
      <c r="A3843" s="115"/>
      <c r="B3843" s="114"/>
      <c r="C3843" s="19" t="s">
        <v>2060</v>
      </c>
      <c r="D3843" s="20" t="s">
        <v>6363</v>
      </c>
      <c r="E3843">
        <v>22.067170000000001</v>
      </c>
      <c r="F3843">
        <v>-79.074978000000002</v>
      </c>
      <c r="G3843" t="s">
        <v>8439</v>
      </c>
      <c r="H3843" t="s">
        <v>8440</v>
      </c>
      <c r="I3843">
        <v>2008</v>
      </c>
    </row>
    <row r="3844" spans="1:9" ht="15" customHeight="1" x14ac:dyDescent="0.25">
      <c r="A3844" s="115"/>
      <c r="B3844" s="114"/>
      <c r="C3844" s="19" t="s">
        <v>4189</v>
      </c>
      <c r="D3844" s="20" t="s">
        <v>6362</v>
      </c>
      <c r="E3844">
        <v>30.283332999999999</v>
      </c>
      <c r="F3844">
        <v>130.61666700000001</v>
      </c>
      <c r="G3844" t="s">
        <v>7883</v>
      </c>
      <c r="H3844" t="s">
        <v>7884</v>
      </c>
      <c r="I3844">
        <v>1987</v>
      </c>
    </row>
    <row r="3845" spans="1:9" ht="15" customHeight="1" x14ac:dyDescent="0.25">
      <c r="A3845" s="115"/>
      <c r="B3845" s="114"/>
      <c r="C3845" s="19" t="s">
        <v>1227</v>
      </c>
      <c r="D3845" s="20" t="s">
        <v>6362</v>
      </c>
      <c r="E3845">
        <v>-41.016666999999998</v>
      </c>
      <c r="F3845">
        <v>-71.816666999999995</v>
      </c>
      <c r="G3845" t="s">
        <v>8354</v>
      </c>
      <c r="H3845" t="s">
        <v>7820</v>
      </c>
      <c r="I3845">
        <v>2006</v>
      </c>
    </row>
    <row r="3846" spans="1:9" ht="15" customHeight="1" x14ac:dyDescent="0.25">
      <c r="A3846" s="115"/>
      <c r="B3846" s="114"/>
      <c r="C3846" s="19" t="s">
        <v>1228</v>
      </c>
      <c r="D3846" s="20" t="s">
        <v>6362</v>
      </c>
      <c r="E3846">
        <v>19.5</v>
      </c>
      <c r="F3846">
        <v>-96.95</v>
      </c>
      <c r="G3846" t="s">
        <v>8441</v>
      </c>
      <c r="H3846" t="s">
        <v>7873</v>
      </c>
      <c r="I3846">
        <v>2001</v>
      </c>
    </row>
    <row r="3847" spans="1:9" ht="15" customHeight="1" x14ac:dyDescent="0.25">
      <c r="A3847" s="115"/>
      <c r="B3847" s="114"/>
      <c r="C3847" s="19" t="s">
        <v>1229</v>
      </c>
      <c r="D3847" s="20" t="s">
        <v>6362</v>
      </c>
      <c r="E3847">
        <v>-23.334862000000001</v>
      </c>
      <c r="F3847">
        <v>-45.147582</v>
      </c>
      <c r="G3847" t="s">
        <v>7821</v>
      </c>
      <c r="H3847" t="s">
        <v>7822</v>
      </c>
      <c r="I3847">
        <v>2014</v>
      </c>
    </row>
    <row r="3848" spans="1:9" ht="15" customHeight="1" x14ac:dyDescent="0.25">
      <c r="A3848" s="115"/>
      <c r="B3848" s="114"/>
      <c r="C3848" s="19" t="s">
        <v>1230</v>
      </c>
      <c r="D3848" s="20" t="s">
        <v>6362</v>
      </c>
      <c r="E3848">
        <v>-23.334862000000001</v>
      </c>
      <c r="F3848">
        <v>-45.147582</v>
      </c>
      <c r="G3848" t="s">
        <v>7821</v>
      </c>
      <c r="H3848" t="s">
        <v>7822</v>
      </c>
      <c r="I3848">
        <v>2014</v>
      </c>
    </row>
    <row r="3849" spans="1:9" ht="15" customHeight="1" x14ac:dyDescent="0.25">
      <c r="A3849" s="115"/>
      <c r="B3849" s="114"/>
      <c r="C3849" s="19" t="s">
        <v>1231</v>
      </c>
      <c r="D3849" s="20" t="s">
        <v>6362</v>
      </c>
      <c r="E3849">
        <v>-23.334862000000001</v>
      </c>
      <c r="F3849">
        <v>-45.147582</v>
      </c>
      <c r="G3849" t="s">
        <v>7821</v>
      </c>
      <c r="H3849" t="s">
        <v>7822</v>
      </c>
      <c r="I3849">
        <v>2014</v>
      </c>
    </row>
    <row r="3850" spans="1:9" ht="15" customHeight="1" x14ac:dyDescent="0.25">
      <c r="A3850" s="115"/>
      <c r="B3850" s="114"/>
      <c r="C3850" s="19" t="s">
        <v>7055</v>
      </c>
      <c r="D3850" s="20" t="s">
        <v>6362</v>
      </c>
      <c r="E3850">
        <v>-24.2</v>
      </c>
      <c r="F3850">
        <v>-48.433332999999998</v>
      </c>
      <c r="G3850" t="s">
        <v>7858</v>
      </c>
      <c r="H3850" t="s">
        <v>7835</v>
      </c>
      <c r="I3850">
        <v>2010</v>
      </c>
    </row>
    <row r="3851" spans="1:9" ht="15" customHeight="1" x14ac:dyDescent="0.25">
      <c r="A3851" s="115"/>
      <c r="B3851" s="114"/>
      <c r="C3851" s="19" t="s">
        <v>1232</v>
      </c>
      <c r="D3851" s="20" t="s">
        <v>6362</v>
      </c>
      <c r="E3851">
        <v>46.202092</v>
      </c>
      <c r="F3851">
        <v>6.1440679999999999</v>
      </c>
      <c r="G3851" t="s">
        <v>8442</v>
      </c>
      <c r="H3851" t="s">
        <v>7820</v>
      </c>
      <c r="I3851">
        <v>2001</v>
      </c>
    </row>
    <row r="3852" spans="1:9" ht="15" customHeight="1" x14ac:dyDescent="0.25">
      <c r="A3852" s="115"/>
      <c r="B3852" s="114"/>
      <c r="C3852" s="19" t="s">
        <v>2061</v>
      </c>
      <c r="D3852" s="20" t="s">
        <v>6362</v>
      </c>
      <c r="E3852">
        <v>17.965</v>
      </c>
      <c r="F3852">
        <v>-76.693332999999996</v>
      </c>
      <c r="G3852" t="s">
        <v>8434</v>
      </c>
      <c r="H3852" t="s">
        <v>7849</v>
      </c>
      <c r="I3852">
        <v>2009</v>
      </c>
    </row>
    <row r="3853" spans="1:9" ht="15" customHeight="1" x14ac:dyDescent="0.25">
      <c r="A3853" s="115"/>
      <c r="B3853" s="114"/>
      <c r="C3853" s="19" t="s">
        <v>1233</v>
      </c>
      <c r="D3853" s="20" t="s">
        <v>6362</v>
      </c>
      <c r="E3853">
        <v>-36.194579835274503</v>
      </c>
      <c r="F3853">
        <v>175.0753040532</v>
      </c>
      <c r="G3853" t="s">
        <v>8443</v>
      </c>
      <c r="H3853" t="s">
        <v>8444</v>
      </c>
      <c r="I3853">
        <v>2011</v>
      </c>
    </row>
    <row r="3854" spans="1:9" ht="15" customHeight="1" x14ac:dyDescent="0.25">
      <c r="A3854" s="115"/>
      <c r="B3854" s="114"/>
      <c r="C3854" s="19" t="s">
        <v>2062</v>
      </c>
      <c r="D3854" s="20" t="s">
        <v>6362</v>
      </c>
      <c r="E3854">
        <v>18.083333</v>
      </c>
      <c r="F3854">
        <v>-71.5</v>
      </c>
      <c r="G3854" t="s">
        <v>8434</v>
      </c>
      <c r="H3854" t="s">
        <v>7849</v>
      </c>
      <c r="I3854">
        <v>2009</v>
      </c>
    </row>
    <row r="3855" spans="1:9" ht="15" customHeight="1" x14ac:dyDescent="0.25">
      <c r="A3855" s="115"/>
      <c r="B3855" s="114"/>
      <c r="C3855" s="19" t="s">
        <v>2063</v>
      </c>
      <c r="D3855" s="20" t="s">
        <v>6362</v>
      </c>
      <c r="E3855">
        <v>18.151389000000002</v>
      </c>
      <c r="F3855">
        <v>-66.553888999999998</v>
      </c>
      <c r="G3855" t="s">
        <v>8434</v>
      </c>
      <c r="H3855" t="s">
        <v>7849</v>
      </c>
      <c r="I3855">
        <v>2009</v>
      </c>
    </row>
    <row r="3856" spans="1:9" ht="15" customHeight="1" x14ac:dyDescent="0.25">
      <c r="A3856" s="115"/>
      <c r="B3856" s="114"/>
      <c r="C3856" s="19" t="s">
        <v>2064</v>
      </c>
      <c r="D3856" s="20" t="s">
        <v>6362</v>
      </c>
      <c r="E3856">
        <v>18.683333000000001</v>
      </c>
      <c r="F3856">
        <v>-70.766666999999998</v>
      </c>
      <c r="G3856" t="s">
        <v>8434</v>
      </c>
      <c r="H3856" t="s">
        <v>7849</v>
      </c>
      <c r="I3856">
        <v>2009</v>
      </c>
    </row>
    <row r="3857" spans="1:9" ht="15" customHeight="1" x14ac:dyDescent="0.25">
      <c r="A3857" s="115"/>
      <c r="B3857" s="114"/>
      <c r="C3857" s="19" t="s">
        <v>2065</v>
      </c>
      <c r="D3857" s="20" t="s">
        <v>6362</v>
      </c>
      <c r="E3857">
        <v>18.100000000000001</v>
      </c>
      <c r="F3857">
        <v>-71.616667000000007</v>
      </c>
      <c r="G3857" t="s">
        <v>8434</v>
      </c>
      <c r="H3857" t="s">
        <v>7849</v>
      </c>
      <c r="I3857">
        <v>2009</v>
      </c>
    </row>
    <row r="3858" spans="1:9" ht="15" customHeight="1" x14ac:dyDescent="0.25">
      <c r="A3858" s="115"/>
      <c r="B3858" s="114"/>
      <c r="C3858" s="19" t="s">
        <v>2066</v>
      </c>
      <c r="D3858" s="20" t="s">
        <v>6362</v>
      </c>
      <c r="E3858">
        <v>18.407738999999999</v>
      </c>
      <c r="F3858">
        <v>-75.009079999999997</v>
      </c>
      <c r="G3858" t="s">
        <v>8434</v>
      </c>
      <c r="H3858" t="s">
        <v>7849</v>
      </c>
      <c r="I3858">
        <v>2009</v>
      </c>
    </row>
    <row r="3859" spans="1:9" ht="15" customHeight="1" x14ac:dyDescent="0.25">
      <c r="A3859" s="115"/>
      <c r="B3859" s="114"/>
      <c r="C3859" s="19" t="s">
        <v>2067</v>
      </c>
      <c r="D3859" s="20" t="s">
        <v>6362</v>
      </c>
      <c r="E3859">
        <v>18.208888999999999</v>
      </c>
      <c r="F3859">
        <v>-71.557777999999999</v>
      </c>
      <c r="G3859" t="s">
        <v>8434</v>
      </c>
      <c r="H3859" t="s">
        <v>7849</v>
      </c>
      <c r="I3859">
        <v>2009</v>
      </c>
    </row>
    <row r="3860" spans="1:9" ht="15" customHeight="1" x14ac:dyDescent="0.25">
      <c r="A3860" s="115"/>
      <c r="B3860" s="114"/>
      <c r="C3860" s="19" t="s">
        <v>1234</v>
      </c>
      <c r="D3860" s="20" t="s">
        <v>6362</v>
      </c>
      <c r="E3860">
        <v>46.202092</v>
      </c>
      <c r="F3860">
        <v>6.1440679999999999</v>
      </c>
      <c r="G3860" t="s">
        <v>8442</v>
      </c>
      <c r="H3860" t="s">
        <v>7820</v>
      </c>
      <c r="I3860">
        <v>2001</v>
      </c>
    </row>
    <row r="3861" spans="1:9" ht="15" customHeight="1" x14ac:dyDescent="0.25">
      <c r="A3861" s="115"/>
      <c r="B3861" s="114"/>
      <c r="C3861" s="19" t="s">
        <v>1235</v>
      </c>
      <c r="D3861" s="20" t="s">
        <v>6362</v>
      </c>
      <c r="E3861">
        <v>-30.333333</v>
      </c>
      <c r="F3861">
        <v>-50.833333000000003</v>
      </c>
      <c r="G3861" t="s">
        <v>7932</v>
      </c>
      <c r="H3861" t="s">
        <v>7853</v>
      </c>
      <c r="I3861">
        <v>2008</v>
      </c>
    </row>
    <row r="3862" spans="1:9" ht="15" customHeight="1" x14ac:dyDescent="0.25">
      <c r="A3862" s="115"/>
      <c r="B3862" s="114"/>
      <c r="C3862" s="19" t="s">
        <v>1236</v>
      </c>
      <c r="D3862" s="20" t="s">
        <v>6362</v>
      </c>
      <c r="E3862">
        <v>46.202092</v>
      </c>
      <c r="F3862">
        <v>6.1440679999999999</v>
      </c>
      <c r="G3862" t="s">
        <v>8442</v>
      </c>
      <c r="H3862" t="s">
        <v>7820</v>
      </c>
      <c r="I3862">
        <v>2001</v>
      </c>
    </row>
    <row r="3863" spans="1:9" ht="15" customHeight="1" x14ac:dyDescent="0.25">
      <c r="A3863" s="115"/>
      <c r="B3863" s="114"/>
      <c r="C3863" s="19" t="s">
        <v>1237</v>
      </c>
      <c r="D3863" s="20" t="s">
        <v>6362</v>
      </c>
      <c r="E3863">
        <v>46.202092</v>
      </c>
      <c r="F3863">
        <v>6.1440679999999999</v>
      </c>
      <c r="G3863" t="s">
        <v>8442</v>
      </c>
      <c r="H3863" t="s">
        <v>7820</v>
      </c>
      <c r="I3863">
        <v>2001</v>
      </c>
    </row>
    <row r="3864" spans="1:9" ht="15" customHeight="1" x14ac:dyDescent="0.25">
      <c r="A3864" s="115"/>
      <c r="B3864" s="114"/>
      <c r="C3864" s="19" t="s">
        <v>1238</v>
      </c>
      <c r="D3864" s="20" t="s">
        <v>6362</v>
      </c>
      <c r="E3864">
        <v>-23.334862000000001</v>
      </c>
      <c r="F3864">
        <v>-45.147582</v>
      </c>
      <c r="G3864" t="s">
        <v>7821</v>
      </c>
      <c r="H3864" t="s">
        <v>7822</v>
      </c>
      <c r="I3864">
        <v>2014</v>
      </c>
    </row>
    <row r="3865" spans="1:9" ht="15" customHeight="1" x14ac:dyDescent="0.25">
      <c r="A3865" s="115"/>
      <c r="B3865" s="114"/>
      <c r="C3865" s="19" t="s">
        <v>1239</v>
      </c>
      <c r="D3865" s="20" t="s">
        <v>6362</v>
      </c>
      <c r="E3865">
        <v>-23.334862000000001</v>
      </c>
      <c r="F3865">
        <v>-45.147582</v>
      </c>
      <c r="G3865" t="s">
        <v>7821</v>
      </c>
      <c r="H3865" t="s">
        <v>7822</v>
      </c>
      <c r="I3865">
        <v>2014</v>
      </c>
    </row>
    <row r="3866" spans="1:9" ht="15" customHeight="1" x14ac:dyDescent="0.25">
      <c r="A3866" s="115"/>
      <c r="B3866" s="114"/>
      <c r="C3866" s="19" t="s">
        <v>1240</v>
      </c>
      <c r="D3866" s="20" t="s">
        <v>6362</v>
      </c>
      <c r="E3866">
        <v>-23.334862000000001</v>
      </c>
      <c r="F3866">
        <v>-45.147582</v>
      </c>
      <c r="G3866" t="s">
        <v>7821</v>
      </c>
      <c r="H3866" t="s">
        <v>7822</v>
      </c>
      <c r="I3866">
        <v>2014</v>
      </c>
    </row>
    <row r="3867" spans="1:9" ht="15" customHeight="1" x14ac:dyDescent="0.25">
      <c r="A3867" s="115"/>
      <c r="B3867" s="114"/>
      <c r="C3867" s="19" t="s">
        <v>1241</v>
      </c>
      <c r="D3867" s="20" t="s">
        <v>6362</v>
      </c>
      <c r="E3867">
        <v>46.202092</v>
      </c>
      <c r="F3867">
        <v>6.1440679999999999</v>
      </c>
      <c r="G3867" t="s">
        <v>8442</v>
      </c>
      <c r="H3867" t="s">
        <v>7820</v>
      </c>
      <c r="I3867">
        <v>2001</v>
      </c>
    </row>
    <row r="3868" spans="1:9" ht="15" customHeight="1" x14ac:dyDescent="0.25">
      <c r="A3868" s="115"/>
      <c r="B3868" s="114"/>
      <c r="C3868" s="19" t="s">
        <v>1242</v>
      </c>
      <c r="D3868" s="20" t="s">
        <v>6362</v>
      </c>
      <c r="E3868">
        <v>46.202092</v>
      </c>
      <c r="F3868">
        <v>6.1440679999999999</v>
      </c>
      <c r="G3868" t="s">
        <v>8442</v>
      </c>
      <c r="H3868" t="s">
        <v>7820</v>
      </c>
      <c r="I3868">
        <v>2001</v>
      </c>
    </row>
    <row r="3869" spans="1:9" ht="15" customHeight="1" x14ac:dyDescent="0.25">
      <c r="A3869" s="115"/>
      <c r="B3869" s="114"/>
      <c r="C3869" s="19" t="s">
        <v>1243</v>
      </c>
      <c r="D3869" s="20" t="s">
        <v>6362</v>
      </c>
      <c r="E3869">
        <v>46.202092</v>
      </c>
      <c r="F3869">
        <v>6.1440679999999999</v>
      </c>
      <c r="G3869" t="s">
        <v>8442</v>
      </c>
      <c r="H3869" t="s">
        <v>7820</v>
      </c>
      <c r="I3869">
        <v>2001</v>
      </c>
    </row>
    <row r="3870" spans="1:9" ht="15" customHeight="1" x14ac:dyDescent="0.25">
      <c r="A3870" s="115"/>
      <c r="B3870" s="114"/>
      <c r="C3870" s="19" t="s">
        <v>1244</v>
      </c>
      <c r="D3870" s="20" t="s">
        <v>6362</v>
      </c>
      <c r="E3870">
        <v>46.202092</v>
      </c>
      <c r="F3870">
        <v>6.1440679999999999</v>
      </c>
      <c r="G3870" t="s">
        <v>8442</v>
      </c>
      <c r="H3870" t="s">
        <v>7820</v>
      </c>
      <c r="I3870">
        <v>2001</v>
      </c>
    </row>
    <row r="3871" spans="1:9" x14ac:dyDescent="0.25">
      <c r="A3871" s="115"/>
      <c r="B3871" s="114"/>
      <c r="C3871" s="58" t="s">
        <v>7736</v>
      </c>
      <c r="D3871" t="s">
        <v>6363</v>
      </c>
      <c r="E3871">
        <v>4.2039169999999997</v>
      </c>
      <c r="F3871">
        <v>9.17</v>
      </c>
      <c r="G3871" t="s">
        <v>8953</v>
      </c>
      <c r="H3871" s="9" t="s">
        <v>7967</v>
      </c>
      <c r="I3871">
        <v>2022</v>
      </c>
    </row>
    <row r="3872" spans="1:9" ht="15" customHeight="1" x14ac:dyDescent="0.25">
      <c r="A3872" s="115" t="s">
        <v>143</v>
      </c>
      <c r="B3872" s="119">
        <v>7</v>
      </c>
      <c r="C3872" s="19" t="s">
        <v>4652</v>
      </c>
      <c r="D3872" s="20" t="s">
        <v>6363</v>
      </c>
      <c r="E3872" s="9" t="s">
        <v>1979</v>
      </c>
      <c r="F3872" s="9" t="s">
        <v>1979</v>
      </c>
      <c r="G3872" t="s">
        <v>8445</v>
      </c>
      <c r="H3872" t="s">
        <v>7814</v>
      </c>
      <c r="I3872">
        <v>2014</v>
      </c>
    </row>
    <row r="3873" spans="1:9" ht="15" customHeight="1" x14ac:dyDescent="0.25">
      <c r="A3873" s="115"/>
      <c r="B3873" s="119"/>
      <c r="C3873" s="19" t="s">
        <v>4653</v>
      </c>
      <c r="D3873" s="20" t="s">
        <v>6363</v>
      </c>
      <c r="E3873" s="9" t="s">
        <v>1979</v>
      </c>
      <c r="F3873" s="9" t="s">
        <v>1979</v>
      </c>
      <c r="G3873" t="s">
        <v>8445</v>
      </c>
      <c r="H3873" t="s">
        <v>7814</v>
      </c>
      <c r="I3873">
        <v>2014</v>
      </c>
    </row>
    <row r="3874" spans="1:9" ht="15" customHeight="1" x14ac:dyDescent="0.25">
      <c r="A3874" s="115"/>
      <c r="B3874" s="119"/>
      <c r="C3874" s="19" t="s">
        <v>4654</v>
      </c>
      <c r="D3874" s="20" t="s">
        <v>6363</v>
      </c>
      <c r="E3874" s="9" t="s">
        <v>1979</v>
      </c>
      <c r="F3874" s="9" t="s">
        <v>1979</v>
      </c>
      <c r="G3874" t="s">
        <v>8445</v>
      </c>
      <c r="H3874" t="s">
        <v>7814</v>
      </c>
      <c r="I3874">
        <v>2014</v>
      </c>
    </row>
    <row r="3875" spans="1:9" ht="15" customHeight="1" x14ac:dyDescent="0.25">
      <c r="A3875" s="115"/>
      <c r="B3875" s="119"/>
      <c r="C3875" s="19" t="s">
        <v>4655</v>
      </c>
      <c r="D3875" s="20" t="s">
        <v>6363</v>
      </c>
      <c r="E3875" s="9" t="s">
        <v>1979</v>
      </c>
      <c r="F3875" s="9" t="s">
        <v>1979</v>
      </c>
      <c r="G3875" t="s">
        <v>8445</v>
      </c>
      <c r="H3875" t="s">
        <v>7814</v>
      </c>
      <c r="I3875">
        <v>2014</v>
      </c>
    </row>
    <row r="3876" spans="1:9" ht="15" customHeight="1" x14ac:dyDescent="0.25">
      <c r="A3876" s="115"/>
      <c r="B3876" s="119"/>
      <c r="C3876" s="19" t="s">
        <v>4656</v>
      </c>
      <c r="D3876" s="20" t="s">
        <v>6363</v>
      </c>
      <c r="E3876" s="9" t="s">
        <v>1979</v>
      </c>
      <c r="F3876" s="9" t="s">
        <v>1979</v>
      </c>
      <c r="G3876" t="s">
        <v>8445</v>
      </c>
      <c r="H3876" t="s">
        <v>7814</v>
      </c>
      <c r="I3876">
        <v>2014</v>
      </c>
    </row>
    <row r="3877" spans="1:9" ht="15" customHeight="1" x14ac:dyDescent="0.25">
      <c r="A3877" s="115"/>
      <c r="B3877" s="119"/>
      <c r="C3877" s="19" t="s">
        <v>4657</v>
      </c>
      <c r="D3877" s="20" t="s">
        <v>6363</v>
      </c>
      <c r="E3877" s="9" t="s">
        <v>1979</v>
      </c>
      <c r="F3877" s="9" t="s">
        <v>1979</v>
      </c>
      <c r="G3877" t="s">
        <v>8445</v>
      </c>
      <c r="H3877" t="s">
        <v>7814</v>
      </c>
      <c r="I3877">
        <v>2014</v>
      </c>
    </row>
    <row r="3878" spans="1:9" ht="15" customHeight="1" x14ac:dyDescent="0.25">
      <c r="A3878" s="115"/>
      <c r="B3878" s="119"/>
      <c r="C3878" s="19" t="s">
        <v>4658</v>
      </c>
      <c r="D3878" s="20" t="s">
        <v>6363</v>
      </c>
      <c r="E3878" s="9" t="s">
        <v>1979</v>
      </c>
      <c r="F3878" s="9" t="s">
        <v>1979</v>
      </c>
      <c r="G3878" t="s">
        <v>8445</v>
      </c>
      <c r="H3878" t="s">
        <v>7814</v>
      </c>
      <c r="I3878">
        <v>2014</v>
      </c>
    </row>
    <row r="3879" spans="1:9" ht="15" customHeight="1" x14ac:dyDescent="0.25">
      <c r="A3879" s="42" t="s">
        <v>145</v>
      </c>
      <c r="B3879" s="54">
        <v>1</v>
      </c>
      <c r="C3879" s="19" t="s">
        <v>4659</v>
      </c>
      <c r="D3879" s="20" t="s">
        <v>6362</v>
      </c>
      <c r="E3879">
        <v>-36.043289999999999</v>
      </c>
      <c r="F3879">
        <v>-72.766431999999995</v>
      </c>
      <c r="G3879" t="s">
        <v>8446</v>
      </c>
      <c r="H3879" t="s">
        <v>8447</v>
      </c>
      <c r="I3879">
        <v>2011</v>
      </c>
    </row>
    <row r="3880" spans="1:9" ht="15" customHeight="1" x14ac:dyDescent="0.25">
      <c r="A3880" s="112" t="s">
        <v>146</v>
      </c>
      <c r="B3880" s="113">
        <v>329</v>
      </c>
      <c r="C3880" s="58" t="s">
        <v>7494</v>
      </c>
      <c r="D3880" t="s">
        <v>6362</v>
      </c>
      <c r="E3880">
        <v>-31.962778</v>
      </c>
      <c r="F3880">
        <v>115.831306</v>
      </c>
      <c r="G3880" t="s">
        <v>7906</v>
      </c>
      <c r="H3880" t="s">
        <v>7907</v>
      </c>
      <c r="I3880">
        <v>2022</v>
      </c>
    </row>
    <row r="3881" spans="1:9" ht="15" customHeight="1" x14ac:dyDescent="0.25">
      <c r="A3881" s="112"/>
      <c r="B3881" s="113"/>
      <c r="C3881" s="19" t="s">
        <v>4660</v>
      </c>
      <c r="D3881" s="20" t="s">
        <v>6362</v>
      </c>
      <c r="E3881">
        <v>-28.060832999999999</v>
      </c>
      <c r="F3881">
        <v>145.818611</v>
      </c>
      <c r="G3881" t="s">
        <v>8448</v>
      </c>
      <c r="H3881" t="s">
        <v>7820</v>
      </c>
      <c r="I3881">
        <v>2008</v>
      </c>
    </row>
    <row r="3882" spans="1:9" ht="15" customHeight="1" x14ac:dyDescent="0.25">
      <c r="A3882" s="112"/>
      <c r="B3882" s="113"/>
      <c r="C3882" s="58" t="s">
        <v>7495</v>
      </c>
      <c r="D3882" t="s">
        <v>6362</v>
      </c>
      <c r="E3882">
        <v>-31.962778</v>
      </c>
      <c r="F3882">
        <v>115.831306</v>
      </c>
      <c r="G3882" t="s">
        <v>7906</v>
      </c>
      <c r="H3882" t="s">
        <v>7907</v>
      </c>
      <c r="I3882">
        <v>2022</v>
      </c>
    </row>
    <row r="3883" spans="1:9" ht="15" customHeight="1" x14ac:dyDescent="0.25">
      <c r="A3883" s="112"/>
      <c r="B3883" s="113"/>
      <c r="C3883" s="19" t="s">
        <v>4240</v>
      </c>
      <c r="D3883" s="20" t="s">
        <v>6362</v>
      </c>
      <c r="E3883" s="9">
        <v>-20.476803</v>
      </c>
      <c r="F3883" s="9">
        <v>164.36779999999999</v>
      </c>
      <c r="G3883" s="9" t="s">
        <v>7824</v>
      </c>
      <c r="H3883" s="9" t="s">
        <v>7814</v>
      </c>
      <c r="I3883" s="9">
        <v>2004</v>
      </c>
    </row>
    <row r="3884" spans="1:9" ht="15" customHeight="1" x14ac:dyDescent="0.25">
      <c r="A3884" s="112"/>
      <c r="B3884" s="113"/>
      <c r="C3884" s="19" t="s">
        <v>4241</v>
      </c>
      <c r="D3884" s="20" t="s">
        <v>6362</v>
      </c>
      <c r="E3884" s="9">
        <v>-20.476803</v>
      </c>
      <c r="F3884" s="9">
        <v>164.36779999999999</v>
      </c>
      <c r="G3884" s="9" t="s">
        <v>7824</v>
      </c>
      <c r="H3884" s="9" t="s">
        <v>7814</v>
      </c>
      <c r="I3884" s="9">
        <v>2004</v>
      </c>
    </row>
    <row r="3885" spans="1:9" ht="15" customHeight="1" x14ac:dyDescent="0.25">
      <c r="A3885" s="112"/>
      <c r="B3885" s="113"/>
      <c r="C3885" s="58" t="s">
        <v>7497</v>
      </c>
      <c r="D3885" t="s">
        <v>6362</v>
      </c>
      <c r="E3885">
        <v>-31.962778</v>
      </c>
      <c r="F3885">
        <v>115.831306</v>
      </c>
      <c r="G3885" t="s">
        <v>7906</v>
      </c>
      <c r="H3885" t="s">
        <v>7907</v>
      </c>
      <c r="I3885">
        <v>2022</v>
      </c>
    </row>
    <row r="3886" spans="1:9" ht="15" customHeight="1" x14ac:dyDescent="0.25">
      <c r="A3886" s="112"/>
      <c r="B3886" s="113"/>
      <c r="C3886" s="58" t="s">
        <v>7496</v>
      </c>
      <c r="D3886" t="s">
        <v>6362</v>
      </c>
      <c r="E3886">
        <v>-31.962778</v>
      </c>
      <c r="F3886">
        <v>115.831306</v>
      </c>
      <c r="G3886" t="s">
        <v>7906</v>
      </c>
      <c r="H3886" t="s">
        <v>7907</v>
      </c>
      <c r="I3886">
        <v>2022</v>
      </c>
    </row>
    <row r="3887" spans="1:9" ht="15" customHeight="1" x14ac:dyDescent="0.25">
      <c r="A3887" s="112"/>
      <c r="B3887" s="113"/>
      <c r="C3887" s="19" t="s">
        <v>4661</v>
      </c>
      <c r="D3887" s="20" t="s">
        <v>6362</v>
      </c>
      <c r="E3887">
        <v>-17.487158000000001</v>
      </c>
      <c r="F3887">
        <v>-149.910597</v>
      </c>
      <c r="G3887" t="s">
        <v>8449</v>
      </c>
      <c r="H3887" t="s">
        <v>7832</v>
      </c>
      <c r="I3887">
        <v>2008</v>
      </c>
    </row>
    <row r="3888" spans="1:9" ht="15" customHeight="1" x14ac:dyDescent="0.25">
      <c r="A3888" s="112"/>
      <c r="B3888" s="113"/>
      <c r="C3888" s="58" t="s">
        <v>7498</v>
      </c>
      <c r="D3888" t="s">
        <v>6362</v>
      </c>
      <c r="E3888">
        <v>-31.962778</v>
      </c>
      <c r="F3888">
        <v>115.831306</v>
      </c>
      <c r="G3888" t="s">
        <v>7906</v>
      </c>
      <c r="H3888" t="s">
        <v>7907</v>
      </c>
      <c r="I3888">
        <v>2022</v>
      </c>
    </row>
    <row r="3889" spans="1:9" ht="15" customHeight="1" x14ac:dyDescent="0.25">
      <c r="A3889" s="112" t="s">
        <v>147</v>
      </c>
      <c r="B3889" s="116">
        <v>195</v>
      </c>
      <c r="C3889" s="19" t="s">
        <v>4665</v>
      </c>
      <c r="D3889" s="20" t="s">
        <v>6362</v>
      </c>
      <c r="E3889">
        <v>-31.358813999999999</v>
      </c>
      <c r="F3889">
        <v>115.910546</v>
      </c>
      <c r="G3889" t="s">
        <v>8450</v>
      </c>
      <c r="H3889" t="s">
        <v>7835</v>
      </c>
      <c r="I3889">
        <v>2012</v>
      </c>
    </row>
    <row r="3890" spans="1:9" ht="15" customHeight="1" x14ac:dyDescent="0.25">
      <c r="A3890" s="112"/>
      <c r="B3890" s="116"/>
      <c r="C3890" s="19" t="s">
        <v>4666</v>
      </c>
      <c r="D3890" s="20" t="s">
        <v>6362</v>
      </c>
      <c r="E3890">
        <v>-31.358813999999999</v>
      </c>
      <c r="F3890">
        <v>115.910546</v>
      </c>
      <c r="G3890" t="s">
        <v>8450</v>
      </c>
      <c r="H3890" t="s">
        <v>7835</v>
      </c>
      <c r="I3890">
        <v>2012</v>
      </c>
    </row>
    <row r="3891" spans="1:9" ht="15" customHeight="1" x14ac:dyDescent="0.25">
      <c r="A3891" s="112"/>
      <c r="B3891" s="116"/>
      <c r="C3891" s="19" t="s">
        <v>4662</v>
      </c>
      <c r="D3891" s="20" t="s">
        <v>6362</v>
      </c>
      <c r="E3891">
        <v>-31.358813999999999</v>
      </c>
      <c r="F3891">
        <v>115.910546</v>
      </c>
      <c r="G3891" t="s">
        <v>8450</v>
      </c>
      <c r="H3891" t="s">
        <v>7835</v>
      </c>
      <c r="I3891">
        <v>2012</v>
      </c>
    </row>
    <row r="3892" spans="1:9" ht="15" customHeight="1" x14ac:dyDescent="0.25">
      <c r="A3892" s="112"/>
      <c r="B3892" s="116"/>
      <c r="C3892" s="19" t="s">
        <v>4667</v>
      </c>
      <c r="D3892" s="20" t="s">
        <v>6362</v>
      </c>
      <c r="E3892">
        <v>-31.358813999999999</v>
      </c>
      <c r="F3892">
        <v>115.910546</v>
      </c>
      <c r="G3892" t="s">
        <v>8450</v>
      </c>
      <c r="H3892" t="s">
        <v>7835</v>
      </c>
      <c r="I3892">
        <v>2012</v>
      </c>
    </row>
    <row r="3893" spans="1:9" ht="15" customHeight="1" x14ac:dyDescent="0.25">
      <c r="A3893" s="112"/>
      <c r="B3893" s="116"/>
      <c r="C3893" s="19" t="s">
        <v>5486</v>
      </c>
      <c r="D3893" s="20" t="s">
        <v>6362</v>
      </c>
      <c r="E3893">
        <v>45.25</v>
      </c>
      <c r="F3893">
        <v>-110.75</v>
      </c>
      <c r="G3893" t="s">
        <v>7886</v>
      </c>
      <c r="H3893" t="s">
        <v>7835</v>
      </c>
      <c r="I3893">
        <v>2018</v>
      </c>
    </row>
    <row r="3894" spans="1:9" ht="15" customHeight="1" x14ac:dyDescent="0.25">
      <c r="A3894" s="112"/>
      <c r="B3894" s="116"/>
      <c r="C3894" s="19" t="s">
        <v>4669</v>
      </c>
      <c r="D3894" s="20" t="s">
        <v>6362</v>
      </c>
      <c r="E3894">
        <v>-31.358813999999999</v>
      </c>
      <c r="F3894">
        <v>115.910546</v>
      </c>
      <c r="G3894" t="s">
        <v>8450</v>
      </c>
      <c r="H3894" t="s">
        <v>7835</v>
      </c>
      <c r="I3894">
        <v>2012</v>
      </c>
    </row>
    <row r="3895" spans="1:9" ht="15" customHeight="1" x14ac:dyDescent="0.25">
      <c r="A3895" s="112"/>
      <c r="B3895" s="116"/>
      <c r="C3895" s="19" t="s">
        <v>4668</v>
      </c>
      <c r="D3895" s="20" t="s">
        <v>6362</v>
      </c>
      <c r="E3895">
        <v>-31.358813999999999</v>
      </c>
      <c r="F3895">
        <v>115.910546</v>
      </c>
      <c r="G3895" t="s">
        <v>8450</v>
      </c>
      <c r="H3895" t="s">
        <v>7835</v>
      </c>
      <c r="I3895">
        <v>2012</v>
      </c>
    </row>
    <row r="3896" spans="1:9" ht="15" customHeight="1" x14ac:dyDescent="0.25">
      <c r="A3896" s="112"/>
      <c r="B3896" s="116"/>
      <c r="C3896" s="19" t="s">
        <v>4663</v>
      </c>
      <c r="D3896" s="20" t="s">
        <v>6362</v>
      </c>
      <c r="E3896">
        <v>-31.358813999999999</v>
      </c>
      <c r="F3896">
        <v>115.910546</v>
      </c>
      <c r="G3896" t="s">
        <v>8450</v>
      </c>
      <c r="H3896" t="s">
        <v>7835</v>
      </c>
      <c r="I3896">
        <v>2012</v>
      </c>
    </row>
    <row r="3897" spans="1:9" ht="15" customHeight="1" x14ac:dyDescent="0.25">
      <c r="A3897" s="112"/>
      <c r="B3897" s="116"/>
      <c r="C3897" s="19" t="s">
        <v>5487</v>
      </c>
      <c r="D3897" s="20" t="s">
        <v>6362</v>
      </c>
      <c r="E3897">
        <v>45.25</v>
      </c>
      <c r="F3897">
        <v>-110.75</v>
      </c>
      <c r="G3897" t="s">
        <v>7886</v>
      </c>
      <c r="H3897" t="s">
        <v>7835</v>
      </c>
      <c r="I3897">
        <v>2018</v>
      </c>
    </row>
    <row r="3898" spans="1:9" ht="15" customHeight="1" x14ac:dyDescent="0.25">
      <c r="A3898" s="112"/>
      <c r="B3898" s="116"/>
      <c r="C3898" s="19" t="s">
        <v>4664</v>
      </c>
      <c r="D3898" s="20" t="s">
        <v>6362</v>
      </c>
      <c r="E3898">
        <v>-31.358813999999999</v>
      </c>
      <c r="F3898">
        <v>115.910546</v>
      </c>
      <c r="G3898" t="s">
        <v>8450</v>
      </c>
      <c r="H3898" t="s">
        <v>7835</v>
      </c>
      <c r="I3898">
        <v>2012</v>
      </c>
    </row>
    <row r="3899" spans="1:9" ht="15" customHeight="1" x14ac:dyDescent="0.25">
      <c r="A3899" s="112"/>
      <c r="B3899" s="116"/>
      <c r="C3899" s="19" t="s">
        <v>1245</v>
      </c>
      <c r="D3899" s="20" t="s">
        <v>6362</v>
      </c>
      <c r="E3899">
        <v>-41.258460999999997</v>
      </c>
      <c r="F3899">
        <v>-71.298015000000007</v>
      </c>
      <c r="G3899" t="s">
        <v>8354</v>
      </c>
      <c r="H3899" t="s">
        <v>7820</v>
      </c>
      <c r="I3899">
        <v>2006</v>
      </c>
    </row>
    <row r="3900" spans="1:9" ht="15" customHeight="1" x14ac:dyDescent="0.25">
      <c r="A3900" s="112"/>
      <c r="B3900" s="116"/>
      <c r="C3900" s="19" t="s">
        <v>4674</v>
      </c>
      <c r="D3900" s="20" t="s">
        <v>6362</v>
      </c>
      <c r="E3900">
        <v>-31.358813999999999</v>
      </c>
      <c r="F3900">
        <v>115.910546</v>
      </c>
      <c r="G3900" t="s">
        <v>8450</v>
      </c>
      <c r="H3900" t="s">
        <v>7835</v>
      </c>
      <c r="I3900">
        <v>2012</v>
      </c>
    </row>
    <row r="3901" spans="1:9" ht="15" customHeight="1" x14ac:dyDescent="0.25">
      <c r="A3901" s="112"/>
      <c r="B3901" s="116"/>
      <c r="C3901" s="19" t="s">
        <v>4670</v>
      </c>
      <c r="D3901" s="20" t="s">
        <v>6362</v>
      </c>
      <c r="E3901">
        <v>-31.358813999999999</v>
      </c>
      <c r="F3901">
        <v>115.910546</v>
      </c>
      <c r="G3901" t="s">
        <v>8450</v>
      </c>
      <c r="H3901" t="s">
        <v>7835</v>
      </c>
      <c r="I3901">
        <v>2012</v>
      </c>
    </row>
    <row r="3902" spans="1:9" ht="15" customHeight="1" x14ac:dyDescent="0.25">
      <c r="A3902" s="112"/>
      <c r="B3902" s="116"/>
      <c r="C3902" s="19" t="s">
        <v>4671</v>
      </c>
      <c r="D3902" s="20" t="s">
        <v>6362</v>
      </c>
      <c r="E3902">
        <v>-31.358813999999999</v>
      </c>
      <c r="F3902">
        <v>115.910546</v>
      </c>
      <c r="G3902" t="s">
        <v>8450</v>
      </c>
      <c r="H3902" t="s">
        <v>7835</v>
      </c>
      <c r="I3902">
        <v>2012</v>
      </c>
    </row>
    <row r="3903" spans="1:9" ht="15" customHeight="1" x14ac:dyDescent="0.25">
      <c r="A3903" s="112"/>
      <c r="B3903" s="116"/>
      <c r="C3903" s="19" t="s">
        <v>4672</v>
      </c>
      <c r="D3903" s="20" t="s">
        <v>6362</v>
      </c>
      <c r="E3903">
        <v>-31.358813999999999</v>
      </c>
      <c r="F3903">
        <v>115.910546</v>
      </c>
      <c r="G3903" t="s">
        <v>8450</v>
      </c>
      <c r="H3903" t="s">
        <v>7835</v>
      </c>
      <c r="I3903">
        <v>2012</v>
      </c>
    </row>
    <row r="3904" spans="1:9" ht="15" customHeight="1" x14ac:dyDescent="0.25">
      <c r="A3904" s="112"/>
      <c r="B3904" s="116"/>
      <c r="C3904" s="19" t="s">
        <v>4673</v>
      </c>
      <c r="D3904" s="20" t="s">
        <v>6362</v>
      </c>
      <c r="E3904">
        <v>-31.358813999999999</v>
      </c>
      <c r="F3904">
        <v>115.910546</v>
      </c>
      <c r="G3904" t="s">
        <v>8450</v>
      </c>
      <c r="H3904" t="s">
        <v>7835</v>
      </c>
      <c r="I3904">
        <v>2012</v>
      </c>
    </row>
    <row r="3905" spans="1:9" ht="15" customHeight="1" x14ac:dyDescent="0.25">
      <c r="A3905" s="112" t="s">
        <v>149</v>
      </c>
      <c r="B3905" s="116">
        <v>101</v>
      </c>
      <c r="C3905" s="19" t="s">
        <v>4675</v>
      </c>
      <c r="D3905" s="20" t="s">
        <v>6362</v>
      </c>
      <c r="E3905">
        <v>-31.358813999999999</v>
      </c>
      <c r="F3905">
        <v>115.910546</v>
      </c>
      <c r="G3905" t="s">
        <v>8451</v>
      </c>
      <c r="H3905" t="s">
        <v>8114</v>
      </c>
      <c r="I3905">
        <v>1978</v>
      </c>
    </row>
    <row r="3906" spans="1:9" ht="15" customHeight="1" x14ac:dyDescent="0.25">
      <c r="A3906" s="112"/>
      <c r="B3906" s="116"/>
      <c r="C3906" s="19" t="s">
        <v>4676</v>
      </c>
      <c r="D3906" s="20" t="s">
        <v>6362</v>
      </c>
      <c r="E3906">
        <v>-31.358813999999999</v>
      </c>
      <c r="F3906">
        <v>115.910546</v>
      </c>
      <c r="G3906" t="s">
        <v>8451</v>
      </c>
      <c r="H3906" t="s">
        <v>8114</v>
      </c>
      <c r="I3906">
        <v>1978</v>
      </c>
    </row>
    <row r="3907" spans="1:9" ht="15" customHeight="1" x14ac:dyDescent="0.25">
      <c r="A3907" s="112"/>
      <c r="B3907" s="116"/>
      <c r="C3907" s="58" t="s">
        <v>7499</v>
      </c>
      <c r="D3907" t="s">
        <v>6362</v>
      </c>
      <c r="E3907">
        <v>-31.962778</v>
      </c>
      <c r="F3907">
        <v>115.831306</v>
      </c>
      <c r="G3907" t="s">
        <v>7906</v>
      </c>
      <c r="H3907" t="s">
        <v>7907</v>
      </c>
      <c r="I3907">
        <v>2022</v>
      </c>
    </row>
    <row r="3908" spans="1:9" ht="15" customHeight="1" x14ac:dyDescent="0.25">
      <c r="A3908" s="112" t="s">
        <v>150</v>
      </c>
      <c r="B3908" s="116">
        <v>99</v>
      </c>
      <c r="C3908" s="19" t="s">
        <v>2068</v>
      </c>
      <c r="D3908" s="20" t="s">
        <v>6362</v>
      </c>
      <c r="E3908">
        <v>26.516667000000002</v>
      </c>
      <c r="F3908">
        <v>114.13333299999999</v>
      </c>
      <c r="G3908" t="s">
        <v>8452</v>
      </c>
      <c r="H3908" t="s">
        <v>8453</v>
      </c>
      <c r="I3908">
        <v>2009</v>
      </c>
    </row>
    <row r="3909" spans="1:9" ht="15" customHeight="1" x14ac:dyDescent="0.25">
      <c r="A3909" s="112"/>
      <c r="B3909" s="116"/>
      <c r="C3909" s="58" t="s">
        <v>6692</v>
      </c>
      <c r="D3909" t="s">
        <v>6363</v>
      </c>
      <c r="E3909">
        <v>27.066666999999999</v>
      </c>
      <c r="F3909">
        <v>142.216667</v>
      </c>
      <c r="G3909" t="s">
        <v>7885</v>
      </c>
      <c r="H3909" t="s">
        <v>7820</v>
      </c>
      <c r="I3909">
        <v>2006</v>
      </c>
    </row>
    <row r="3910" spans="1:9" ht="15" customHeight="1" x14ac:dyDescent="0.25">
      <c r="A3910" s="112"/>
      <c r="B3910" s="116"/>
      <c r="C3910" s="19" t="s">
        <v>4681</v>
      </c>
      <c r="D3910" s="20" t="s">
        <v>6362</v>
      </c>
      <c r="E3910">
        <v>41.782054000000002</v>
      </c>
      <c r="F3910">
        <v>-72.233304000000004</v>
      </c>
      <c r="G3910" t="s">
        <v>8454</v>
      </c>
      <c r="H3910" t="s">
        <v>7814</v>
      </c>
      <c r="I3910">
        <v>2002</v>
      </c>
    </row>
    <row r="3911" spans="1:9" ht="15" customHeight="1" x14ac:dyDescent="0.25">
      <c r="A3911" s="112"/>
      <c r="B3911" s="116"/>
      <c r="C3911" s="19" t="s">
        <v>1246</v>
      </c>
      <c r="D3911" s="20" t="s">
        <v>6362</v>
      </c>
      <c r="E3911">
        <v>22.25</v>
      </c>
      <c r="F3911">
        <v>114.183333</v>
      </c>
      <c r="G3911" t="s">
        <v>7892</v>
      </c>
      <c r="H3911" t="s">
        <v>7893</v>
      </c>
      <c r="I3911">
        <v>2001</v>
      </c>
    </row>
    <row r="3912" spans="1:9" ht="15" customHeight="1" x14ac:dyDescent="0.25">
      <c r="A3912" s="112" t="s">
        <v>152</v>
      </c>
      <c r="B3912" s="116">
        <v>204</v>
      </c>
      <c r="C3912" s="58" t="s">
        <v>7380</v>
      </c>
      <c r="D3912" t="s">
        <v>6362</v>
      </c>
      <c r="E3912">
        <v>-3.0666669999999998</v>
      </c>
      <c r="F3912">
        <v>-59.95</v>
      </c>
      <c r="G3912" t="s">
        <v>7959</v>
      </c>
      <c r="H3912" t="s">
        <v>7832</v>
      </c>
      <c r="I3912">
        <v>2012</v>
      </c>
    </row>
    <row r="3913" spans="1:9" ht="15" customHeight="1" x14ac:dyDescent="0.25">
      <c r="A3913" s="112"/>
      <c r="B3913" s="116"/>
      <c r="C3913" s="19" t="s">
        <v>2069</v>
      </c>
      <c r="D3913" s="20" t="s">
        <v>6362</v>
      </c>
      <c r="E3913">
        <v>18.268366</v>
      </c>
      <c r="F3913">
        <v>-65.880883999999995</v>
      </c>
      <c r="G3913" t="s">
        <v>8455</v>
      </c>
      <c r="H3913" t="s">
        <v>7895</v>
      </c>
      <c r="I3913">
        <v>2011</v>
      </c>
    </row>
    <row r="3914" spans="1:9" ht="15" customHeight="1" x14ac:dyDescent="0.25">
      <c r="A3914" s="112"/>
      <c r="B3914" s="116"/>
      <c r="C3914" s="58" t="s">
        <v>6693</v>
      </c>
      <c r="D3914" t="s">
        <v>6362</v>
      </c>
      <c r="E3914">
        <v>-31.65</v>
      </c>
      <c r="F3914">
        <v>-52.55</v>
      </c>
      <c r="G3914" t="s">
        <v>7836</v>
      </c>
      <c r="H3914" t="s">
        <v>7837</v>
      </c>
      <c r="I3914">
        <v>2017</v>
      </c>
    </row>
    <row r="3915" spans="1:9" ht="15" customHeight="1" x14ac:dyDescent="0.25">
      <c r="A3915" s="112"/>
      <c r="B3915" s="116"/>
      <c r="C3915" s="19" t="s">
        <v>4677</v>
      </c>
      <c r="D3915" s="20" t="s">
        <v>6362</v>
      </c>
      <c r="E3915">
        <v>-14.251944</v>
      </c>
      <c r="F3915">
        <v>-170.66</v>
      </c>
      <c r="G3915" t="s">
        <v>8456</v>
      </c>
      <c r="H3915" t="s">
        <v>8033</v>
      </c>
      <c r="I3915">
        <v>1999</v>
      </c>
    </row>
    <row r="3916" spans="1:9" ht="15" customHeight="1" x14ac:dyDescent="0.25">
      <c r="A3916" s="112"/>
      <c r="B3916" s="116"/>
      <c r="C3916" s="19" t="s">
        <v>2300</v>
      </c>
      <c r="D3916" s="20" t="s">
        <v>6362</v>
      </c>
      <c r="E3916">
        <v>-19.581111</v>
      </c>
      <c r="F3916">
        <v>-57.039444000000003</v>
      </c>
      <c r="G3916" t="s">
        <v>7848</v>
      </c>
      <c r="H3916" t="s">
        <v>7849</v>
      </c>
      <c r="I3916">
        <v>2018</v>
      </c>
    </row>
    <row r="3917" spans="1:9" ht="15" customHeight="1" x14ac:dyDescent="0.25">
      <c r="A3917" s="112"/>
      <c r="B3917" s="116"/>
      <c r="C3917" s="19" t="s">
        <v>4678</v>
      </c>
      <c r="D3917" s="20" t="s">
        <v>6362</v>
      </c>
      <c r="E3917">
        <v>-17.669722</v>
      </c>
      <c r="F3917">
        <v>177.54388900000001</v>
      </c>
      <c r="G3917" t="s">
        <v>8456</v>
      </c>
      <c r="H3917" t="s">
        <v>8033</v>
      </c>
      <c r="I3917">
        <v>1999</v>
      </c>
    </row>
    <row r="3918" spans="1:9" ht="15" customHeight="1" x14ac:dyDescent="0.25">
      <c r="A3918" s="112"/>
      <c r="B3918" s="116"/>
      <c r="C3918" s="19" t="s">
        <v>1247</v>
      </c>
      <c r="D3918" s="20" t="s">
        <v>6362</v>
      </c>
      <c r="E3918">
        <v>8.9333329999999993</v>
      </c>
      <c r="F3918">
        <v>-67.416667000000004</v>
      </c>
      <c r="G3918" t="s">
        <v>7918</v>
      </c>
      <c r="H3918" t="s">
        <v>7871</v>
      </c>
      <c r="I3918">
        <v>1992</v>
      </c>
    </row>
    <row r="3919" spans="1:9" ht="15" customHeight="1" x14ac:dyDescent="0.25">
      <c r="A3919" s="112"/>
      <c r="B3919" s="116"/>
      <c r="C3919" s="19" t="s">
        <v>3451</v>
      </c>
      <c r="D3919" s="20" t="s">
        <v>6362</v>
      </c>
      <c r="E3919">
        <v>5</v>
      </c>
      <c r="F3919">
        <v>117.833333</v>
      </c>
      <c r="G3919" t="s">
        <v>7954</v>
      </c>
      <c r="H3919" t="s">
        <v>7955</v>
      </c>
      <c r="I3919">
        <v>2010</v>
      </c>
    </row>
    <row r="3920" spans="1:9" ht="15" customHeight="1" x14ac:dyDescent="0.25">
      <c r="A3920" s="112"/>
      <c r="B3920" s="116"/>
      <c r="C3920" s="19" t="s">
        <v>1248</v>
      </c>
      <c r="D3920" s="20" t="s">
        <v>6362</v>
      </c>
      <c r="E3920">
        <v>-22.420325999999999</v>
      </c>
      <c r="F3920">
        <v>-42.044221</v>
      </c>
      <c r="G3920" t="s">
        <v>8457</v>
      </c>
      <c r="H3920" t="s">
        <v>7820</v>
      </c>
      <c r="I3920">
        <v>2007</v>
      </c>
    </row>
    <row r="3921" spans="1:9" ht="15" customHeight="1" x14ac:dyDescent="0.25">
      <c r="A3921" s="40" t="s">
        <v>153</v>
      </c>
      <c r="B3921" s="23">
        <v>4</v>
      </c>
      <c r="C3921" s="19" t="s">
        <v>4679</v>
      </c>
      <c r="D3921" s="20" t="s">
        <v>6362</v>
      </c>
      <c r="E3921">
        <v>34.996051999999999</v>
      </c>
      <c r="F3921">
        <v>135.532239</v>
      </c>
      <c r="G3921" t="s">
        <v>8458</v>
      </c>
      <c r="H3921" t="s">
        <v>7990</v>
      </c>
      <c r="I3921">
        <v>2015</v>
      </c>
    </row>
    <row r="3922" spans="1:9" ht="15" customHeight="1" x14ac:dyDescent="0.25">
      <c r="A3922" s="112" t="s">
        <v>154</v>
      </c>
      <c r="B3922" s="116">
        <v>51</v>
      </c>
      <c r="C3922" s="58" t="s">
        <v>6694</v>
      </c>
      <c r="D3922" t="s">
        <v>6362</v>
      </c>
      <c r="E3922">
        <v>27.066666999999999</v>
      </c>
      <c r="F3922">
        <v>142.216667</v>
      </c>
      <c r="G3922" t="s">
        <v>7885</v>
      </c>
      <c r="H3922" t="s">
        <v>7820</v>
      </c>
      <c r="I3922">
        <v>2006</v>
      </c>
    </row>
    <row r="3923" spans="1:9" ht="15" customHeight="1" x14ac:dyDescent="0.25">
      <c r="A3923" s="112"/>
      <c r="B3923" s="116"/>
      <c r="C3923" s="19" t="s">
        <v>4680</v>
      </c>
      <c r="D3923" s="20" t="s">
        <v>6362</v>
      </c>
      <c r="E3923">
        <v>10.433332999999999</v>
      </c>
      <c r="F3923">
        <v>-84</v>
      </c>
      <c r="G3923" t="s">
        <v>8459</v>
      </c>
      <c r="H3923" t="s">
        <v>7814</v>
      </c>
      <c r="I3923">
        <v>1985</v>
      </c>
    </row>
    <row r="3924" spans="1:9" ht="15" customHeight="1" x14ac:dyDescent="0.25">
      <c r="A3924" s="42" t="s">
        <v>157</v>
      </c>
      <c r="B3924" s="3">
        <v>63</v>
      </c>
      <c r="C3924" s="19" t="s">
        <v>1249</v>
      </c>
      <c r="D3924" s="20" t="s">
        <v>6362</v>
      </c>
      <c r="E3924">
        <v>5.5833329999999997</v>
      </c>
      <c r="F3924">
        <v>-61.716667000000001</v>
      </c>
      <c r="G3924" t="s">
        <v>8015</v>
      </c>
      <c r="H3924" t="s">
        <v>7944</v>
      </c>
      <c r="I3924">
        <v>1990</v>
      </c>
    </row>
    <row r="3925" spans="1:9" ht="15" customHeight="1" x14ac:dyDescent="0.25">
      <c r="A3925" s="42" t="s">
        <v>159</v>
      </c>
      <c r="B3925" s="3">
        <v>12</v>
      </c>
      <c r="C3925" s="19" t="s">
        <v>4682</v>
      </c>
      <c r="D3925" s="20" t="s">
        <v>6363</v>
      </c>
      <c r="E3925">
        <v>-34.329171000000002</v>
      </c>
      <c r="F3925">
        <v>116.784543</v>
      </c>
      <c r="G3925" t="s">
        <v>8460</v>
      </c>
      <c r="H3925" t="s">
        <v>7820</v>
      </c>
      <c r="I3925">
        <v>2010</v>
      </c>
    </row>
    <row r="3926" spans="1:9" ht="15" customHeight="1" x14ac:dyDescent="0.25">
      <c r="A3926" s="112" t="s">
        <v>160</v>
      </c>
      <c r="B3926" s="116">
        <v>237</v>
      </c>
      <c r="C3926" s="19" t="s">
        <v>4686</v>
      </c>
      <c r="D3926" s="20" t="s">
        <v>6362</v>
      </c>
      <c r="E3926" s="9" t="s">
        <v>1979</v>
      </c>
      <c r="F3926" s="9" t="s">
        <v>1979</v>
      </c>
      <c r="G3926" t="s">
        <v>8461</v>
      </c>
      <c r="H3926" t="s">
        <v>7871</v>
      </c>
      <c r="I3926">
        <v>2001</v>
      </c>
    </row>
    <row r="3927" spans="1:9" ht="15" customHeight="1" x14ac:dyDescent="0.25">
      <c r="A3927" s="112"/>
      <c r="B3927" s="116"/>
      <c r="C3927" s="19" t="s">
        <v>3702</v>
      </c>
      <c r="D3927" s="20" t="s">
        <v>6362</v>
      </c>
      <c r="E3927">
        <v>35.066667000000002</v>
      </c>
      <c r="F3927">
        <v>135.683333</v>
      </c>
      <c r="G3927" t="s">
        <v>7896</v>
      </c>
      <c r="H3927" t="s">
        <v>7832</v>
      </c>
      <c r="I3927">
        <v>1990</v>
      </c>
    </row>
    <row r="3928" spans="1:9" ht="15" customHeight="1" x14ac:dyDescent="0.25">
      <c r="A3928" s="112"/>
      <c r="B3928" s="116"/>
      <c r="C3928" s="19" t="s">
        <v>4687</v>
      </c>
      <c r="D3928" s="20" t="s">
        <v>6362</v>
      </c>
      <c r="E3928" s="9" t="s">
        <v>1979</v>
      </c>
      <c r="F3928" s="9" t="s">
        <v>1979</v>
      </c>
      <c r="G3928" t="s">
        <v>8461</v>
      </c>
      <c r="H3928" t="s">
        <v>7871</v>
      </c>
      <c r="I3928">
        <v>2001</v>
      </c>
    </row>
    <row r="3929" spans="1:9" ht="15" customHeight="1" x14ac:dyDescent="0.25">
      <c r="A3929" s="112"/>
      <c r="B3929" s="116"/>
      <c r="C3929" s="19" t="s">
        <v>4688</v>
      </c>
      <c r="D3929" s="20" t="s">
        <v>6362</v>
      </c>
      <c r="E3929" s="9" t="s">
        <v>1979</v>
      </c>
      <c r="F3929" s="9" t="s">
        <v>1979</v>
      </c>
      <c r="G3929" t="s">
        <v>8461</v>
      </c>
      <c r="H3929" t="s">
        <v>7871</v>
      </c>
      <c r="I3929">
        <v>2001</v>
      </c>
    </row>
    <row r="3930" spans="1:9" ht="15" customHeight="1" x14ac:dyDescent="0.25">
      <c r="A3930" s="112"/>
      <c r="B3930" s="116"/>
      <c r="C3930" s="19" t="s">
        <v>4689</v>
      </c>
      <c r="D3930" s="20" t="s">
        <v>6362</v>
      </c>
      <c r="E3930" s="9" t="s">
        <v>1979</v>
      </c>
      <c r="F3930" s="9" t="s">
        <v>1979</v>
      </c>
      <c r="G3930" t="s">
        <v>8461</v>
      </c>
      <c r="H3930" t="s">
        <v>7871</v>
      </c>
      <c r="I3930">
        <v>2001</v>
      </c>
    </row>
    <row r="3931" spans="1:9" ht="15" customHeight="1" x14ac:dyDescent="0.25">
      <c r="A3931" s="112"/>
      <c r="B3931" s="116"/>
      <c r="C3931" s="19" t="s">
        <v>4690</v>
      </c>
      <c r="D3931" s="20" t="s">
        <v>6362</v>
      </c>
      <c r="E3931" s="9" t="s">
        <v>1979</v>
      </c>
      <c r="F3931" s="9" t="s">
        <v>1979</v>
      </c>
      <c r="G3931" t="s">
        <v>8461</v>
      </c>
      <c r="H3931" t="s">
        <v>7871</v>
      </c>
      <c r="I3931">
        <v>2001</v>
      </c>
    </row>
    <row r="3932" spans="1:9" ht="15" customHeight="1" x14ac:dyDescent="0.25">
      <c r="A3932" s="112"/>
      <c r="B3932" s="116"/>
      <c r="C3932" s="19" t="s">
        <v>3703</v>
      </c>
      <c r="D3932" s="20" t="s">
        <v>6362</v>
      </c>
      <c r="E3932">
        <v>35.066667000000002</v>
      </c>
      <c r="F3932">
        <v>135.683333</v>
      </c>
      <c r="G3932" t="s">
        <v>7896</v>
      </c>
      <c r="H3932" t="s">
        <v>7832</v>
      </c>
      <c r="I3932">
        <v>1990</v>
      </c>
    </row>
    <row r="3933" spans="1:9" ht="15" customHeight="1" x14ac:dyDescent="0.25">
      <c r="A3933" s="112"/>
      <c r="B3933" s="116"/>
      <c r="C3933" s="19" t="s">
        <v>4691</v>
      </c>
      <c r="D3933" s="20" t="s">
        <v>6362</v>
      </c>
      <c r="E3933" s="9" t="s">
        <v>1979</v>
      </c>
      <c r="F3933" s="9" t="s">
        <v>1979</v>
      </c>
      <c r="G3933" t="s">
        <v>8461</v>
      </c>
      <c r="H3933" t="s">
        <v>7871</v>
      </c>
      <c r="I3933">
        <v>2001</v>
      </c>
    </row>
    <row r="3934" spans="1:9" ht="15" customHeight="1" x14ac:dyDescent="0.25">
      <c r="A3934" s="112"/>
      <c r="B3934" s="116"/>
      <c r="C3934" s="19" t="s">
        <v>4692</v>
      </c>
      <c r="D3934" s="20" t="s">
        <v>6362</v>
      </c>
      <c r="E3934" s="9" t="s">
        <v>1979</v>
      </c>
      <c r="F3934" s="9" t="s">
        <v>1979</v>
      </c>
      <c r="G3934" t="s">
        <v>8461</v>
      </c>
      <c r="H3934" t="s">
        <v>7871</v>
      </c>
      <c r="I3934">
        <v>2001</v>
      </c>
    </row>
    <row r="3935" spans="1:9" ht="15" customHeight="1" x14ac:dyDescent="0.25">
      <c r="A3935" s="112"/>
      <c r="B3935" s="116"/>
      <c r="C3935" s="19" t="s">
        <v>4693</v>
      </c>
      <c r="D3935" s="20" t="s">
        <v>6362</v>
      </c>
      <c r="E3935" s="9" t="s">
        <v>1979</v>
      </c>
      <c r="F3935" s="9" t="s">
        <v>1979</v>
      </c>
      <c r="G3935" t="s">
        <v>8461</v>
      </c>
      <c r="H3935" t="s">
        <v>7871</v>
      </c>
      <c r="I3935">
        <v>2001</v>
      </c>
    </row>
    <row r="3936" spans="1:9" ht="15" customHeight="1" x14ac:dyDescent="0.25">
      <c r="A3936" s="112"/>
      <c r="B3936" s="116"/>
      <c r="C3936" s="19" t="s">
        <v>4694</v>
      </c>
      <c r="D3936" s="20" t="s">
        <v>6362</v>
      </c>
      <c r="E3936" s="9" t="s">
        <v>1979</v>
      </c>
      <c r="F3936" s="9" t="s">
        <v>1979</v>
      </c>
      <c r="G3936" t="s">
        <v>8461</v>
      </c>
      <c r="H3936" t="s">
        <v>7871</v>
      </c>
      <c r="I3936">
        <v>2001</v>
      </c>
    </row>
    <row r="3937" spans="1:9" ht="15" customHeight="1" x14ac:dyDescent="0.25">
      <c r="A3937" s="112"/>
      <c r="B3937" s="116"/>
      <c r="C3937" s="19" t="s">
        <v>3705</v>
      </c>
      <c r="D3937" s="20" t="s">
        <v>6362</v>
      </c>
      <c r="E3937" s="9" t="s">
        <v>1979</v>
      </c>
      <c r="F3937" s="9" t="s">
        <v>1979</v>
      </c>
      <c r="G3937" t="s">
        <v>8461</v>
      </c>
      <c r="H3937" t="s">
        <v>7871</v>
      </c>
      <c r="I3937">
        <v>2001</v>
      </c>
    </row>
    <row r="3938" spans="1:9" ht="15" customHeight="1" x14ac:dyDescent="0.25">
      <c r="A3938" s="112"/>
      <c r="B3938" s="116"/>
      <c r="C3938" s="19" t="s">
        <v>4695</v>
      </c>
      <c r="D3938" s="20" t="s">
        <v>6362</v>
      </c>
      <c r="E3938" s="9" t="s">
        <v>1979</v>
      </c>
      <c r="F3938" s="9" t="s">
        <v>1979</v>
      </c>
      <c r="G3938" t="s">
        <v>8461</v>
      </c>
      <c r="H3938" t="s">
        <v>7871</v>
      </c>
      <c r="I3938">
        <v>2001</v>
      </c>
    </row>
    <row r="3939" spans="1:9" ht="15" customHeight="1" x14ac:dyDescent="0.25">
      <c r="A3939" s="112"/>
      <c r="B3939" s="116"/>
      <c r="C3939" s="19" t="s">
        <v>3706</v>
      </c>
      <c r="D3939" s="20" t="s">
        <v>6362</v>
      </c>
      <c r="E3939">
        <v>35.066667000000002</v>
      </c>
      <c r="F3939">
        <v>135.683333</v>
      </c>
      <c r="G3939" t="s">
        <v>7896</v>
      </c>
      <c r="H3939" t="s">
        <v>7832</v>
      </c>
      <c r="I3939">
        <v>1990</v>
      </c>
    </row>
    <row r="3940" spans="1:9" ht="15" customHeight="1" x14ac:dyDescent="0.25">
      <c r="A3940" s="112"/>
      <c r="B3940" s="116"/>
      <c r="C3940" s="19" t="s">
        <v>4167</v>
      </c>
      <c r="D3940" s="20" t="s">
        <v>6362</v>
      </c>
      <c r="E3940">
        <v>30.333333</v>
      </c>
      <c r="F3940">
        <v>130.566667</v>
      </c>
      <c r="G3940" t="s">
        <v>7888</v>
      </c>
      <c r="H3940" t="s">
        <v>7884</v>
      </c>
      <c r="I3940">
        <v>1988</v>
      </c>
    </row>
    <row r="3941" spans="1:9" ht="15" customHeight="1" x14ac:dyDescent="0.25">
      <c r="A3941" s="112"/>
      <c r="B3941" s="116"/>
      <c r="C3941" s="19" t="s">
        <v>4696</v>
      </c>
      <c r="D3941" s="20" t="s">
        <v>6362</v>
      </c>
      <c r="E3941" s="9" t="s">
        <v>1979</v>
      </c>
      <c r="F3941" s="9" t="s">
        <v>1979</v>
      </c>
      <c r="G3941" t="s">
        <v>8461</v>
      </c>
      <c r="H3941" t="s">
        <v>7871</v>
      </c>
      <c r="I3941">
        <v>2001</v>
      </c>
    </row>
    <row r="3942" spans="1:9" ht="15" customHeight="1" x14ac:dyDescent="0.25">
      <c r="A3942" s="112"/>
      <c r="B3942" s="116"/>
      <c r="C3942" s="19" t="s">
        <v>4697</v>
      </c>
      <c r="D3942" s="20" t="s">
        <v>6362</v>
      </c>
      <c r="E3942" s="9" t="s">
        <v>1979</v>
      </c>
      <c r="F3942" s="9" t="s">
        <v>1979</v>
      </c>
      <c r="G3942" t="s">
        <v>8461</v>
      </c>
      <c r="H3942" t="s">
        <v>7871</v>
      </c>
      <c r="I3942">
        <v>2001</v>
      </c>
    </row>
    <row r="3943" spans="1:9" ht="15" customHeight="1" x14ac:dyDescent="0.25">
      <c r="A3943" s="112"/>
      <c r="B3943" s="116"/>
      <c r="C3943" s="19" t="s">
        <v>4698</v>
      </c>
      <c r="D3943" s="20" t="s">
        <v>6362</v>
      </c>
      <c r="E3943" s="9" t="s">
        <v>1979</v>
      </c>
      <c r="F3943" s="9" t="s">
        <v>1979</v>
      </c>
      <c r="G3943" t="s">
        <v>8461</v>
      </c>
      <c r="H3943" t="s">
        <v>7871</v>
      </c>
      <c r="I3943">
        <v>2001</v>
      </c>
    </row>
    <row r="3944" spans="1:9" ht="15" customHeight="1" x14ac:dyDescent="0.25">
      <c r="A3944" s="112"/>
      <c r="B3944" s="116"/>
      <c r="C3944" s="19" t="s">
        <v>4699</v>
      </c>
      <c r="D3944" s="20" t="s">
        <v>6362</v>
      </c>
      <c r="E3944" s="9" t="s">
        <v>1979</v>
      </c>
      <c r="F3944" s="9" t="s">
        <v>1979</v>
      </c>
      <c r="G3944" t="s">
        <v>8461</v>
      </c>
      <c r="H3944" t="s">
        <v>7871</v>
      </c>
      <c r="I3944">
        <v>2001</v>
      </c>
    </row>
    <row r="3945" spans="1:9" ht="15" customHeight="1" x14ac:dyDescent="0.25">
      <c r="A3945" s="112"/>
      <c r="B3945" s="116"/>
      <c r="C3945" s="19" t="s">
        <v>4700</v>
      </c>
      <c r="D3945" s="20" t="s">
        <v>6362</v>
      </c>
      <c r="E3945" s="9" t="s">
        <v>1979</v>
      </c>
      <c r="F3945" s="9" t="s">
        <v>1979</v>
      </c>
      <c r="G3945" t="s">
        <v>8461</v>
      </c>
      <c r="H3945" t="s">
        <v>7871</v>
      </c>
      <c r="I3945">
        <v>2001</v>
      </c>
    </row>
    <row r="3946" spans="1:9" ht="15" customHeight="1" x14ac:dyDescent="0.25">
      <c r="A3946" s="112"/>
      <c r="B3946" s="116"/>
      <c r="C3946" s="19" t="s">
        <v>4701</v>
      </c>
      <c r="D3946" s="20" t="s">
        <v>6362</v>
      </c>
      <c r="E3946" s="9" t="s">
        <v>1979</v>
      </c>
      <c r="F3946" s="9" t="s">
        <v>1979</v>
      </c>
      <c r="G3946" t="s">
        <v>8461</v>
      </c>
      <c r="H3946" t="s">
        <v>7871</v>
      </c>
      <c r="I3946">
        <v>2001</v>
      </c>
    </row>
    <row r="3947" spans="1:9" ht="15" customHeight="1" x14ac:dyDescent="0.25">
      <c r="A3947" s="112" t="s">
        <v>162</v>
      </c>
      <c r="B3947" s="116">
        <v>133</v>
      </c>
      <c r="C3947" s="19" t="s">
        <v>5997</v>
      </c>
      <c r="D3947" s="20" t="s">
        <v>6363</v>
      </c>
      <c r="E3947">
        <v>-16.699031000000002</v>
      </c>
      <c r="F3947">
        <v>-49.710118999999999</v>
      </c>
      <c r="G3947" t="s">
        <v>8462</v>
      </c>
      <c r="H3947" t="s">
        <v>8463</v>
      </c>
      <c r="I3947">
        <v>2001</v>
      </c>
    </row>
    <row r="3948" spans="1:9" ht="15" customHeight="1" x14ac:dyDescent="0.25">
      <c r="A3948" s="112"/>
      <c r="B3948" s="116"/>
      <c r="C3948" s="19" t="s">
        <v>4702</v>
      </c>
      <c r="D3948" s="20" t="s">
        <v>6362</v>
      </c>
      <c r="E3948">
        <v>-16.699031000000002</v>
      </c>
      <c r="F3948">
        <v>-49.710118999999999</v>
      </c>
      <c r="G3948" t="s">
        <v>8462</v>
      </c>
      <c r="H3948" t="s">
        <v>8463</v>
      </c>
      <c r="I3948">
        <v>2001</v>
      </c>
    </row>
    <row r="3949" spans="1:9" ht="15" customHeight="1" x14ac:dyDescent="0.25">
      <c r="A3949" s="112"/>
      <c r="B3949" s="116"/>
      <c r="C3949" s="19" t="s">
        <v>6000</v>
      </c>
      <c r="D3949" s="20" t="s">
        <v>6362</v>
      </c>
      <c r="E3949">
        <v>-16.699031000000002</v>
      </c>
      <c r="F3949">
        <v>-49.710118999999999</v>
      </c>
      <c r="G3949" t="s">
        <v>8462</v>
      </c>
      <c r="H3949" t="s">
        <v>8463</v>
      </c>
      <c r="I3949">
        <v>2001</v>
      </c>
    </row>
    <row r="3950" spans="1:9" ht="15" customHeight="1" x14ac:dyDescent="0.25">
      <c r="A3950" s="112"/>
      <c r="B3950" s="116"/>
      <c r="C3950" s="19" t="s">
        <v>5998</v>
      </c>
      <c r="D3950" s="20" t="s">
        <v>6363</v>
      </c>
      <c r="E3950">
        <v>42.264240999999998</v>
      </c>
      <c r="F3950">
        <v>-72.669348999999997</v>
      </c>
      <c r="G3950" t="s">
        <v>8464</v>
      </c>
      <c r="H3950" t="s">
        <v>8465</v>
      </c>
      <c r="I3950">
        <v>1976</v>
      </c>
    </row>
    <row r="3951" spans="1:9" ht="15" customHeight="1" x14ac:dyDescent="0.25">
      <c r="A3951" s="112"/>
      <c r="B3951" s="116"/>
      <c r="C3951" s="19" t="s">
        <v>5999</v>
      </c>
      <c r="D3951" s="20" t="s">
        <v>6363</v>
      </c>
      <c r="E3951">
        <v>42.264240999999998</v>
      </c>
      <c r="F3951">
        <v>-72.669348999999997</v>
      </c>
      <c r="G3951" t="s">
        <v>8464</v>
      </c>
      <c r="H3951" s="9" t="s">
        <v>8145</v>
      </c>
      <c r="I3951">
        <v>1976</v>
      </c>
    </row>
    <row r="3952" spans="1:9" ht="15" customHeight="1" x14ac:dyDescent="0.25">
      <c r="A3952" s="112"/>
      <c r="B3952" s="116"/>
      <c r="C3952" s="19" t="s">
        <v>4703</v>
      </c>
      <c r="D3952" s="20" t="s">
        <v>6363</v>
      </c>
      <c r="E3952" s="9" t="s">
        <v>1979</v>
      </c>
      <c r="F3952" s="9" t="s">
        <v>1979</v>
      </c>
      <c r="G3952" t="s">
        <v>8466</v>
      </c>
      <c r="H3952" t="s">
        <v>7915</v>
      </c>
      <c r="I3952">
        <v>1983</v>
      </c>
    </row>
    <row r="3953" spans="1:9" ht="15" customHeight="1" x14ac:dyDescent="0.25">
      <c r="A3953" s="112"/>
      <c r="B3953" s="116"/>
      <c r="C3953" s="19" t="s">
        <v>5996</v>
      </c>
      <c r="D3953" s="20" t="s">
        <v>6363</v>
      </c>
      <c r="E3953" s="9" t="s">
        <v>1979</v>
      </c>
      <c r="F3953" s="9" t="s">
        <v>1979</v>
      </c>
      <c r="G3953" t="s">
        <v>8466</v>
      </c>
      <c r="H3953" t="s">
        <v>7915</v>
      </c>
      <c r="I3953">
        <v>1983</v>
      </c>
    </row>
    <row r="3954" spans="1:9" ht="15" customHeight="1" x14ac:dyDescent="0.25">
      <c r="A3954" s="112"/>
      <c r="B3954" s="116"/>
      <c r="C3954" s="19" t="s">
        <v>4704</v>
      </c>
      <c r="D3954" s="20" t="s">
        <v>6362</v>
      </c>
      <c r="E3954" s="9" t="s">
        <v>1979</v>
      </c>
      <c r="F3954" s="9" t="s">
        <v>1979</v>
      </c>
      <c r="G3954" t="s">
        <v>8467</v>
      </c>
      <c r="H3954" t="s">
        <v>8069</v>
      </c>
      <c r="I3954">
        <v>2019</v>
      </c>
    </row>
    <row r="3955" spans="1:9" ht="15" customHeight="1" x14ac:dyDescent="0.25">
      <c r="A3955" s="112"/>
      <c r="B3955" s="116"/>
      <c r="C3955" s="19" t="s">
        <v>5995</v>
      </c>
      <c r="D3955" s="20" t="s">
        <v>6363</v>
      </c>
      <c r="E3955">
        <v>17.765560000000001</v>
      </c>
      <c r="F3955">
        <v>-64.754558000000003</v>
      </c>
      <c r="G3955" t="s">
        <v>8468</v>
      </c>
      <c r="H3955" t="s">
        <v>7814</v>
      </c>
      <c r="I3955">
        <v>1988</v>
      </c>
    </row>
    <row r="3956" spans="1:9" ht="15" customHeight="1" x14ac:dyDescent="0.25">
      <c r="A3956" s="40" t="s">
        <v>164</v>
      </c>
      <c r="B3956" s="23">
        <v>11</v>
      </c>
      <c r="C3956" s="19" t="s">
        <v>4705</v>
      </c>
      <c r="D3956" s="20" t="s">
        <v>6362</v>
      </c>
      <c r="E3956">
        <v>6.9565739999999998</v>
      </c>
      <c r="F3956">
        <v>-5.2894329999999998</v>
      </c>
      <c r="G3956" t="s">
        <v>8469</v>
      </c>
      <c r="H3956" t="s">
        <v>8033</v>
      </c>
      <c r="I3956">
        <v>2005</v>
      </c>
    </row>
    <row r="3957" spans="1:9" ht="15" customHeight="1" x14ac:dyDescent="0.25">
      <c r="A3957" s="115" t="s">
        <v>166</v>
      </c>
      <c r="B3957" s="119">
        <v>584</v>
      </c>
      <c r="C3957" s="19" t="s">
        <v>6001</v>
      </c>
      <c r="D3957" s="20" t="s">
        <v>6362</v>
      </c>
      <c r="E3957">
        <v>22.25</v>
      </c>
      <c r="F3957">
        <v>114.183333</v>
      </c>
      <c r="G3957" t="s">
        <v>7892</v>
      </c>
      <c r="H3957" t="s">
        <v>7893</v>
      </c>
      <c r="I3957">
        <v>2001</v>
      </c>
    </row>
    <row r="3958" spans="1:9" ht="15" customHeight="1" x14ac:dyDescent="0.25">
      <c r="A3958" s="115"/>
      <c r="B3958" s="119"/>
      <c r="C3958" s="19" t="s">
        <v>2617</v>
      </c>
      <c r="D3958" s="20" t="s">
        <v>6362</v>
      </c>
      <c r="E3958">
        <v>4.0333329999999998</v>
      </c>
      <c r="F3958">
        <v>113.833333</v>
      </c>
      <c r="G3958" t="s">
        <v>7833</v>
      </c>
      <c r="H3958" t="s">
        <v>7814</v>
      </c>
      <c r="I3958">
        <v>1998</v>
      </c>
    </row>
    <row r="3959" spans="1:9" ht="15" customHeight="1" x14ac:dyDescent="0.25">
      <c r="A3959" s="115"/>
      <c r="B3959" s="119"/>
      <c r="C3959" s="19" t="s">
        <v>4308</v>
      </c>
      <c r="D3959" s="20" t="s">
        <v>6362</v>
      </c>
      <c r="E3959">
        <v>0.283333</v>
      </c>
      <c r="F3959">
        <v>34.9</v>
      </c>
      <c r="G3959" t="s">
        <v>7811</v>
      </c>
      <c r="H3959" t="s">
        <v>7812</v>
      </c>
      <c r="I3959">
        <v>2010</v>
      </c>
    </row>
    <row r="3960" spans="1:9" ht="15" customHeight="1" x14ac:dyDescent="0.25">
      <c r="A3960" s="115"/>
      <c r="B3960" s="119"/>
      <c r="C3960" s="19" t="s">
        <v>3942</v>
      </c>
      <c r="D3960" s="20" t="s">
        <v>6363</v>
      </c>
      <c r="E3960">
        <v>34.216667000000001</v>
      </c>
      <c r="F3960">
        <v>-116.95</v>
      </c>
      <c r="G3960" t="s">
        <v>7982</v>
      </c>
      <c r="H3960" t="s">
        <v>7902</v>
      </c>
      <c r="I3960">
        <v>2008</v>
      </c>
    </row>
    <row r="3961" spans="1:9" ht="15" customHeight="1" x14ac:dyDescent="0.25">
      <c r="A3961" s="115"/>
      <c r="B3961" s="119"/>
      <c r="C3961" s="19" t="s">
        <v>1250</v>
      </c>
      <c r="D3961" s="20" t="s">
        <v>6363</v>
      </c>
      <c r="E3961">
        <v>-22.918192000000001</v>
      </c>
      <c r="F3961">
        <v>-44.601480000000002</v>
      </c>
      <c r="G3961" t="s">
        <v>7943</v>
      </c>
      <c r="H3961" t="s">
        <v>7944</v>
      </c>
      <c r="I3961">
        <v>2006</v>
      </c>
    </row>
    <row r="3962" spans="1:9" ht="15" customHeight="1" x14ac:dyDescent="0.25">
      <c r="A3962" s="115"/>
      <c r="B3962" s="119"/>
      <c r="C3962" s="19" t="s">
        <v>1251</v>
      </c>
      <c r="D3962" s="20" t="s">
        <v>6362</v>
      </c>
      <c r="E3962">
        <v>43.716667000000001</v>
      </c>
      <c r="F3962">
        <v>10.333333</v>
      </c>
      <c r="G3962" t="s">
        <v>8470</v>
      </c>
      <c r="H3962" t="s">
        <v>8471</v>
      </c>
      <c r="I3962">
        <v>2016</v>
      </c>
    </row>
    <row r="3963" spans="1:9" ht="15" customHeight="1" x14ac:dyDescent="0.25">
      <c r="A3963" s="115"/>
      <c r="B3963" s="119"/>
      <c r="C3963" s="19" t="s">
        <v>2833</v>
      </c>
      <c r="D3963" s="20" t="s">
        <v>6363</v>
      </c>
      <c r="E3963">
        <v>38</v>
      </c>
      <c r="F3963">
        <v>23.633333</v>
      </c>
      <c r="G3963" t="s">
        <v>7813</v>
      </c>
      <c r="H3963" t="s">
        <v>7814</v>
      </c>
      <c r="I3963">
        <v>1995</v>
      </c>
    </row>
    <row r="3964" spans="1:9" ht="15" customHeight="1" x14ac:dyDescent="0.25">
      <c r="A3964" s="115"/>
      <c r="B3964" s="119"/>
      <c r="C3964" s="19" t="s">
        <v>5488</v>
      </c>
      <c r="D3964" s="20" t="s">
        <v>6363</v>
      </c>
      <c r="E3964">
        <v>45.7</v>
      </c>
      <c r="F3964">
        <v>-84.933333000000005</v>
      </c>
      <c r="G3964" t="s">
        <v>8136</v>
      </c>
      <c r="H3964" t="s">
        <v>7810</v>
      </c>
      <c r="I3964">
        <v>2019</v>
      </c>
    </row>
    <row r="3965" spans="1:9" ht="15" customHeight="1" x14ac:dyDescent="0.25">
      <c r="A3965" s="115"/>
      <c r="B3965" s="119"/>
      <c r="C3965" s="19" t="s">
        <v>3908</v>
      </c>
      <c r="D3965" s="20" t="s">
        <v>6363</v>
      </c>
      <c r="E3965">
        <v>36.1</v>
      </c>
      <c r="F3965">
        <v>137.55000000000001</v>
      </c>
      <c r="G3965" t="s">
        <v>7989</v>
      </c>
      <c r="H3965" t="s">
        <v>7990</v>
      </c>
      <c r="I3965">
        <v>2016</v>
      </c>
    </row>
    <row r="3966" spans="1:9" ht="15" customHeight="1" x14ac:dyDescent="0.25">
      <c r="A3966" s="115"/>
      <c r="B3966" s="119"/>
      <c r="C3966" s="19" t="s">
        <v>5489</v>
      </c>
      <c r="D3966" s="20" t="s">
        <v>6363</v>
      </c>
      <c r="E3966">
        <v>8.766667</v>
      </c>
      <c r="F3966">
        <v>-70.883332999999993</v>
      </c>
      <c r="G3966" t="s">
        <v>8131</v>
      </c>
      <c r="H3966" t="s">
        <v>8086</v>
      </c>
      <c r="I3966">
        <v>2019</v>
      </c>
    </row>
    <row r="3967" spans="1:9" ht="15" customHeight="1" x14ac:dyDescent="0.25">
      <c r="A3967" s="115"/>
      <c r="B3967" s="119"/>
      <c r="C3967" s="19" t="s">
        <v>4135</v>
      </c>
      <c r="D3967" s="20" t="s">
        <v>6363</v>
      </c>
      <c r="E3967">
        <v>61.157499999999999</v>
      </c>
      <c r="F3967">
        <v>7.1727780000000001</v>
      </c>
      <c r="G3967" t="s">
        <v>7973</v>
      </c>
      <c r="H3967" t="s">
        <v>7895</v>
      </c>
      <c r="I3967">
        <v>2008</v>
      </c>
    </row>
    <row r="3968" spans="1:9" ht="15" customHeight="1" x14ac:dyDescent="0.25">
      <c r="A3968" s="115"/>
      <c r="B3968" s="119"/>
      <c r="C3968" s="88" t="s">
        <v>7500</v>
      </c>
      <c r="D3968" t="s">
        <v>6363</v>
      </c>
      <c r="E3968">
        <v>26.9925</v>
      </c>
      <c r="F3968">
        <v>104.753889</v>
      </c>
      <c r="G3968" t="s">
        <v>7938</v>
      </c>
      <c r="H3968" t="s">
        <v>7939</v>
      </c>
      <c r="I3968">
        <v>2021</v>
      </c>
    </row>
    <row r="3969" spans="1:9" ht="15" customHeight="1" x14ac:dyDescent="0.25">
      <c r="A3969" s="115"/>
      <c r="B3969" s="119"/>
      <c r="C3969" s="19" t="s">
        <v>5490</v>
      </c>
      <c r="D3969" s="20" t="s">
        <v>6363</v>
      </c>
      <c r="E3969">
        <v>8.191694</v>
      </c>
      <c r="F3969">
        <v>37.059249999999999</v>
      </c>
      <c r="G3969" t="s">
        <v>7831</v>
      </c>
      <c r="H3969" t="s">
        <v>7832</v>
      </c>
      <c r="I3969">
        <v>2005</v>
      </c>
    </row>
    <row r="3970" spans="1:9" ht="15" customHeight="1" x14ac:dyDescent="0.25">
      <c r="A3970" s="115"/>
      <c r="B3970" s="119"/>
      <c r="C3970" s="19" t="s">
        <v>2508</v>
      </c>
      <c r="D3970" s="20" t="s">
        <v>6363</v>
      </c>
      <c r="E3970">
        <v>45.55</v>
      </c>
      <c r="F3970">
        <v>-84.666667000000004</v>
      </c>
      <c r="G3970" t="s">
        <v>8127</v>
      </c>
      <c r="H3970" t="s">
        <v>7996</v>
      </c>
      <c r="I3970">
        <v>1990</v>
      </c>
    </row>
    <row r="3971" spans="1:9" ht="15" customHeight="1" x14ac:dyDescent="0.25">
      <c r="A3971" s="115"/>
      <c r="B3971" s="119"/>
      <c r="C3971" s="19" t="s">
        <v>1252</v>
      </c>
      <c r="D3971" s="20" t="s">
        <v>6363</v>
      </c>
      <c r="E3971">
        <v>6.0905560000000003</v>
      </c>
      <c r="F3971">
        <v>10.3025</v>
      </c>
      <c r="G3971" t="s">
        <v>8472</v>
      </c>
      <c r="H3971" t="s">
        <v>7864</v>
      </c>
      <c r="I3971">
        <v>2015</v>
      </c>
    </row>
    <row r="3972" spans="1:9" ht="15" customHeight="1" x14ac:dyDescent="0.25">
      <c r="A3972" s="115"/>
      <c r="B3972" s="119"/>
      <c r="C3972" s="19" t="s">
        <v>1253</v>
      </c>
      <c r="D3972" s="20" t="s">
        <v>6362</v>
      </c>
      <c r="E3972">
        <v>6.0905560000000003</v>
      </c>
      <c r="F3972">
        <v>10.3025</v>
      </c>
      <c r="G3972" t="s">
        <v>8472</v>
      </c>
      <c r="H3972" t="s">
        <v>7864</v>
      </c>
      <c r="I3972">
        <v>2015</v>
      </c>
    </row>
    <row r="3973" spans="1:9" ht="15" customHeight="1" x14ac:dyDescent="0.25">
      <c r="A3973" s="115"/>
      <c r="B3973" s="119"/>
      <c r="C3973" s="19" t="s">
        <v>3774</v>
      </c>
      <c r="D3973" s="20" t="s">
        <v>6363</v>
      </c>
      <c r="E3973">
        <v>36.950000000000003</v>
      </c>
      <c r="F3973">
        <v>-92.933333000000005</v>
      </c>
      <c r="G3973" t="s">
        <v>8010</v>
      </c>
      <c r="H3973" t="s">
        <v>7830</v>
      </c>
      <c r="I3973">
        <v>2012</v>
      </c>
    </row>
    <row r="3974" spans="1:9" ht="15" customHeight="1" x14ac:dyDescent="0.25">
      <c r="A3974" s="115"/>
      <c r="B3974" s="119"/>
      <c r="C3974" s="19" t="s">
        <v>1254</v>
      </c>
      <c r="D3974" s="20" t="s">
        <v>6363</v>
      </c>
      <c r="E3974">
        <v>-22.918192000000001</v>
      </c>
      <c r="F3974">
        <v>-44.601480000000002</v>
      </c>
      <c r="G3974" t="s">
        <v>7943</v>
      </c>
      <c r="H3974" t="s">
        <v>7944</v>
      </c>
      <c r="I3974">
        <v>2006</v>
      </c>
    </row>
    <row r="3975" spans="1:9" ht="15" customHeight="1" x14ac:dyDescent="0.25">
      <c r="A3975" s="115"/>
      <c r="B3975" s="119"/>
      <c r="C3975" s="19" t="s">
        <v>2834</v>
      </c>
      <c r="D3975" s="20" t="s">
        <v>6363</v>
      </c>
      <c r="E3975">
        <v>32.383333</v>
      </c>
      <c r="F3975">
        <v>35.133333</v>
      </c>
      <c r="G3975" t="s">
        <v>7974</v>
      </c>
      <c r="H3975" t="s">
        <v>7975</v>
      </c>
      <c r="I3975">
        <v>2015</v>
      </c>
    </row>
    <row r="3976" spans="1:9" ht="15" customHeight="1" x14ac:dyDescent="0.25">
      <c r="A3976" s="115"/>
      <c r="B3976" s="119"/>
      <c r="C3976" s="58" t="s">
        <v>7501</v>
      </c>
      <c r="D3976" t="s">
        <v>6362</v>
      </c>
      <c r="E3976">
        <v>11.109719</v>
      </c>
      <c r="F3976">
        <v>-1.485328</v>
      </c>
      <c r="G3976" t="s">
        <v>7947</v>
      </c>
      <c r="H3976" t="s">
        <v>7948</v>
      </c>
      <c r="I3976">
        <v>2020</v>
      </c>
    </row>
    <row r="3977" spans="1:9" ht="15" customHeight="1" x14ac:dyDescent="0.25">
      <c r="A3977" s="115"/>
      <c r="B3977" s="119"/>
      <c r="C3977" s="58" t="s">
        <v>7597</v>
      </c>
      <c r="D3977" t="s">
        <v>6362</v>
      </c>
      <c r="E3977">
        <v>-7.3765559999999999</v>
      </c>
      <c r="F3977">
        <v>-39.304805999999999</v>
      </c>
      <c r="G3977" t="s">
        <v>7958</v>
      </c>
      <c r="H3977" t="s">
        <v>7907</v>
      </c>
      <c r="I3977">
        <v>2021</v>
      </c>
    </row>
    <row r="3978" spans="1:9" ht="15" customHeight="1" x14ac:dyDescent="0.25">
      <c r="A3978" s="115"/>
      <c r="B3978" s="119"/>
      <c r="C3978" s="19" t="s">
        <v>912</v>
      </c>
      <c r="D3978" s="20" t="s">
        <v>6363</v>
      </c>
      <c r="E3978">
        <v>5.5833329999999997</v>
      </c>
      <c r="F3978">
        <v>-61.716667000000001</v>
      </c>
      <c r="G3978" t="s">
        <v>8015</v>
      </c>
      <c r="H3978" t="s">
        <v>7944</v>
      </c>
      <c r="I3978">
        <v>1990</v>
      </c>
    </row>
    <row r="3979" spans="1:9" s="10" customFormat="1" ht="15" customHeight="1" x14ac:dyDescent="0.25">
      <c r="A3979" s="115" t="s">
        <v>168</v>
      </c>
      <c r="B3979" s="129">
        <v>154</v>
      </c>
      <c r="C3979" s="19" t="s">
        <v>1256</v>
      </c>
      <c r="D3979" s="25" t="s">
        <v>6363</v>
      </c>
      <c r="E3979" s="10">
        <v>4.983333</v>
      </c>
      <c r="F3979" s="10">
        <v>116.86666700000001</v>
      </c>
      <c r="G3979" s="10" t="s">
        <v>8473</v>
      </c>
      <c r="H3979" s="10" t="s">
        <v>7820</v>
      </c>
      <c r="I3979" s="10">
        <v>2007</v>
      </c>
    </row>
    <row r="3980" spans="1:9" s="10" customFormat="1" ht="15" customHeight="1" x14ac:dyDescent="0.25">
      <c r="A3980" s="115"/>
      <c r="B3980" s="129"/>
      <c r="C3980" s="19" t="s">
        <v>2618</v>
      </c>
      <c r="D3980" s="25" t="s">
        <v>6362</v>
      </c>
      <c r="E3980" s="10">
        <v>4.0333329999999998</v>
      </c>
      <c r="F3980" s="10">
        <v>113.833333</v>
      </c>
      <c r="G3980" s="10" t="s">
        <v>7833</v>
      </c>
      <c r="H3980" s="10" t="s">
        <v>7814</v>
      </c>
      <c r="I3980" s="10">
        <v>1998</v>
      </c>
    </row>
    <row r="3981" spans="1:9" s="10" customFormat="1" ht="15" customHeight="1" x14ac:dyDescent="0.25">
      <c r="A3981" s="115"/>
      <c r="B3981" s="129"/>
      <c r="C3981" s="19" t="s">
        <v>6230</v>
      </c>
      <c r="D3981" s="20" t="s">
        <v>6363</v>
      </c>
      <c r="E3981" s="10">
        <v>-3.0666669999999998</v>
      </c>
      <c r="F3981" s="10">
        <v>37.35</v>
      </c>
      <c r="G3981" s="10" t="s">
        <v>7846</v>
      </c>
      <c r="H3981" s="10" t="s">
        <v>7847</v>
      </c>
      <c r="I3981" s="10">
        <v>2020</v>
      </c>
    </row>
    <row r="3982" spans="1:9" s="10" customFormat="1" ht="15" customHeight="1" x14ac:dyDescent="0.25">
      <c r="A3982" s="115"/>
      <c r="B3982" s="129"/>
      <c r="C3982" s="19" t="s">
        <v>6075</v>
      </c>
      <c r="D3982" s="25" t="s">
        <v>6363</v>
      </c>
      <c r="E3982" s="10">
        <v>27.002777999999999</v>
      </c>
      <c r="F3982" s="10">
        <v>100.20138900000001</v>
      </c>
      <c r="G3982" s="10" t="s">
        <v>8474</v>
      </c>
      <c r="H3982" s="10" t="s">
        <v>8033</v>
      </c>
      <c r="I3982" s="10">
        <v>2019</v>
      </c>
    </row>
    <row r="3983" spans="1:9" s="10" customFormat="1" ht="15" customHeight="1" x14ac:dyDescent="0.25">
      <c r="A3983" s="115"/>
      <c r="B3983" s="129"/>
      <c r="C3983" s="19" t="s">
        <v>1255</v>
      </c>
      <c r="D3983" s="25" t="s">
        <v>6363</v>
      </c>
      <c r="E3983" s="10">
        <v>-24.2</v>
      </c>
      <c r="F3983" s="10">
        <v>-48.433332999999998</v>
      </c>
      <c r="G3983" s="10" t="s">
        <v>7858</v>
      </c>
      <c r="H3983" s="10" t="s">
        <v>7835</v>
      </c>
      <c r="I3983" s="10">
        <v>2010</v>
      </c>
    </row>
    <row r="3984" spans="1:9" s="10" customFormat="1" ht="15" customHeight="1" x14ac:dyDescent="0.25">
      <c r="A3984" s="115"/>
      <c r="B3984" s="129"/>
      <c r="C3984" s="19" t="s">
        <v>6074</v>
      </c>
      <c r="D3984" s="25" t="s">
        <v>6363</v>
      </c>
      <c r="E3984" s="10">
        <v>39.050832999999997</v>
      </c>
      <c r="F3984" s="10">
        <v>-90.928888999999998</v>
      </c>
      <c r="G3984" s="10" t="s">
        <v>8474</v>
      </c>
      <c r="H3984" s="10" t="s">
        <v>8033</v>
      </c>
      <c r="I3984" s="10">
        <v>2019</v>
      </c>
    </row>
    <row r="3985" spans="1:9" s="10" customFormat="1" ht="15" customHeight="1" x14ac:dyDescent="0.25">
      <c r="A3985" s="112" t="s">
        <v>170</v>
      </c>
      <c r="B3985" s="111">
        <v>212</v>
      </c>
      <c r="C3985" s="58" t="s">
        <v>6980</v>
      </c>
      <c r="D3985" t="s">
        <v>6362</v>
      </c>
      <c r="E3985" s="10">
        <v>-21.533332999999999</v>
      </c>
      <c r="F3985" s="10">
        <v>165.716667</v>
      </c>
      <c r="G3985" s="10" t="s">
        <v>7950</v>
      </c>
      <c r="H3985" s="10" t="s">
        <v>7893</v>
      </c>
      <c r="I3985" s="10">
        <v>1983</v>
      </c>
    </row>
    <row r="3986" spans="1:9" s="10" customFormat="1" ht="15" customHeight="1" x14ac:dyDescent="0.25">
      <c r="A3986" s="112"/>
      <c r="B3986" s="111"/>
      <c r="C3986" s="19" t="s">
        <v>5492</v>
      </c>
      <c r="D3986" s="20" t="s">
        <v>6362</v>
      </c>
      <c r="E3986" s="10">
        <v>8.191694</v>
      </c>
      <c r="F3986" s="10">
        <v>37.059249999999999</v>
      </c>
      <c r="G3986" s="10" t="s">
        <v>7831</v>
      </c>
      <c r="H3986" s="10" t="s">
        <v>7832</v>
      </c>
      <c r="I3986" s="10">
        <v>2005</v>
      </c>
    </row>
    <row r="3987" spans="1:9" s="10" customFormat="1" ht="15" customHeight="1" x14ac:dyDescent="0.25">
      <c r="A3987" s="112"/>
      <c r="B3987" s="111"/>
      <c r="C3987" s="19" t="s">
        <v>5491</v>
      </c>
      <c r="D3987" s="20" t="s">
        <v>6363</v>
      </c>
      <c r="E3987" s="10">
        <v>-12.941632999999999</v>
      </c>
      <c r="F3987" s="10">
        <v>-38.354759999999999</v>
      </c>
      <c r="G3987" s="10" t="s">
        <v>8012</v>
      </c>
      <c r="H3987" s="10" t="s">
        <v>7853</v>
      </c>
      <c r="I3987" s="10">
        <v>2006</v>
      </c>
    </row>
    <row r="3988" spans="1:9" s="10" customFormat="1" ht="15" customHeight="1" x14ac:dyDescent="0.25">
      <c r="A3988" s="112"/>
      <c r="B3988" s="111"/>
      <c r="C3988" s="19" t="s">
        <v>4706</v>
      </c>
      <c r="D3988" s="20" t="s">
        <v>6362</v>
      </c>
      <c r="E3988" s="10">
        <v>8.4</v>
      </c>
      <c r="F3988" s="10">
        <v>21.25</v>
      </c>
      <c r="G3988" s="10" t="s">
        <v>8475</v>
      </c>
      <c r="H3988" s="10" t="s">
        <v>8476</v>
      </c>
      <c r="I3988" s="10">
        <v>1993</v>
      </c>
    </row>
    <row r="3989" spans="1:9" s="10" customFormat="1" ht="15" customHeight="1" x14ac:dyDescent="0.25">
      <c r="A3989" s="112"/>
      <c r="B3989" s="111"/>
      <c r="C3989" s="19" t="s">
        <v>6979</v>
      </c>
      <c r="D3989" s="25" t="s">
        <v>6363</v>
      </c>
      <c r="E3989" s="10">
        <v>4.0333329999999998</v>
      </c>
      <c r="F3989" s="10">
        <v>113.833333</v>
      </c>
      <c r="G3989" s="10" t="s">
        <v>7833</v>
      </c>
      <c r="H3989" s="10" t="s">
        <v>7814</v>
      </c>
      <c r="I3989" s="10">
        <v>1998</v>
      </c>
    </row>
    <row r="3990" spans="1:9" s="10" customFormat="1" ht="15" customHeight="1" x14ac:dyDescent="0.25">
      <c r="A3990" s="112"/>
      <c r="B3990" s="111"/>
      <c r="C3990" s="19" t="s">
        <v>4707</v>
      </c>
      <c r="D3990" s="20" t="s">
        <v>6362</v>
      </c>
      <c r="E3990" s="10">
        <v>26.636713</v>
      </c>
      <c r="F3990" s="10">
        <v>128.09464299999999</v>
      </c>
      <c r="G3990" s="10" t="s">
        <v>8477</v>
      </c>
      <c r="H3990" s="10" t="s">
        <v>8478</v>
      </c>
      <c r="I3990" s="10">
        <v>2004</v>
      </c>
    </row>
    <row r="3991" spans="1:9" s="10" customFormat="1" ht="15" customHeight="1" x14ac:dyDescent="0.25">
      <c r="A3991" s="112"/>
      <c r="B3991" s="111"/>
      <c r="C3991" s="19" t="s">
        <v>4053</v>
      </c>
      <c r="D3991" s="20" t="s">
        <v>6363</v>
      </c>
      <c r="E3991" s="10">
        <v>8.6666670000000003</v>
      </c>
      <c r="F3991" s="10">
        <v>77.5</v>
      </c>
      <c r="G3991" s="10" t="s">
        <v>7879</v>
      </c>
      <c r="H3991" s="10" t="s">
        <v>7814</v>
      </c>
      <c r="I3991" s="10">
        <v>2003</v>
      </c>
    </row>
    <row r="3992" spans="1:9" ht="15" customHeight="1" x14ac:dyDescent="0.25">
      <c r="A3992" s="115" t="s">
        <v>172</v>
      </c>
      <c r="B3992" s="119">
        <v>2315</v>
      </c>
      <c r="C3992" s="19" t="s">
        <v>7141</v>
      </c>
      <c r="D3992" s="20" t="s">
        <v>6363</v>
      </c>
      <c r="E3992">
        <v>-22.918192000000001</v>
      </c>
      <c r="F3992">
        <v>-44.601480000000002</v>
      </c>
      <c r="G3992" t="s">
        <v>7943</v>
      </c>
      <c r="H3992" t="s">
        <v>7944</v>
      </c>
      <c r="I3992">
        <v>2006</v>
      </c>
    </row>
    <row r="3993" spans="1:9" ht="15" customHeight="1" x14ac:dyDescent="0.25">
      <c r="A3993" s="115"/>
      <c r="B3993" s="119"/>
      <c r="C3993" s="19" t="s">
        <v>2074</v>
      </c>
      <c r="D3993" s="20" t="s">
        <v>6362</v>
      </c>
      <c r="E3993">
        <v>-33.577150000000003</v>
      </c>
      <c r="F3993">
        <v>19.458217000000001</v>
      </c>
      <c r="G3993" t="s">
        <v>7940</v>
      </c>
      <c r="H3993" t="s">
        <v>7828</v>
      </c>
      <c r="I3993">
        <v>2009</v>
      </c>
    </row>
    <row r="3994" spans="1:9" ht="15" customHeight="1" x14ac:dyDescent="0.25">
      <c r="A3994" s="115"/>
      <c r="B3994" s="119"/>
      <c r="C3994" s="19" t="s">
        <v>2075</v>
      </c>
      <c r="D3994" s="20" t="s">
        <v>6362</v>
      </c>
      <c r="E3994">
        <v>-33.577150000000003</v>
      </c>
      <c r="F3994">
        <v>19.458217000000001</v>
      </c>
      <c r="G3994" t="s">
        <v>7940</v>
      </c>
      <c r="H3994" t="s">
        <v>7828</v>
      </c>
      <c r="I3994">
        <v>2009</v>
      </c>
    </row>
    <row r="3995" spans="1:9" ht="15" customHeight="1" x14ac:dyDescent="0.25">
      <c r="A3995" s="115"/>
      <c r="B3995" s="119"/>
      <c r="C3995" s="19" t="s">
        <v>5493</v>
      </c>
      <c r="D3995" s="20" t="s">
        <v>6363</v>
      </c>
      <c r="E3995">
        <v>-34.066667000000002</v>
      </c>
      <c r="F3995">
        <v>18.883333</v>
      </c>
      <c r="G3995" t="s">
        <v>8128</v>
      </c>
      <c r="H3995" t="s">
        <v>7847</v>
      </c>
      <c r="I3995">
        <v>2019</v>
      </c>
    </row>
    <row r="3996" spans="1:9" ht="15" customHeight="1" x14ac:dyDescent="0.25">
      <c r="A3996" s="115"/>
      <c r="B3996" s="119"/>
      <c r="C3996" s="19" t="s">
        <v>1257</v>
      </c>
      <c r="D3996" s="20" t="s">
        <v>6363</v>
      </c>
      <c r="E3996">
        <v>-22.918192000000001</v>
      </c>
      <c r="F3996">
        <v>-44.601480000000002</v>
      </c>
      <c r="G3996" t="s">
        <v>7943</v>
      </c>
      <c r="H3996" t="s">
        <v>7944</v>
      </c>
      <c r="I3996">
        <v>2006</v>
      </c>
    </row>
    <row r="3997" spans="1:9" ht="15" customHeight="1" x14ac:dyDescent="0.25">
      <c r="A3997" s="115"/>
      <c r="B3997" s="119"/>
      <c r="C3997" s="19" t="s">
        <v>4708</v>
      </c>
      <c r="D3997" s="20" t="s">
        <v>6363</v>
      </c>
      <c r="E3997">
        <v>-30.333333</v>
      </c>
      <c r="F3997">
        <v>-50.833333000000003</v>
      </c>
      <c r="G3997" t="s">
        <v>7932</v>
      </c>
      <c r="H3997" t="s">
        <v>7853</v>
      </c>
      <c r="I3997">
        <v>2008</v>
      </c>
    </row>
    <row r="3998" spans="1:9" ht="15" customHeight="1" x14ac:dyDescent="0.25">
      <c r="A3998" s="115"/>
      <c r="B3998" s="119"/>
      <c r="C3998" s="19" t="s">
        <v>2076</v>
      </c>
      <c r="D3998" s="20" t="s">
        <v>6362</v>
      </c>
      <c r="E3998">
        <v>-33.577150000000003</v>
      </c>
      <c r="F3998">
        <v>19.458217000000001</v>
      </c>
      <c r="G3998" t="s">
        <v>7940</v>
      </c>
      <c r="H3998" t="s">
        <v>7828</v>
      </c>
      <c r="I3998">
        <v>2009</v>
      </c>
    </row>
    <row r="3999" spans="1:9" ht="15" customHeight="1" x14ac:dyDescent="0.25">
      <c r="A3999" s="115"/>
      <c r="B3999" s="119"/>
      <c r="C3999" s="19" t="s">
        <v>2077</v>
      </c>
      <c r="D3999" s="20" t="s">
        <v>6362</v>
      </c>
      <c r="E3999">
        <v>-33.577150000000003</v>
      </c>
      <c r="F3999">
        <v>19.458217000000001</v>
      </c>
      <c r="G3999" t="s">
        <v>7940</v>
      </c>
      <c r="H3999" t="s">
        <v>7828</v>
      </c>
      <c r="I3999">
        <v>2009</v>
      </c>
    </row>
    <row r="4000" spans="1:9" ht="15" customHeight="1" x14ac:dyDescent="0.25">
      <c r="A4000" s="115"/>
      <c r="B4000" s="119"/>
      <c r="C4000" s="19" t="s">
        <v>1258</v>
      </c>
      <c r="D4000" s="20" t="s">
        <v>6362</v>
      </c>
      <c r="E4000">
        <v>38</v>
      </c>
      <c r="F4000">
        <v>23.633333</v>
      </c>
      <c r="G4000" t="s">
        <v>7813</v>
      </c>
      <c r="H4000" t="s">
        <v>7814</v>
      </c>
      <c r="I4000">
        <v>1995</v>
      </c>
    </row>
    <row r="4001" spans="1:9" ht="15" customHeight="1" x14ac:dyDescent="0.25">
      <c r="A4001" s="115"/>
      <c r="B4001" s="119"/>
      <c r="C4001" s="19" t="s">
        <v>2818</v>
      </c>
      <c r="D4001" s="20" t="s">
        <v>6362</v>
      </c>
      <c r="E4001">
        <v>38</v>
      </c>
      <c r="F4001">
        <v>23.633333</v>
      </c>
      <c r="G4001" t="s">
        <v>7813</v>
      </c>
      <c r="H4001" t="s">
        <v>7814</v>
      </c>
      <c r="I4001">
        <v>1995</v>
      </c>
    </row>
    <row r="4002" spans="1:9" ht="15" customHeight="1" x14ac:dyDescent="0.25">
      <c r="A4002" s="115"/>
      <c r="B4002" s="119"/>
      <c r="C4002" s="58" t="s">
        <v>7737</v>
      </c>
      <c r="D4002" t="s">
        <v>6363</v>
      </c>
      <c r="E4002">
        <v>50.201428999999997</v>
      </c>
      <c r="F4002">
        <v>17.412061999999999</v>
      </c>
      <c r="G4002" t="s">
        <v>7650</v>
      </c>
      <c r="H4002" s="9" t="s">
        <v>7895</v>
      </c>
      <c r="I4002">
        <v>2022</v>
      </c>
    </row>
    <row r="4003" spans="1:9" ht="15" customHeight="1" x14ac:dyDescent="0.25">
      <c r="A4003" s="115"/>
      <c r="B4003" s="119"/>
      <c r="C4003" s="19" t="s">
        <v>7140</v>
      </c>
      <c r="D4003" s="20" t="s">
        <v>6363</v>
      </c>
      <c r="E4003">
        <v>-22.918192000000001</v>
      </c>
      <c r="F4003">
        <v>-44.601480000000002</v>
      </c>
      <c r="G4003" t="s">
        <v>7943</v>
      </c>
      <c r="H4003" t="s">
        <v>7944</v>
      </c>
      <c r="I4003">
        <v>2006</v>
      </c>
    </row>
    <row r="4004" spans="1:9" ht="15" customHeight="1" x14ac:dyDescent="0.25">
      <c r="A4004" s="115"/>
      <c r="B4004" s="119"/>
      <c r="C4004" s="19" t="s">
        <v>4909</v>
      </c>
      <c r="D4004" s="20" t="s">
        <v>6363</v>
      </c>
      <c r="E4004">
        <v>-30.333333</v>
      </c>
      <c r="F4004">
        <v>-50.833333000000003</v>
      </c>
      <c r="G4004" t="s">
        <v>7932</v>
      </c>
      <c r="H4004" t="s">
        <v>7853</v>
      </c>
      <c r="I4004">
        <v>2008</v>
      </c>
    </row>
    <row r="4005" spans="1:9" ht="15" customHeight="1" x14ac:dyDescent="0.25">
      <c r="A4005" s="115"/>
      <c r="B4005" s="119"/>
      <c r="C4005" s="19" t="s">
        <v>6695</v>
      </c>
      <c r="D4005" s="20" t="s">
        <v>6363</v>
      </c>
      <c r="E4005">
        <v>-34.066667000000002</v>
      </c>
      <c r="F4005">
        <v>18.883333</v>
      </c>
      <c r="G4005" t="s">
        <v>8128</v>
      </c>
      <c r="H4005" t="s">
        <v>7847</v>
      </c>
      <c r="I4005">
        <v>2019</v>
      </c>
    </row>
    <row r="4006" spans="1:9" ht="15" customHeight="1" x14ac:dyDescent="0.25">
      <c r="A4006" s="115"/>
      <c r="B4006" s="119"/>
      <c r="C4006" s="19" t="s">
        <v>3743</v>
      </c>
      <c r="D4006" s="20" t="s">
        <v>6362</v>
      </c>
      <c r="E4006">
        <v>39.433332999999998</v>
      </c>
      <c r="F4006">
        <v>-31.183333000000001</v>
      </c>
      <c r="G4006" t="s">
        <v>7926</v>
      </c>
      <c r="H4006" t="s">
        <v>7927</v>
      </c>
      <c r="I4006">
        <v>2002</v>
      </c>
    </row>
    <row r="4007" spans="1:9" ht="15" customHeight="1" x14ac:dyDescent="0.25">
      <c r="A4007" s="115"/>
      <c r="B4007" s="119"/>
      <c r="C4007" s="19" t="s">
        <v>1259</v>
      </c>
      <c r="D4007" s="20" t="s">
        <v>6362</v>
      </c>
      <c r="E4007">
        <v>-33.566667000000002</v>
      </c>
      <c r="F4007">
        <v>20.350000000000001</v>
      </c>
      <c r="G4007" t="s">
        <v>8479</v>
      </c>
      <c r="H4007" t="s">
        <v>7944</v>
      </c>
      <c r="I4007">
        <v>2002</v>
      </c>
    </row>
    <row r="4008" spans="1:9" ht="15" customHeight="1" x14ac:dyDescent="0.25">
      <c r="A4008" s="115"/>
      <c r="B4008" s="119"/>
      <c r="C4008" s="19" t="s">
        <v>1260</v>
      </c>
      <c r="D4008" s="20" t="s">
        <v>6362</v>
      </c>
      <c r="E4008">
        <v>-33.566667000000002</v>
      </c>
      <c r="F4008">
        <v>20.350000000000001</v>
      </c>
      <c r="G4008" t="s">
        <v>8479</v>
      </c>
      <c r="H4008" t="s">
        <v>7944</v>
      </c>
      <c r="I4008">
        <v>2002</v>
      </c>
    </row>
    <row r="4009" spans="1:9" ht="15" customHeight="1" x14ac:dyDescent="0.25">
      <c r="A4009" s="115"/>
      <c r="B4009" s="119"/>
      <c r="C4009" s="19" t="s">
        <v>1261</v>
      </c>
      <c r="D4009" s="20" t="s">
        <v>6362</v>
      </c>
      <c r="E4009">
        <v>-33.566667000000002</v>
      </c>
      <c r="F4009">
        <v>20.350000000000001</v>
      </c>
      <c r="G4009" t="s">
        <v>8479</v>
      </c>
      <c r="H4009" t="s">
        <v>7944</v>
      </c>
      <c r="I4009">
        <v>2002</v>
      </c>
    </row>
    <row r="4010" spans="1:9" ht="15" customHeight="1" x14ac:dyDescent="0.25">
      <c r="A4010" s="115"/>
      <c r="B4010" s="119"/>
      <c r="C4010" s="19" t="s">
        <v>1262</v>
      </c>
      <c r="D4010" s="20" t="s">
        <v>6362</v>
      </c>
      <c r="E4010">
        <v>-33.566667000000002</v>
      </c>
      <c r="F4010">
        <v>20.350000000000001</v>
      </c>
      <c r="G4010" t="s">
        <v>8479</v>
      </c>
      <c r="H4010" t="s">
        <v>7944</v>
      </c>
      <c r="I4010">
        <v>2002</v>
      </c>
    </row>
    <row r="4011" spans="1:9" ht="15" customHeight="1" x14ac:dyDescent="0.25">
      <c r="A4011" s="115"/>
      <c r="B4011" s="119"/>
      <c r="C4011" s="19" t="s">
        <v>1263</v>
      </c>
      <c r="D4011" s="20" t="s">
        <v>6362</v>
      </c>
      <c r="E4011">
        <v>-33.566667000000002</v>
      </c>
      <c r="F4011">
        <v>20.350000000000001</v>
      </c>
      <c r="G4011" t="s">
        <v>8479</v>
      </c>
      <c r="H4011" t="s">
        <v>7944</v>
      </c>
      <c r="I4011">
        <v>2002</v>
      </c>
    </row>
    <row r="4012" spans="1:9" ht="15" customHeight="1" x14ac:dyDescent="0.25">
      <c r="A4012" s="115"/>
      <c r="B4012" s="119"/>
      <c r="C4012" s="19" t="s">
        <v>1264</v>
      </c>
      <c r="D4012" s="20" t="s">
        <v>6362</v>
      </c>
      <c r="E4012">
        <v>-33.566667000000002</v>
      </c>
      <c r="F4012">
        <v>20.350000000000001</v>
      </c>
      <c r="G4012" t="s">
        <v>8479</v>
      </c>
      <c r="H4012" t="s">
        <v>7944</v>
      </c>
      <c r="I4012">
        <v>2002</v>
      </c>
    </row>
    <row r="4013" spans="1:9" ht="15" customHeight="1" x14ac:dyDescent="0.25">
      <c r="A4013" s="115"/>
      <c r="B4013" s="119"/>
      <c r="C4013" s="19" t="s">
        <v>1265</v>
      </c>
      <c r="D4013" s="20" t="s">
        <v>6362</v>
      </c>
      <c r="E4013">
        <v>-33.566667000000002</v>
      </c>
      <c r="F4013">
        <v>20.350000000000001</v>
      </c>
      <c r="G4013" t="s">
        <v>8479</v>
      </c>
      <c r="H4013" t="s">
        <v>7944</v>
      </c>
      <c r="I4013">
        <v>2002</v>
      </c>
    </row>
    <row r="4014" spans="1:9" ht="15" customHeight="1" x14ac:dyDescent="0.25">
      <c r="A4014" s="115"/>
      <c r="B4014" s="119"/>
      <c r="C4014" s="19" t="s">
        <v>2914</v>
      </c>
      <c r="D4014" s="20" t="s">
        <v>6362</v>
      </c>
      <c r="E4014">
        <v>41.3</v>
      </c>
      <c r="F4014">
        <v>1.9</v>
      </c>
      <c r="G4014" t="s">
        <v>7937</v>
      </c>
      <c r="H4014" t="s">
        <v>7845</v>
      </c>
      <c r="I4014">
        <v>2018</v>
      </c>
    </row>
    <row r="4015" spans="1:9" ht="15" customHeight="1" x14ac:dyDescent="0.25">
      <c r="A4015" s="115"/>
      <c r="B4015" s="119"/>
      <c r="C4015" s="58" t="s">
        <v>7738</v>
      </c>
      <c r="D4015" t="s">
        <v>6362</v>
      </c>
      <c r="E4015">
        <v>50.201428999999997</v>
      </c>
      <c r="F4015">
        <v>17.412061999999999</v>
      </c>
      <c r="G4015" t="s">
        <v>8954</v>
      </c>
      <c r="H4015" s="9" t="s">
        <v>7845</v>
      </c>
      <c r="I4015">
        <v>2022</v>
      </c>
    </row>
    <row r="4016" spans="1:9" ht="15" customHeight="1" x14ac:dyDescent="0.25">
      <c r="A4016" s="115"/>
      <c r="B4016" s="119"/>
      <c r="C4016" s="19" t="s">
        <v>1266</v>
      </c>
      <c r="D4016" s="20" t="s">
        <v>6362</v>
      </c>
      <c r="E4016">
        <v>-33.566667000000002</v>
      </c>
      <c r="F4016">
        <v>20.350000000000001</v>
      </c>
      <c r="G4016" t="s">
        <v>8479</v>
      </c>
      <c r="H4016" t="s">
        <v>7944</v>
      </c>
      <c r="I4016">
        <v>2002</v>
      </c>
    </row>
    <row r="4017" spans="1:9" ht="15" customHeight="1" x14ac:dyDescent="0.25">
      <c r="A4017" s="115"/>
      <c r="B4017" s="119"/>
      <c r="C4017" s="19" t="s">
        <v>5494</v>
      </c>
      <c r="D4017" s="20" t="s">
        <v>6362</v>
      </c>
      <c r="E4017">
        <v>39.774475000000002</v>
      </c>
      <c r="F4017">
        <v>3.1292610000000001</v>
      </c>
      <c r="G4017" t="s">
        <v>7901</v>
      </c>
      <c r="H4017" t="s">
        <v>7902</v>
      </c>
      <c r="I4017">
        <v>2017</v>
      </c>
    </row>
    <row r="4018" spans="1:9" ht="15" customHeight="1" x14ac:dyDescent="0.25">
      <c r="A4018" s="115"/>
      <c r="B4018" s="119"/>
      <c r="C4018" s="19" t="s">
        <v>1267</v>
      </c>
      <c r="D4018" s="20" t="s">
        <v>6362</v>
      </c>
      <c r="E4018">
        <v>-33.566667000000002</v>
      </c>
      <c r="F4018">
        <v>20.350000000000001</v>
      </c>
      <c r="G4018" t="s">
        <v>8479</v>
      </c>
      <c r="H4018" t="s">
        <v>7944</v>
      </c>
      <c r="I4018">
        <v>2002</v>
      </c>
    </row>
    <row r="4019" spans="1:9" ht="15" customHeight="1" x14ac:dyDescent="0.25">
      <c r="A4019" s="115"/>
      <c r="B4019" s="119"/>
      <c r="C4019" s="19" t="s">
        <v>1268</v>
      </c>
      <c r="D4019" s="20" t="s">
        <v>6362</v>
      </c>
      <c r="E4019">
        <v>-29.289209</v>
      </c>
      <c r="F4019">
        <v>30.295518000000001</v>
      </c>
      <c r="G4019" t="s">
        <v>8480</v>
      </c>
      <c r="H4019" t="s">
        <v>7822</v>
      </c>
      <c r="I4019">
        <v>2002</v>
      </c>
    </row>
    <row r="4020" spans="1:9" ht="15" customHeight="1" x14ac:dyDescent="0.25">
      <c r="A4020" s="115"/>
      <c r="B4020" s="119"/>
      <c r="C4020" s="19" t="s">
        <v>1269</v>
      </c>
      <c r="D4020" s="20" t="s">
        <v>6362</v>
      </c>
      <c r="E4020">
        <v>-33.566667000000002</v>
      </c>
      <c r="F4020">
        <v>20.350000000000001</v>
      </c>
      <c r="G4020" t="s">
        <v>8479</v>
      </c>
      <c r="H4020" t="s">
        <v>7944</v>
      </c>
      <c r="I4020">
        <v>2002</v>
      </c>
    </row>
    <row r="4021" spans="1:9" ht="15" customHeight="1" x14ac:dyDescent="0.25">
      <c r="A4021" s="115"/>
      <c r="B4021" s="119"/>
      <c r="C4021" s="19" t="s">
        <v>1270</v>
      </c>
      <c r="D4021" s="20" t="s">
        <v>6362</v>
      </c>
      <c r="E4021">
        <v>-33.566667000000002</v>
      </c>
      <c r="F4021">
        <v>20.350000000000001</v>
      </c>
      <c r="G4021" t="s">
        <v>8479</v>
      </c>
      <c r="H4021" t="s">
        <v>7944</v>
      </c>
      <c r="I4021">
        <v>2002</v>
      </c>
    </row>
    <row r="4022" spans="1:9" ht="15" customHeight="1" x14ac:dyDescent="0.25">
      <c r="A4022" s="115"/>
      <c r="B4022" s="119"/>
      <c r="C4022" s="19" t="s">
        <v>1271</v>
      </c>
      <c r="D4022" s="20" t="s">
        <v>6362</v>
      </c>
      <c r="E4022">
        <v>-29.566666999999999</v>
      </c>
      <c r="F4022">
        <v>17.95</v>
      </c>
      <c r="G4022" t="s">
        <v>7807</v>
      </c>
      <c r="H4022" t="s">
        <v>7808</v>
      </c>
      <c r="I4022">
        <v>1994</v>
      </c>
    </row>
    <row r="4023" spans="1:9" ht="15" customHeight="1" x14ac:dyDescent="0.25">
      <c r="A4023" s="115"/>
      <c r="B4023" s="119"/>
      <c r="C4023" s="19" t="s">
        <v>1272</v>
      </c>
      <c r="D4023" s="20" t="s">
        <v>6362</v>
      </c>
      <c r="E4023">
        <v>-33.566667000000002</v>
      </c>
      <c r="F4023">
        <v>20.350000000000001</v>
      </c>
      <c r="G4023" t="s">
        <v>8479</v>
      </c>
      <c r="H4023" t="s">
        <v>7944</v>
      </c>
      <c r="I4023">
        <v>2002</v>
      </c>
    </row>
    <row r="4024" spans="1:9" ht="15" customHeight="1" x14ac:dyDescent="0.25">
      <c r="A4024" s="115"/>
      <c r="B4024" s="119"/>
      <c r="C4024" s="19" t="s">
        <v>1273</v>
      </c>
      <c r="D4024" s="20" t="s">
        <v>6362</v>
      </c>
      <c r="E4024">
        <v>-33.566667000000002</v>
      </c>
      <c r="F4024">
        <v>20.350000000000001</v>
      </c>
      <c r="G4024" t="s">
        <v>8479</v>
      </c>
      <c r="H4024" t="s">
        <v>7944</v>
      </c>
      <c r="I4024">
        <v>2002</v>
      </c>
    </row>
    <row r="4025" spans="1:9" ht="15" customHeight="1" x14ac:dyDescent="0.25">
      <c r="A4025" s="115"/>
      <c r="B4025" s="119"/>
      <c r="C4025" s="19" t="s">
        <v>1274</v>
      </c>
      <c r="D4025" s="20" t="s">
        <v>6362</v>
      </c>
      <c r="E4025">
        <v>-33.566667000000002</v>
      </c>
      <c r="F4025">
        <v>20.350000000000001</v>
      </c>
      <c r="G4025" t="s">
        <v>8479</v>
      </c>
      <c r="H4025" t="s">
        <v>7944</v>
      </c>
      <c r="I4025">
        <v>2002</v>
      </c>
    </row>
    <row r="4026" spans="1:9" ht="15" customHeight="1" x14ac:dyDescent="0.25">
      <c r="A4026" s="115"/>
      <c r="B4026" s="119"/>
      <c r="C4026" s="19" t="s">
        <v>1275</v>
      </c>
      <c r="D4026" s="20" t="s">
        <v>6362</v>
      </c>
      <c r="E4026">
        <v>-33.566667000000002</v>
      </c>
      <c r="F4026">
        <v>20.350000000000001</v>
      </c>
      <c r="G4026" t="s">
        <v>8479</v>
      </c>
      <c r="H4026" t="s">
        <v>7944</v>
      </c>
      <c r="I4026">
        <v>2002</v>
      </c>
    </row>
    <row r="4027" spans="1:9" ht="15" customHeight="1" x14ac:dyDescent="0.25">
      <c r="A4027" s="115"/>
      <c r="B4027" s="119"/>
      <c r="C4027" s="19" t="s">
        <v>1276</v>
      </c>
      <c r="D4027" s="20" t="s">
        <v>6362</v>
      </c>
      <c r="E4027">
        <v>-33.566667000000002</v>
      </c>
      <c r="F4027">
        <v>20.350000000000001</v>
      </c>
      <c r="G4027" t="s">
        <v>8479</v>
      </c>
      <c r="H4027" t="s">
        <v>7944</v>
      </c>
      <c r="I4027">
        <v>2002</v>
      </c>
    </row>
    <row r="4028" spans="1:9" ht="15" customHeight="1" x14ac:dyDescent="0.25">
      <c r="A4028" s="115"/>
      <c r="B4028" s="119"/>
      <c r="C4028" s="19" t="s">
        <v>5495</v>
      </c>
      <c r="D4028" s="20" t="s">
        <v>6363</v>
      </c>
      <c r="E4028">
        <v>-30</v>
      </c>
      <c r="F4028">
        <v>-51.3</v>
      </c>
      <c r="G4028" t="s">
        <v>7863</v>
      </c>
      <c r="H4028" t="s">
        <v>7864</v>
      </c>
      <c r="I4028">
        <v>2019</v>
      </c>
    </row>
    <row r="4029" spans="1:9" ht="15" customHeight="1" x14ac:dyDescent="0.25">
      <c r="A4029" s="115"/>
      <c r="B4029" s="119"/>
      <c r="C4029" s="19" t="s">
        <v>1277</v>
      </c>
      <c r="D4029" s="20" t="s">
        <v>6363</v>
      </c>
      <c r="E4029">
        <v>-30.333333</v>
      </c>
      <c r="F4029">
        <v>-50.833333000000003</v>
      </c>
      <c r="G4029" t="s">
        <v>7932</v>
      </c>
      <c r="H4029" t="s">
        <v>7853</v>
      </c>
      <c r="I4029">
        <v>2008</v>
      </c>
    </row>
    <row r="4030" spans="1:9" ht="15" customHeight="1" x14ac:dyDescent="0.25">
      <c r="A4030" s="115"/>
      <c r="B4030" s="119"/>
      <c r="C4030" s="19" t="s">
        <v>2078</v>
      </c>
      <c r="D4030" s="20" t="s">
        <v>6362</v>
      </c>
      <c r="E4030" s="9">
        <v>22.067170000000001</v>
      </c>
      <c r="F4030" s="9">
        <v>-79.074978000000002</v>
      </c>
      <c r="G4030" s="9" t="s">
        <v>8964</v>
      </c>
      <c r="H4030" s="9" t="s">
        <v>7944</v>
      </c>
      <c r="I4030">
        <v>2004</v>
      </c>
    </row>
    <row r="4031" spans="1:9" ht="15" customHeight="1" x14ac:dyDescent="0.25">
      <c r="A4031" s="115"/>
      <c r="B4031" s="119"/>
      <c r="C4031" s="19" t="s">
        <v>2079</v>
      </c>
      <c r="D4031" s="20" t="s">
        <v>6362</v>
      </c>
      <c r="E4031" s="9">
        <v>22.067170000000001</v>
      </c>
      <c r="F4031" s="9">
        <v>-79.074978000000002</v>
      </c>
      <c r="G4031" s="9" t="s">
        <v>8964</v>
      </c>
      <c r="H4031" s="9" t="s">
        <v>7944</v>
      </c>
      <c r="I4031">
        <v>2004</v>
      </c>
    </row>
    <row r="4032" spans="1:9" ht="15" customHeight="1" x14ac:dyDescent="0.25">
      <c r="A4032" s="115"/>
      <c r="B4032" s="119"/>
      <c r="C4032" s="19" t="s">
        <v>2080</v>
      </c>
      <c r="D4032" s="20" t="s">
        <v>6362</v>
      </c>
      <c r="E4032" s="9">
        <v>22.067170000000001</v>
      </c>
      <c r="F4032" s="9">
        <v>-79.074978000000002</v>
      </c>
      <c r="G4032" s="9" t="s">
        <v>8964</v>
      </c>
      <c r="H4032" s="9" t="s">
        <v>7944</v>
      </c>
      <c r="I4032">
        <v>2004</v>
      </c>
    </row>
    <row r="4033" spans="1:9" ht="15" customHeight="1" x14ac:dyDescent="0.25">
      <c r="A4033" s="115"/>
      <c r="B4033" s="119"/>
      <c r="C4033" s="19" t="s">
        <v>2081</v>
      </c>
      <c r="D4033" s="20" t="s">
        <v>6362</v>
      </c>
      <c r="E4033" s="9">
        <v>22.067170000000001</v>
      </c>
      <c r="F4033" s="9">
        <v>-79.074978000000002</v>
      </c>
      <c r="G4033" s="9" t="s">
        <v>8964</v>
      </c>
      <c r="H4033" s="9" t="s">
        <v>7944</v>
      </c>
      <c r="I4033">
        <v>2004</v>
      </c>
    </row>
    <row r="4034" spans="1:9" ht="15" customHeight="1" x14ac:dyDescent="0.25">
      <c r="A4034" s="115"/>
      <c r="B4034" s="119"/>
      <c r="C4034" s="19" t="s">
        <v>2082</v>
      </c>
      <c r="D4034" s="20" t="s">
        <v>6362</v>
      </c>
      <c r="E4034" s="9">
        <v>22.067170000000001</v>
      </c>
      <c r="F4034" s="9">
        <v>-79.074978000000002</v>
      </c>
      <c r="G4034" s="9" t="s">
        <v>8964</v>
      </c>
      <c r="H4034" s="9" t="s">
        <v>7944</v>
      </c>
      <c r="I4034">
        <v>2004</v>
      </c>
    </row>
    <row r="4035" spans="1:9" ht="15" customHeight="1" x14ac:dyDescent="0.25">
      <c r="A4035" s="115"/>
      <c r="B4035" s="119"/>
      <c r="C4035" s="19" t="s">
        <v>2083</v>
      </c>
      <c r="D4035" s="20" t="s">
        <v>6362</v>
      </c>
      <c r="E4035" s="9">
        <v>22.067170000000001</v>
      </c>
      <c r="F4035" s="9">
        <v>-79.074978000000002</v>
      </c>
      <c r="G4035" s="9" t="s">
        <v>8964</v>
      </c>
      <c r="H4035" s="9" t="s">
        <v>7944</v>
      </c>
      <c r="I4035">
        <v>2004</v>
      </c>
    </row>
    <row r="4036" spans="1:9" ht="15" customHeight="1" x14ac:dyDescent="0.25">
      <c r="A4036" s="115"/>
      <c r="B4036" s="119"/>
      <c r="C4036" s="19" t="s">
        <v>2084</v>
      </c>
      <c r="D4036" s="20" t="s">
        <v>6362</v>
      </c>
      <c r="E4036" s="9">
        <v>22.067170000000001</v>
      </c>
      <c r="F4036" s="9">
        <v>-79.074978000000002</v>
      </c>
      <c r="G4036" s="9" t="s">
        <v>8964</v>
      </c>
      <c r="H4036" s="9" t="s">
        <v>7944</v>
      </c>
      <c r="I4036">
        <v>2004</v>
      </c>
    </row>
    <row r="4037" spans="1:9" ht="15" customHeight="1" x14ac:dyDescent="0.25">
      <c r="A4037" s="115"/>
      <c r="B4037" s="119"/>
      <c r="C4037" s="19" t="s">
        <v>2085</v>
      </c>
      <c r="D4037" s="20" t="s">
        <v>6362</v>
      </c>
      <c r="E4037" s="9">
        <v>22.067170000000001</v>
      </c>
      <c r="F4037" s="9">
        <v>-79.074978000000002</v>
      </c>
      <c r="G4037" s="9" t="s">
        <v>8964</v>
      </c>
      <c r="H4037" s="9" t="s">
        <v>7944</v>
      </c>
      <c r="I4037">
        <v>2004</v>
      </c>
    </row>
    <row r="4038" spans="1:9" ht="15" customHeight="1" x14ac:dyDescent="0.25">
      <c r="A4038" s="115"/>
      <c r="B4038" s="119"/>
      <c r="C4038" s="19" t="s">
        <v>2086</v>
      </c>
      <c r="D4038" s="20" t="s">
        <v>6362</v>
      </c>
      <c r="E4038" s="9">
        <v>22.067170000000001</v>
      </c>
      <c r="F4038" s="9">
        <v>-79.074978000000002</v>
      </c>
      <c r="G4038" s="9" t="s">
        <v>8964</v>
      </c>
      <c r="H4038" s="9" t="s">
        <v>7944</v>
      </c>
      <c r="I4038">
        <v>2004</v>
      </c>
    </row>
    <row r="4039" spans="1:9" ht="15" customHeight="1" x14ac:dyDescent="0.25">
      <c r="A4039" s="115"/>
      <c r="B4039" s="119"/>
      <c r="C4039" s="19" t="s">
        <v>2087</v>
      </c>
      <c r="D4039" s="20" t="s">
        <v>6362</v>
      </c>
      <c r="E4039" s="9">
        <v>22.067170000000001</v>
      </c>
      <c r="F4039" s="9">
        <v>-79.074978000000002</v>
      </c>
      <c r="G4039" s="9" t="s">
        <v>8964</v>
      </c>
      <c r="H4039" s="9" t="s">
        <v>7944</v>
      </c>
      <c r="I4039">
        <v>2004</v>
      </c>
    </row>
    <row r="4040" spans="1:9" ht="15" customHeight="1" x14ac:dyDescent="0.25">
      <c r="A4040" s="115"/>
      <c r="B4040" s="119"/>
      <c r="C4040" s="19" t="s">
        <v>2088</v>
      </c>
      <c r="D4040" s="20" t="s">
        <v>6362</v>
      </c>
      <c r="E4040" s="9">
        <v>22.067170000000001</v>
      </c>
      <c r="F4040" s="9">
        <v>-79.074978000000002</v>
      </c>
      <c r="G4040" s="9" t="s">
        <v>8964</v>
      </c>
      <c r="H4040" s="9" t="s">
        <v>7944</v>
      </c>
      <c r="I4040">
        <v>2004</v>
      </c>
    </row>
    <row r="4041" spans="1:9" ht="15" customHeight="1" x14ac:dyDescent="0.25">
      <c r="A4041" s="115"/>
      <c r="B4041" s="119"/>
      <c r="C4041" s="19" t="s">
        <v>2089</v>
      </c>
      <c r="D4041" s="20" t="s">
        <v>6362</v>
      </c>
      <c r="E4041" s="9">
        <v>22.067170000000001</v>
      </c>
      <c r="F4041" s="9">
        <v>-79.074978000000002</v>
      </c>
      <c r="G4041" s="9" t="s">
        <v>8964</v>
      </c>
      <c r="H4041" s="9" t="s">
        <v>7944</v>
      </c>
      <c r="I4041">
        <v>2004</v>
      </c>
    </row>
    <row r="4042" spans="1:9" ht="15" customHeight="1" x14ac:dyDescent="0.25">
      <c r="A4042" s="115"/>
      <c r="B4042" s="119"/>
      <c r="C4042" s="19" t="s">
        <v>2090</v>
      </c>
      <c r="D4042" s="20" t="s">
        <v>6363</v>
      </c>
      <c r="E4042">
        <v>32.233333000000002</v>
      </c>
      <c r="F4042">
        <v>34.833333000000003</v>
      </c>
      <c r="G4042" t="s">
        <v>8481</v>
      </c>
      <c r="H4042" t="s">
        <v>7820</v>
      </c>
      <c r="I4042">
        <v>2013</v>
      </c>
    </row>
    <row r="4043" spans="1:9" ht="15" customHeight="1" x14ac:dyDescent="0.25">
      <c r="A4043" s="115"/>
      <c r="B4043" s="119"/>
      <c r="C4043" s="19" t="s">
        <v>1279</v>
      </c>
      <c r="D4043" s="20" t="s">
        <v>6362</v>
      </c>
      <c r="E4043">
        <v>32.067945999999999</v>
      </c>
      <c r="F4043">
        <v>-80.991264999999999</v>
      </c>
      <c r="G4043" t="s">
        <v>8482</v>
      </c>
      <c r="H4043" t="s">
        <v>8302</v>
      </c>
      <c r="I4043">
        <v>2000</v>
      </c>
    </row>
    <row r="4044" spans="1:9" ht="15" customHeight="1" x14ac:dyDescent="0.25">
      <c r="A4044" s="115"/>
      <c r="B4044" s="119"/>
      <c r="C4044" s="19" t="s">
        <v>3500</v>
      </c>
      <c r="D4044" s="20" t="s">
        <v>6362</v>
      </c>
      <c r="E4044">
        <v>35.944139</v>
      </c>
      <c r="F4044">
        <v>-79.04974</v>
      </c>
      <c r="G4044" t="s">
        <v>8189</v>
      </c>
      <c r="H4044" t="s">
        <v>8190</v>
      </c>
      <c r="I4044">
        <v>1986</v>
      </c>
    </row>
    <row r="4045" spans="1:9" ht="15" customHeight="1" x14ac:dyDescent="0.25">
      <c r="A4045" s="115"/>
      <c r="B4045" s="119"/>
      <c r="C4045" s="58" t="s">
        <v>6696</v>
      </c>
      <c r="D4045" t="s">
        <v>6362</v>
      </c>
      <c r="E4045">
        <v>-31.65</v>
      </c>
      <c r="F4045">
        <v>-52.55</v>
      </c>
      <c r="G4045" t="s">
        <v>7836</v>
      </c>
      <c r="H4045" t="s">
        <v>7837</v>
      </c>
      <c r="I4045">
        <v>2017</v>
      </c>
    </row>
    <row r="4046" spans="1:9" ht="15" customHeight="1" x14ac:dyDescent="0.25">
      <c r="A4046" s="115"/>
      <c r="B4046" s="119"/>
      <c r="C4046" s="19" t="s">
        <v>1278</v>
      </c>
      <c r="D4046" s="20" t="s">
        <v>6362</v>
      </c>
      <c r="E4046" s="9">
        <v>32.067945999999999</v>
      </c>
      <c r="F4046" s="9">
        <v>-80.991264999999999</v>
      </c>
      <c r="G4046" s="9" t="s">
        <v>8482</v>
      </c>
      <c r="H4046" s="9" t="s">
        <v>8302</v>
      </c>
      <c r="I4046">
        <v>2000</v>
      </c>
    </row>
    <row r="4047" spans="1:9" ht="15" customHeight="1" x14ac:dyDescent="0.25">
      <c r="A4047" s="115"/>
      <c r="B4047" s="119"/>
      <c r="C4047" s="19" t="s">
        <v>2915</v>
      </c>
      <c r="D4047" s="20" t="s">
        <v>6362</v>
      </c>
      <c r="E4047">
        <v>41.3</v>
      </c>
      <c r="F4047">
        <v>1.9</v>
      </c>
      <c r="G4047" t="s">
        <v>7937</v>
      </c>
      <c r="H4047" t="s">
        <v>7845</v>
      </c>
      <c r="I4047">
        <v>2018</v>
      </c>
    </row>
    <row r="4048" spans="1:9" ht="15" customHeight="1" x14ac:dyDescent="0.25">
      <c r="A4048" s="115"/>
      <c r="B4048" s="119"/>
      <c r="C4048" s="19" t="s">
        <v>5496</v>
      </c>
      <c r="D4048" s="20" t="s">
        <v>6362</v>
      </c>
      <c r="E4048">
        <v>45.65</v>
      </c>
      <c r="F4048">
        <v>-110.95</v>
      </c>
      <c r="G4048" t="s">
        <v>7985</v>
      </c>
      <c r="H4048" t="s">
        <v>7873</v>
      </c>
      <c r="I4048">
        <v>2019</v>
      </c>
    </row>
    <row r="4049" spans="1:9" ht="15" customHeight="1" x14ac:dyDescent="0.25">
      <c r="A4049" s="115"/>
      <c r="B4049" s="119"/>
      <c r="C4049" s="19" t="s">
        <v>2835</v>
      </c>
      <c r="D4049" s="20" t="s">
        <v>6362</v>
      </c>
      <c r="E4049">
        <v>38</v>
      </c>
      <c r="F4049">
        <v>23.633333</v>
      </c>
      <c r="G4049" t="s">
        <v>7813</v>
      </c>
      <c r="H4049" t="s">
        <v>7814</v>
      </c>
      <c r="I4049">
        <v>1995</v>
      </c>
    </row>
    <row r="4050" spans="1:9" ht="15" customHeight="1" x14ac:dyDescent="0.25">
      <c r="A4050" s="115"/>
      <c r="B4050" s="119"/>
      <c r="C4050" s="19" t="s">
        <v>5498</v>
      </c>
      <c r="D4050" s="20" t="s">
        <v>6362</v>
      </c>
      <c r="E4050">
        <v>42.583333000000003</v>
      </c>
      <c r="F4050">
        <v>21.183333000000001</v>
      </c>
      <c r="G4050" t="s">
        <v>7889</v>
      </c>
      <c r="H4050" t="s">
        <v>7890</v>
      </c>
      <c r="I4050">
        <v>2015</v>
      </c>
    </row>
    <row r="4051" spans="1:9" ht="15" customHeight="1" x14ac:dyDescent="0.25">
      <c r="A4051" s="115"/>
      <c r="B4051" s="119"/>
      <c r="C4051" s="19" t="s">
        <v>5497</v>
      </c>
      <c r="D4051" s="20" t="s">
        <v>6362</v>
      </c>
      <c r="E4051">
        <v>44.566667000000002</v>
      </c>
      <c r="F4051">
        <v>-66.75</v>
      </c>
      <c r="G4051" t="s">
        <v>8110</v>
      </c>
      <c r="H4051" t="s">
        <v>8111</v>
      </c>
      <c r="I4051">
        <v>2006</v>
      </c>
    </row>
    <row r="4052" spans="1:9" ht="15" customHeight="1" x14ac:dyDescent="0.25">
      <c r="A4052" s="115"/>
      <c r="B4052" s="119"/>
      <c r="C4052" s="19" t="s">
        <v>5499</v>
      </c>
      <c r="D4052" s="20" t="s">
        <v>6362</v>
      </c>
      <c r="E4052">
        <v>-34.066667000000002</v>
      </c>
      <c r="F4052">
        <v>18.883333</v>
      </c>
      <c r="G4052" t="s">
        <v>8128</v>
      </c>
      <c r="H4052" t="s">
        <v>7847</v>
      </c>
      <c r="I4052">
        <v>2019</v>
      </c>
    </row>
    <row r="4053" spans="1:9" ht="15" customHeight="1" x14ac:dyDescent="0.25">
      <c r="A4053" s="115"/>
      <c r="B4053" s="119"/>
      <c r="C4053" s="19" t="s">
        <v>7191</v>
      </c>
      <c r="D4053" s="20" t="s">
        <v>6363</v>
      </c>
      <c r="E4053">
        <v>-34.066667000000002</v>
      </c>
      <c r="F4053">
        <v>18.883333</v>
      </c>
      <c r="G4053" t="s">
        <v>8128</v>
      </c>
      <c r="H4053" t="s">
        <v>7847</v>
      </c>
      <c r="I4053">
        <v>2019</v>
      </c>
    </row>
    <row r="4054" spans="1:9" ht="15" customHeight="1" x14ac:dyDescent="0.25">
      <c r="A4054" s="115"/>
      <c r="B4054" s="119"/>
      <c r="C4054" s="19" t="s">
        <v>2091</v>
      </c>
      <c r="D4054" s="20" t="s">
        <v>6362</v>
      </c>
      <c r="E4054">
        <v>-33.35</v>
      </c>
      <c r="F4054">
        <v>18.149999999999999</v>
      </c>
      <c r="G4054" t="s">
        <v>8483</v>
      </c>
      <c r="H4054" t="s">
        <v>7944</v>
      </c>
      <c r="I4054">
        <v>1995</v>
      </c>
    </row>
    <row r="4055" spans="1:9" ht="15" customHeight="1" x14ac:dyDescent="0.25">
      <c r="A4055" s="115"/>
      <c r="B4055" s="119"/>
      <c r="C4055" s="19" t="s">
        <v>2092</v>
      </c>
      <c r="D4055" s="20" t="s">
        <v>6362</v>
      </c>
      <c r="E4055">
        <v>-34.049999999999997</v>
      </c>
      <c r="F4055">
        <v>18.633333</v>
      </c>
      <c r="G4055" t="s">
        <v>8483</v>
      </c>
      <c r="H4055" t="s">
        <v>7944</v>
      </c>
      <c r="I4055">
        <v>1995</v>
      </c>
    </row>
    <row r="4056" spans="1:9" ht="15" customHeight="1" x14ac:dyDescent="0.25">
      <c r="A4056" s="115"/>
      <c r="B4056" s="119"/>
      <c r="C4056" s="19" t="s">
        <v>2093</v>
      </c>
      <c r="D4056" s="20" t="s">
        <v>6362</v>
      </c>
      <c r="E4056">
        <v>-29</v>
      </c>
      <c r="F4056">
        <v>17.083333</v>
      </c>
      <c r="G4056" t="s">
        <v>8483</v>
      </c>
      <c r="H4056" t="s">
        <v>7944</v>
      </c>
      <c r="I4056">
        <v>1995</v>
      </c>
    </row>
    <row r="4057" spans="1:9" ht="15" customHeight="1" x14ac:dyDescent="0.25">
      <c r="A4057" s="115"/>
      <c r="B4057" s="119"/>
      <c r="C4057" s="19" t="s">
        <v>2094</v>
      </c>
      <c r="D4057" s="20" t="s">
        <v>6362</v>
      </c>
      <c r="E4057">
        <v>-29.45</v>
      </c>
      <c r="F4057">
        <v>17.833333</v>
      </c>
      <c r="G4057" t="s">
        <v>8483</v>
      </c>
      <c r="H4057" t="s">
        <v>7944</v>
      </c>
      <c r="I4057">
        <v>1995</v>
      </c>
    </row>
    <row r="4058" spans="1:9" ht="15" customHeight="1" x14ac:dyDescent="0.25">
      <c r="A4058" s="115"/>
      <c r="B4058" s="119"/>
      <c r="C4058" s="19" t="s">
        <v>2095</v>
      </c>
      <c r="D4058" s="20" t="s">
        <v>6362</v>
      </c>
      <c r="E4058">
        <v>-29.666667</v>
      </c>
      <c r="F4058">
        <v>17.616667</v>
      </c>
      <c r="G4058" t="s">
        <v>8483</v>
      </c>
      <c r="H4058" t="s">
        <v>7944</v>
      </c>
      <c r="I4058">
        <v>1995</v>
      </c>
    </row>
    <row r="4059" spans="1:9" ht="15" customHeight="1" x14ac:dyDescent="0.25">
      <c r="A4059" s="115"/>
      <c r="B4059" s="119"/>
      <c r="C4059" s="19" t="s">
        <v>2096</v>
      </c>
      <c r="D4059" s="20" t="s">
        <v>6362</v>
      </c>
      <c r="E4059">
        <v>-31.383333</v>
      </c>
      <c r="F4059">
        <v>19.100000000000001</v>
      </c>
      <c r="G4059" t="s">
        <v>8483</v>
      </c>
      <c r="H4059" t="s">
        <v>7944</v>
      </c>
      <c r="I4059">
        <v>1995</v>
      </c>
    </row>
    <row r="4060" spans="1:9" ht="15" customHeight="1" x14ac:dyDescent="0.25">
      <c r="A4060" s="115"/>
      <c r="B4060" s="119"/>
      <c r="C4060" s="19" t="s">
        <v>2097</v>
      </c>
      <c r="D4060" s="20" t="s">
        <v>6362</v>
      </c>
      <c r="E4060">
        <v>-33.033332999999999</v>
      </c>
      <c r="F4060">
        <v>20.533332999999999</v>
      </c>
      <c r="G4060" t="s">
        <v>8483</v>
      </c>
      <c r="H4060" t="s">
        <v>7944</v>
      </c>
      <c r="I4060">
        <v>1995</v>
      </c>
    </row>
    <row r="4061" spans="1:9" ht="15" customHeight="1" x14ac:dyDescent="0.25">
      <c r="A4061" s="115"/>
      <c r="B4061" s="119"/>
      <c r="C4061" s="19" t="s">
        <v>2098</v>
      </c>
      <c r="D4061" s="20" t="s">
        <v>6362</v>
      </c>
      <c r="E4061">
        <v>-31.366667</v>
      </c>
      <c r="F4061">
        <v>19.100000000000001</v>
      </c>
      <c r="G4061" t="s">
        <v>8483</v>
      </c>
      <c r="H4061" t="s">
        <v>7944</v>
      </c>
      <c r="I4061">
        <v>1995</v>
      </c>
    </row>
    <row r="4062" spans="1:9" ht="15" customHeight="1" x14ac:dyDescent="0.25">
      <c r="A4062" s="115"/>
      <c r="B4062" s="119"/>
      <c r="C4062" s="19" t="s">
        <v>2099</v>
      </c>
      <c r="D4062" s="20" t="s">
        <v>6362</v>
      </c>
      <c r="E4062">
        <v>-31.466667000000001</v>
      </c>
      <c r="F4062">
        <v>19.783332999999999</v>
      </c>
      <c r="G4062" t="s">
        <v>8483</v>
      </c>
      <c r="H4062" t="s">
        <v>7944</v>
      </c>
      <c r="I4062">
        <v>1995</v>
      </c>
    </row>
    <row r="4063" spans="1:9" ht="15" customHeight="1" x14ac:dyDescent="0.25">
      <c r="A4063" s="115"/>
      <c r="B4063" s="119"/>
      <c r="C4063" s="19" t="s">
        <v>2100</v>
      </c>
      <c r="D4063" s="20" t="s">
        <v>6362</v>
      </c>
      <c r="E4063">
        <v>-33.633333</v>
      </c>
      <c r="F4063">
        <v>19.383333</v>
      </c>
      <c r="G4063" t="s">
        <v>8483</v>
      </c>
      <c r="H4063" t="s">
        <v>7944</v>
      </c>
      <c r="I4063">
        <v>1995</v>
      </c>
    </row>
    <row r="4064" spans="1:9" ht="15" customHeight="1" x14ac:dyDescent="0.25">
      <c r="A4064" s="115"/>
      <c r="B4064" s="119"/>
      <c r="C4064" s="19" t="s">
        <v>2101</v>
      </c>
      <c r="D4064" s="20" t="s">
        <v>6362</v>
      </c>
      <c r="E4064">
        <v>-30.383333</v>
      </c>
      <c r="F4064">
        <v>17.916667</v>
      </c>
      <c r="G4064" t="s">
        <v>8483</v>
      </c>
      <c r="H4064" t="s">
        <v>7944</v>
      </c>
      <c r="I4064">
        <v>1995</v>
      </c>
    </row>
    <row r="4065" spans="1:9" ht="15" customHeight="1" x14ac:dyDescent="0.25">
      <c r="A4065" s="115"/>
      <c r="B4065" s="119"/>
      <c r="C4065" s="19" t="s">
        <v>2102</v>
      </c>
      <c r="D4065" s="20" t="s">
        <v>6362</v>
      </c>
      <c r="E4065">
        <v>-29</v>
      </c>
      <c r="F4065">
        <v>17.083333</v>
      </c>
      <c r="G4065" t="s">
        <v>8483</v>
      </c>
      <c r="H4065" t="s">
        <v>7944</v>
      </c>
      <c r="I4065">
        <v>1995</v>
      </c>
    </row>
    <row r="4066" spans="1:9" ht="15" customHeight="1" x14ac:dyDescent="0.25">
      <c r="A4066" s="115"/>
      <c r="B4066" s="119"/>
      <c r="C4066" s="19" t="s">
        <v>2103</v>
      </c>
      <c r="D4066" s="20" t="s">
        <v>6362</v>
      </c>
      <c r="E4066">
        <v>-31.866667</v>
      </c>
      <c r="F4066">
        <v>19.266667000000002</v>
      </c>
      <c r="G4066" t="s">
        <v>8483</v>
      </c>
      <c r="H4066" t="s">
        <v>7944</v>
      </c>
      <c r="I4066">
        <v>1995</v>
      </c>
    </row>
    <row r="4067" spans="1:9" ht="15" customHeight="1" x14ac:dyDescent="0.25">
      <c r="A4067" s="115"/>
      <c r="B4067" s="119"/>
      <c r="C4067" s="19" t="s">
        <v>6697</v>
      </c>
      <c r="D4067" s="20" t="s">
        <v>6362</v>
      </c>
      <c r="E4067">
        <v>-34.066667000000002</v>
      </c>
      <c r="F4067">
        <v>18.883333</v>
      </c>
      <c r="G4067" t="s">
        <v>8128</v>
      </c>
      <c r="H4067" t="s">
        <v>7847</v>
      </c>
      <c r="I4067">
        <v>2019</v>
      </c>
    </row>
    <row r="4068" spans="1:9" ht="15" customHeight="1" x14ac:dyDescent="0.25">
      <c r="A4068" s="115"/>
      <c r="B4068" s="119"/>
      <c r="C4068" s="58" t="s">
        <v>6698</v>
      </c>
      <c r="D4068" t="s">
        <v>6362</v>
      </c>
      <c r="E4068">
        <v>-31.65</v>
      </c>
      <c r="F4068">
        <v>-52.55</v>
      </c>
      <c r="G4068" t="s">
        <v>7836</v>
      </c>
      <c r="H4068" t="s">
        <v>7837</v>
      </c>
      <c r="I4068">
        <v>2017</v>
      </c>
    </row>
    <row r="4069" spans="1:9" ht="15" customHeight="1" x14ac:dyDescent="0.25">
      <c r="A4069" s="115"/>
      <c r="B4069" s="119"/>
      <c r="C4069" s="19" t="s">
        <v>5500</v>
      </c>
      <c r="D4069" s="20" t="s">
        <v>6362</v>
      </c>
      <c r="E4069">
        <v>8.766667</v>
      </c>
      <c r="F4069">
        <v>-70.883332999999993</v>
      </c>
      <c r="G4069" t="s">
        <v>8131</v>
      </c>
      <c r="H4069" t="s">
        <v>8086</v>
      </c>
      <c r="I4069">
        <v>2019</v>
      </c>
    </row>
    <row r="4070" spans="1:9" ht="15" customHeight="1" x14ac:dyDescent="0.25">
      <c r="A4070" s="115"/>
      <c r="B4070" s="119"/>
      <c r="C4070" s="58" t="s">
        <v>7502</v>
      </c>
      <c r="D4070" t="s">
        <v>6363</v>
      </c>
      <c r="E4070">
        <v>-31.962778</v>
      </c>
      <c r="F4070">
        <v>115.831306</v>
      </c>
      <c r="G4070" t="s">
        <v>7906</v>
      </c>
      <c r="H4070" t="s">
        <v>7907</v>
      </c>
      <c r="I4070">
        <v>2022</v>
      </c>
    </row>
    <row r="4071" spans="1:9" ht="15" customHeight="1" x14ac:dyDescent="0.25">
      <c r="A4071" s="115"/>
      <c r="B4071" s="119"/>
      <c r="C4071" s="19" t="s">
        <v>1280</v>
      </c>
      <c r="D4071" s="20" t="s">
        <v>6362</v>
      </c>
      <c r="E4071">
        <v>38</v>
      </c>
      <c r="F4071">
        <v>23.633333</v>
      </c>
      <c r="G4071" t="s">
        <v>7813</v>
      </c>
      <c r="H4071" t="s">
        <v>7814</v>
      </c>
      <c r="I4071">
        <v>1995</v>
      </c>
    </row>
    <row r="4072" spans="1:9" ht="15" customHeight="1" x14ac:dyDescent="0.25">
      <c r="A4072" s="115"/>
      <c r="B4072" s="119"/>
      <c r="C4072" s="19" t="s">
        <v>1281</v>
      </c>
      <c r="D4072" s="20" t="s">
        <v>6363</v>
      </c>
      <c r="E4072">
        <v>-30.783508000000001</v>
      </c>
      <c r="F4072">
        <v>19.166452</v>
      </c>
      <c r="G4072" t="s">
        <v>8484</v>
      </c>
      <c r="H4072" t="s">
        <v>8149</v>
      </c>
      <c r="I4072">
        <v>2002</v>
      </c>
    </row>
    <row r="4073" spans="1:9" ht="15" customHeight="1" x14ac:dyDescent="0.25">
      <c r="A4073" s="115"/>
      <c r="B4073" s="119"/>
      <c r="C4073" s="58" t="s">
        <v>6699</v>
      </c>
      <c r="D4073" t="s">
        <v>6363</v>
      </c>
      <c r="E4073">
        <v>26.15</v>
      </c>
      <c r="F4073">
        <v>-97.983333000000002</v>
      </c>
      <c r="G4073" t="s">
        <v>7834</v>
      </c>
      <c r="H4073" t="s">
        <v>7835</v>
      </c>
      <c r="I4073">
        <v>2007</v>
      </c>
    </row>
    <row r="4074" spans="1:9" ht="15" customHeight="1" x14ac:dyDescent="0.25">
      <c r="A4074" s="115"/>
      <c r="B4074" s="119"/>
      <c r="C4074" s="19" t="s">
        <v>1282</v>
      </c>
      <c r="D4074" s="20" t="s">
        <v>6363</v>
      </c>
      <c r="E4074">
        <v>-24.2</v>
      </c>
      <c r="F4074">
        <v>-48.433332999999998</v>
      </c>
      <c r="G4074" t="s">
        <v>7858</v>
      </c>
      <c r="H4074" t="s">
        <v>7835</v>
      </c>
      <c r="I4074">
        <v>2010</v>
      </c>
    </row>
    <row r="4075" spans="1:9" ht="15" customHeight="1" x14ac:dyDescent="0.25">
      <c r="A4075" s="115"/>
      <c r="B4075" s="119"/>
      <c r="C4075" s="19" t="s">
        <v>1283</v>
      </c>
      <c r="D4075" s="20" t="s">
        <v>6363</v>
      </c>
      <c r="E4075">
        <v>-34.166666999999997</v>
      </c>
      <c r="F4075">
        <v>-69.7</v>
      </c>
      <c r="G4075" t="s">
        <v>7969</v>
      </c>
      <c r="H4075" t="s">
        <v>7970</v>
      </c>
      <c r="I4075">
        <v>2002</v>
      </c>
    </row>
    <row r="4076" spans="1:9" ht="15" customHeight="1" x14ac:dyDescent="0.25">
      <c r="A4076" s="115"/>
      <c r="B4076" s="119"/>
      <c r="C4076" s="19" t="s">
        <v>1284</v>
      </c>
      <c r="D4076" s="20" t="s">
        <v>6363</v>
      </c>
      <c r="E4076" s="2">
        <v>-19.177831000000001</v>
      </c>
      <c r="F4076" s="2">
        <v>-48.396096999999997</v>
      </c>
      <c r="G4076" t="s">
        <v>7852</v>
      </c>
      <c r="H4076" t="s">
        <v>7853</v>
      </c>
      <c r="I4076">
        <v>2016</v>
      </c>
    </row>
    <row r="4077" spans="1:9" ht="15" customHeight="1" x14ac:dyDescent="0.25">
      <c r="A4077" s="115"/>
      <c r="B4077" s="119"/>
      <c r="C4077" s="19" t="s">
        <v>1285</v>
      </c>
      <c r="D4077" s="20" t="s">
        <v>6363</v>
      </c>
      <c r="E4077">
        <v>-30.333333</v>
      </c>
      <c r="F4077">
        <v>-50.833333000000003</v>
      </c>
      <c r="G4077" t="s">
        <v>7932</v>
      </c>
      <c r="H4077" t="s">
        <v>7853</v>
      </c>
      <c r="I4077">
        <v>2008</v>
      </c>
    </row>
    <row r="4078" spans="1:9" ht="15" customHeight="1" x14ac:dyDescent="0.25">
      <c r="A4078" s="115"/>
      <c r="B4078" s="119"/>
      <c r="C4078" s="19" t="s">
        <v>1286</v>
      </c>
      <c r="D4078" s="20" t="s">
        <v>6363</v>
      </c>
      <c r="E4078">
        <v>-30.333333</v>
      </c>
      <c r="F4078">
        <v>-50.833333000000003</v>
      </c>
      <c r="G4078" t="s">
        <v>7932</v>
      </c>
      <c r="H4078" t="s">
        <v>7853</v>
      </c>
      <c r="I4078">
        <v>2008</v>
      </c>
    </row>
    <row r="4079" spans="1:9" ht="15" customHeight="1" x14ac:dyDescent="0.25">
      <c r="A4079" s="115"/>
      <c r="B4079" s="119"/>
      <c r="C4079" s="19" t="s">
        <v>5501</v>
      </c>
      <c r="D4079" s="20" t="s">
        <v>6362</v>
      </c>
      <c r="E4079">
        <v>51.166666999999997</v>
      </c>
      <c r="F4079">
        <v>-114.38333299999999</v>
      </c>
      <c r="G4079" t="s">
        <v>8124</v>
      </c>
      <c r="H4079" t="s">
        <v>7994</v>
      </c>
      <c r="I4079">
        <v>2019</v>
      </c>
    </row>
    <row r="4080" spans="1:9" ht="15" customHeight="1" x14ac:dyDescent="0.25">
      <c r="A4080" s="115"/>
      <c r="B4080" s="119"/>
      <c r="C4080" s="19" t="s">
        <v>1287</v>
      </c>
      <c r="D4080" s="20" t="s">
        <v>6363</v>
      </c>
      <c r="E4080">
        <v>-30.333333</v>
      </c>
      <c r="F4080">
        <v>-50.833333000000003</v>
      </c>
      <c r="G4080" t="s">
        <v>7932</v>
      </c>
      <c r="H4080" t="s">
        <v>7853</v>
      </c>
      <c r="I4080">
        <v>2008</v>
      </c>
    </row>
    <row r="4081" spans="1:9" ht="15" customHeight="1" x14ac:dyDescent="0.25">
      <c r="A4081" s="115"/>
      <c r="B4081" s="119"/>
      <c r="C4081" s="19" t="s">
        <v>1288</v>
      </c>
      <c r="D4081" s="20" t="s">
        <v>6363</v>
      </c>
      <c r="E4081">
        <v>-30.333333</v>
      </c>
      <c r="F4081">
        <v>-50.833333000000003</v>
      </c>
      <c r="G4081" t="s">
        <v>7932</v>
      </c>
      <c r="H4081" t="s">
        <v>7853</v>
      </c>
      <c r="I4081">
        <v>2008</v>
      </c>
    </row>
    <row r="4082" spans="1:9" ht="15" customHeight="1" x14ac:dyDescent="0.25">
      <c r="A4082" s="115"/>
      <c r="B4082" s="119"/>
      <c r="C4082" s="19" t="s">
        <v>1289</v>
      </c>
      <c r="D4082" s="20" t="s">
        <v>6363</v>
      </c>
      <c r="E4082">
        <v>-30.333333</v>
      </c>
      <c r="F4082">
        <v>-50.833333000000003</v>
      </c>
      <c r="G4082" t="s">
        <v>7932</v>
      </c>
      <c r="H4082" t="s">
        <v>7853</v>
      </c>
      <c r="I4082">
        <v>2008</v>
      </c>
    </row>
    <row r="4083" spans="1:9" ht="15" customHeight="1" x14ac:dyDescent="0.25">
      <c r="A4083" s="115"/>
      <c r="B4083" s="119"/>
      <c r="C4083" s="19" t="s">
        <v>5502</v>
      </c>
      <c r="D4083" s="20" t="s">
        <v>6363</v>
      </c>
      <c r="E4083">
        <v>8.766667</v>
      </c>
      <c r="F4083">
        <v>-70.883332999999993</v>
      </c>
      <c r="G4083" t="s">
        <v>8131</v>
      </c>
      <c r="H4083" t="s">
        <v>8086</v>
      </c>
      <c r="I4083">
        <v>2019</v>
      </c>
    </row>
    <row r="4084" spans="1:9" ht="15" customHeight="1" x14ac:dyDescent="0.25">
      <c r="A4084" s="115"/>
      <c r="B4084" s="119"/>
      <c r="C4084" s="19" t="s">
        <v>1290</v>
      </c>
      <c r="D4084" s="20" t="s">
        <v>6363</v>
      </c>
      <c r="E4084">
        <v>-22.918192000000001</v>
      </c>
      <c r="F4084">
        <v>-44.601480000000002</v>
      </c>
      <c r="G4084" t="s">
        <v>7943</v>
      </c>
      <c r="H4084" t="s">
        <v>7944</v>
      </c>
      <c r="I4084">
        <v>2006</v>
      </c>
    </row>
    <row r="4085" spans="1:9" ht="15" customHeight="1" x14ac:dyDescent="0.25">
      <c r="A4085" s="115"/>
      <c r="B4085" s="119"/>
      <c r="C4085" s="19" t="s">
        <v>3875</v>
      </c>
      <c r="D4085" s="20" t="s">
        <v>6363</v>
      </c>
      <c r="E4085">
        <v>-22.893186</v>
      </c>
      <c r="F4085">
        <v>-48.490372000000001</v>
      </c>
      <c r="G4085" t="s">
        <v>8018</v>
      </c>
      <c r="H4085" t="s">
        <v>7864</v>
      </c>
      <c r="I4085">
        <v>2020</v>
      </c>
    </row>
    <row r="4086" spans="1:9" ht="15" customHeight="1" x14ac:dyDescent="0.25">
      <c r="A4086" s="115"/>
      <c r="B4086" s="119"/>
      <c r="C4086" s="19" t="s">
        <v>2445</v>
      </c>
      <c r="D4086" s="20" t="s">
        <v>6363</v>
      </c>
      <c r="E4086">
        <v>-18.280556000000001</v>
      </c>
      <c r="F4086" s="96">
        <v>-52.048056000000003</v>
      </c>
      <c r="G4086" t="s">
        <v>7848</v>
      </c>
      <c r="H4086" t="s">
        <v>7849</v>
      </c>
      <c r="I4086">
        <v>2018</v>
      </c>
    </row>
    <row r="4087" spans="1:9" ht="15" customHeight="1" x14ac:dyDescent="0.25">
      <c r="A4087" s="115"/>
      <c r="B4087" s="119"/>
      <c r="C4087" s="19" t="s">
        <v>1291</v>
      </c>
      <c r="D4087" s="20" t="s">
        <v>6362</v>
      </c>
      <c r="E4087">
        <v>-34.318610999999997</v>
      </c>
      <c r="F4087">
        <v>18.968610999999999</v>
      </c>
      <c r="G4087" t="s">
        <v>8485</v>
      </c>
      <c r="H4087" t="s">
        <v>7828</v>
      </c>
      <c r="I4087">
        <v>2002</v>
      </c>
    </row>
    <row r="4088" spans="1:9" ht="15" customHeight="1" x14ac:dyDescent="0.25">
      <c r="A4088" s="115"/>
      <c r="B4088" s="119"/>
      <c r="C4088" s="19" t="s">
        <v>2104</v>
      </c>
      <c r="D4088" s="20" t="s">
        <v>6362</v>
      </c>
      <c r="E4088">
        <v>-33.931786000000002</v>
      </c>
      <c r="F4088">
        <v>21.071847000000002</v>
      </c>
      <c r="G4088" t="s">
        <v>8486</v>
      </c>
      <c r="H4088" t="s">
        <v>7828</v>
      </c>
      <c r="I4088">
        <v>2009</v>
      </c>
    </row>
    <row r="4089" spans="1:9" ht="15" customHeight="1" x14ac:dyDescent="0.25">
      <c r="A4089" s="115"/>
      <c r="B4089" s="119"/>
      <c r="C4089" s="19" t="s">
        <v>2105</v>
      </c>
      <c r="D4089" s="20" t="s">
        <v>6362</v>
      </c>
      <c r="E4089">
        <v>-33.577150000000003</v>
      </c>
      <c r="F4089">
        <v>19.458217000000001</v>
      </c>
      <c r="G4089" t="s">
        <v>7940</v>
      </c>
      <c r="H4089" t="s">
        <v>7828</v>
      </c>
      <c r="I4089">
        <v>2009</v>
      </c>
    </row>
    <row r="4090" spans="1:9" ht="15" customHeight="1" x14ac:dyDescent="0.25">
      <c r="A4090" s="115"/>
      <c r="B4090" s="119"/>
      <c r="C4090" s="19" t="s">
        <v>2106</v>
      </c>
      <c r="D4090" s="20" t="s">
        <v>6362</v>
      </c>
      <c r="E4090">
        <v>-33.577150000000003</v>
      </c>
      <c r="F4090">
        <v>19.458217000000001</v>
      </c>
      <c r="G4090" t="s">
        <v>7940</v>
      </c>
      <c r="H4090" t="s">
        <v>7828</v>
      </c>
      <c r="I4090">
        <v>2009</v>
      </c>
    </row>
    <row r="4091" spans="1:9" ht="15" customHeight="1" x14ac:dyDescent="0.25">
      <c r="A4091" s="115"/>
      <c r="B4091" s="119"/>
      <c r="C4091" s="19" t="s">
        <v>5503</v>
      </c>
      <c r="D4091" s="20" t="s">
        <v>6362</v>
      </c>
      <c r="E4091">
        <v>-34.066667000000002</v>
      </c>
      <c r="F4091">
        <v>18.883333</v>
      </c>
      <c r="G4091" t="s">
        <v>8128</v>
      </c>
      <c r="H4091" t="s">
        <v>7847</v>
      </c>
      <c r="I4091">
        <v>2019</v>
      </c>
    </row>
    <row r="4092" spans="1:9" ht="15" customHeight="1" x14ac:dyDescent="0.25">
      <c r="A4092" s="115"/>
      <c r="B4092" s="119"/>
      <c r="C4092" s="19" t="s">
        <v>2107</v>
      </c>
      <c r="D4092" s="20" t="s">
        <v>6362</v>
      </c>
      <c r="E4092">
        <v>-33.577150000000003</v>
      </c>
      <c r="F4092">
        <v>19.458217000000001</v>
      </c>
      <c r="G4092" t="s">
        <v>7940</v>
      </c>
      <c r="H4092" t="s">
        <v>7828</v>
      </c>
      <c r="I4092">
        <v>2009</v>
      </c>
    </row>
    <row r="4093" spans="1:9" ht="15" customHeight="1" x14ac:dyDescent="0.25">
      <c r="A4093" s="112" t="s">
        <v>173</v>
      </c>
      <c r="B4093" s="113">
        <v>11</v>
      </c>
      <c r="C4093" s="19" t="s">
        <v>4709</v>
      </c>
      <c r="D4093" s="20" t="s">
        <v>6362</v>
      </c>
      <c r="E4093" s="9" t="s">
        <v>1979</v>
      </c>
      <c r="F4093" s="9" t="s">
        <v>1979</v>
      </c>
      <c r="G4093" t="s">
        <v>8487</v>
      </c>
      <c r="H4093" t="s">
        <v>8033</v>
      </c>
      <c r="I4093">
        <v>1992</v>
      </c>
    </row>
    <row r="4094" spans="1:9" ht="15" customHeight="1" x14ac:dyDescent="0.25">
      <c r="A4094" s="112"/>
      <c r="B4094" s="113"/>
      <c r="C4094" s="19" t="s">
        <v>4711</v>
      </c>
      <c r="D4094" s="20" t="s">
        <v>6362</v>
      </c>
      <c r="E4094">
        <v>18.334167000000001</v>
      </c>
      <c r="F4094">
        <v>102.515</v>
      </c>
      <c r="G4094" t="s">
        <v>8488</v>
      </c>
      <c r="H4094" t="s">
        <v>7814</v>
      </c>
      <c r="I4094">
        <v>2008</v>
      </c>
    </row>
    <row r="4095" spans="1:9" ht="15" customHeight="1" x14ac:dyDescent="0.25">
      <c r="A4095" s="112"/>
      <c r="B4095" s="113"/>
      <c r="C4095" s="19" t="s">
        <v>4710</v>
      </c>
      <c r="D4095" s="20" t="s">
        <v>6362</v>
      </c>
      <c r="E4095" s="9" t="s">
        <v>1979</v>
      </c>
      <c r="F4095" s="9" t="s">
        <v>1979</v>
      </c>
      <c r="G4095" t="s">
        <v>8487</v>
      </c>
      <c r="H4095" t="s">
        <v>8033</v>
      </c>
      <c r="I4095">
        <v>1992</v>
      </c>
    </row>
    <row r="4096" spans="1:9" ht="15" customHeight="1" x14ac:dyDescent="0.25">
      <c r="A4096" s="40" t="s">
        <v>175</v>
      </c>
      <c r="B4096" s="53">
        <v>19</v>
      </c>
      <c r="C4096" s="19" t="s">
        <v>4712</v>
      </c>
      <c r="D4096" s="20" t="s">
        <v>6362</v>
      </c>
      <c r="E4096">
        <v>42.210262999999998</v>
      </c>
      <c r="F4096">
        <v>-71.085339000000005</v>
      </c>
      <c r="G4096" t="s">
        <v>8489</v>
      </c>
      <c r="H4096" t="s">
        <v>8490</v>
      </c>
      <c r="I4096">
        <v>2016</v>
      </c>
    </row>
    <row r="4097" spans="1:9" ht="15" customHeight="1" x14ac:dyDescent="0.25">
      <c r="A4097" s="40" t="s">
        <v>176</v>
      </c>
      <c r="B4097" s="53">
        <v>4</v>
      </c>
      <c r="C4097" s="19" t="s">
        <v>5504</v>
      </c>
      <c r="D4097" s="20" t="s">
        <v>6362</v>
      </c>
      <c r="E4097">
        <v>44.422778000000001</v>
      </c>
      <c r="F4097">
        <v>87.790833000000006</v>
      </c>
      <c r="G4097" t="s">
        <v>8491</v>
      </c>
      <c r="H4097" t="s">
        <v>7828</v>
      </c>
      <c r="I4097">
        <v>2012</v>
      </c>
    </row>
    <row r="4098" spans="1:9" ht="15" customHeight="1" x14ac:dyDescent="0.25">
      <c r="A4098" s="42" t="s">
        <v>178</v>
      </c>
      <c r="B4098" s="54">
        <v>20</v>
      </c>
      <c r="C4098" s="19" t="s">
        <v>2620</v>
      </c>
      <c r="D4098" s="20" t="s">
        <v>6362</v>
      </c>
      <c r="E4098">
        <v>4.0333329999999998</v>
      </c>
      <c r="F4098">
        <v>113.833333</v>
      </c>
      <c r="G4098" t="s">
        <v>7833</v>
      </c>
      <c r="H4098" t="s">
        <v>7814</v>
      </c>
      <c r="I4098">
        <v>1998</v>
      </c>
    </row>
    <row r="4099" spans="1:9" ht="15" customHeight="1" x14ac:dyDescent="0.25">
      <c r="A4099" s="42" t="s">
        <v>179</v>
      </c>
      <c r="B4099" s="54">
        <v>4</v>
      </c>
      <c r="C4099" s="19" t="s">
        <v>5505</v>
      </c>
      <c r="D4099" s="20" t="s">
        <v>6363</v>
      </c>
      <c r="E4099">
        <v>22.067170000000001</v>
      </c>
      <c r="F4099">
        <v>-79.074978000000002</v>
      </c>
      <c r="G4099" t="s">
        <v>8492</v>
      </c>
      <c r="H4099" t="s">
        <v>7845</v>
      </c>
      <c r="I4099">
        <v>2016</v>
      </c>
    </row>
    <row r="4100" spans="1:9" ht="15" customHeight="1" x14ac:dyDescent="0.25">
      <c r="A4100" s="40" t="s">
        <v>181</v>
      </c>
      <c r="B4100" s="53">
        <v>506</v>
      </c>
      <c r="C4100" s="19" t="s">
        <v>4713</v>
      </c>
      <c r="D4100" s="20" t="s">
        <v>6363</v>
      </c>
      <c r="E4100">
        <v>27.825832999999999</v>
      </c>
      <c r="F4100">
        <v>99.993888999999996</v>
      </c>
      <c r="G4100" t="s">
        <v>8493</v>
      </c>
      <c r="H4100" t="s">
        <v>7963</v>
      </c>
      <c r="I4100">
        <v>2013</v>
      </c>
    </row>
    <row r="4101" spans="1:9" ht="15" customHeight="1" x14ac:dyDescent="0.25">
      <c r="A4101" s="112" t="s">
        <v>180</v>
      </c>
      <c r="B4101" s="113">
        <v>89</v>
      </c>
      <c r="C4101" s="19" t="s">
        <v>4714</v>
      </c>
      <c r="D4101" s="20" t="s">
        <v>6363</v>
      </c>
      <c r="E4101">
        <v>40.498683</v>
      </c>
      <c r="F4101">
        <v>-74.567503000000002</v>
      </c>
      <c r="G4101" t="s">
        <v>8494</v>
      </c>
      <c r="H4101" t="s">
        <v>7814</v>
      </c>
      <c r="I4101">
        <v>1990</v>
      </c>
    </row>
    <row r="4102" spans="1:9" ht="15" customHeight="1" x14ac:dyDescent="0.25">
      <c r="A4102" s="112"/>
      <c r="B4102" s="113"/>
      <c r="C4102" s="19" t="s">
        <v>4715</v>
      </c>
      <c r="D4102" s="20" t="s">
        <v>6363</v>
      </c>
      <c r="E4102">
        <v>40.498683</v>
      </c>
      <c r="F4102">
        <v>-74.567503000000002</v>
      </c>
      <c r="G4102" t="s">
        <v>8494</v>
      </c>
      <c r="H4102" t="s">
        <v>7814</v>
      </c>
      <c r="I4102">
        <v>1990</v>
      </c>
    </row>
    <row r="4103" spans="1:9" ht="15" customHeight="1" x14ac:dyDescent="0.25">
      <c r="A4103" s="112"/>
      <c r="B4103" s="113"/>
      <c r="C4103" s="19" t="s">
        <v>4716</v>
      </c>
      <c r="D4103" s="20" t="s">
        <v>6363</v>
      </c>
      <c r="E4103">
        <v>39.966667000000001</v>
      </c>
      <c r="F4103">
        <v>115.433333</v>
      </c>
      <c r="G4103" t="s">
        <v>8495</v>
      </c>
      <c r="H4103" t="s">
        <v>7820</v>
      </c>
      <c r="I4103">
        <v>2006</v>
      </c>
    </row>
    <row r="4104" spans="1:9" ht="15" customHeight="1" x14ac:dyDescent="0.25">
      <c r="A4104" s="40" t="s">
        <v>6701</v>
      </c>
      <c r="B4104" s="53">
        <v>2</v>
      </c>
      <c r="C4104" s="58" t="s">
        <v>6700</v>
      </c>
      <c r="D4104" t="s">
        <v>6362</v>
      </c>
      <c r="E4104">
        <v>26.15</v>
      </c>
      <c r="F4104">
        <v>-97.983333000000002</v>
      </c>
      <c r="G4104" t="s">
        <v>7834</v>
      </c>
      <c r="H4104" t="s">
        <v>7835</v>
      </c>
      <c r="I4104">
        <v>2007</v>
      </c>
    </row>
    <row r="4105" spans="1:9" ht="15" customHeight="1" x14ac:dyDescent="0.25">
      <c r="A4105" s="112" t="s">
        <v>183</v>
      </c>
      <c r="B4105" s="113">
        <v>25</v>
      </c>
      <c r="C4105" s="19" t="s">
        <v>4717</v>
      </c>
      <c r="D4105" s="20" t="s">
        <v>6363</v>
      </c>
      <c r="E4105" s="9" t="s">
        <v>1979</v>
      </c>
      <c r="F4105" s="9" t="s">
        <v>1979</v>
      </c>
      <c r="G4105" t="s">
        <v>8496</v>
      </c>
      <c r="H4105" t="s">
        <v>7808</v>
      </c>
      <c r="I4105">
        <v>2011</v>
      </c>
    </row>
    <row r="4106" spans="1:9" ht="15" customHeight="1" x14ac:dyDescent="0.25">
      <c r="A4106" s="112"/>
      <c r="B4106" s="113"/>
      <c r="C4106" s="19" t="s">
        <v>4718</v>
      </c>
      <c r="D4106" s="20" t="s">
        <v>6363</v>
      </c>
      <c r="E4106" s="9" t="s">
        <v>1979</v>
      </c>
      <c r="F4106" s="9" t="s">
        <v>1979</v>
      </c>
      <c r="G4106" t="s">
        <v>8496</v>
      </c>
      <c r="H4106" t="s">
        <v>7808</v>
      </c>
      <c r="I4106">
        <v>2011</v>
      </c>
    </row>
    <row r="4107" spans="1:9" ht="15" customHeight="1" x14ac:dyDescent="0.25">
      <c r="A4107" s="112"/>
      <c r="B4107" s="113"/>
      <c r="C4107" s="19" t="s">
        <v>4719</v>
      </c>
      <c r="D4107" s="20" t="s">
        <v>6363</v>
      </c>
      <c r="E4107" s="9" t="s">
        <v>1979</v>
      </c>
      <c r="F4107" s="9" t="s">
        <v>1979</v>
      </c>
      <c r="G4107" t="s">
        <v>8496</v>
      </c>
      <c r="H4107" t="s">
        <v>7808</v>
      </c>
      <c r="I4107">
        <v>2011</v>
      </c>
    </row>
    <row r="4108" spans="1:9" ht="15" customHeight="1" x14ac:dyDescent="0.25">
      <c r="A4108" s="112"/>
      <c r="B4108" s="113"/>
      <c r="C4108" s="19" t="s">
        <v>4720</v>
      </c>
      <c r="D4108" s="20" t="s">
        <v>6363</v>
      </c>
      <c r="E4108" s="9" t="s">
        <v>1979</v>
      </c>
      <c r="F4108" s="9" t="s">
        <v>1979</v>
      </c>
      <c r="G4108" t="s">
        <v>8496</v>
      </c>
      <c r="H4108" t="s">
        <v>7808</v>
      </c>
      <c r="I4108">
        <v>2011</v>
      </c>
    </row>
    <row r="4109" spans="1:9" ht="15" customHeight="1" x14ac:dyDescent="0.25">
      <c r="A4109" s="112"/>
      <c r="B4109" s="113"/>
      <c r="C4109" s="19" t="s">
        <v>4721</v>
      </c>
      <c r="D4109" s="20" t="s">
        <v>6363</v>
      </c>
      <c r="E4109" s="9" t="s">
        <v>1979</v>
      </c>
      <c r="F4109" s="9" t="s">
        <v>1979</v>
      </c>
      <c r="G4109" t="s">
        <v>8496</v>
      </c>
      <c r="H4109" t="s">
        <v>7808</v>
      </c>
      <c r="I4109">
        <v>2011</v>
      </c>
    </row>
    <row r="4110" spans="1:9" ht="15" customHeight="1" x14ac:dyDescent="0.25">
      <c r="A4110" s="112"/>
      <c r="B4110" s="113"/>
      <c r="C4110" s="19" t="s">
        <v>4722</v>
      </c>
      <c r="D4110" s="20" t="s">
        <v>6363</v>
      </c>
      <c r="E4110" s="9" t="s">
        <v>1979</v>
      </c>
      <c r="F4110" s="9" t="s">
        <v>1979</v>
      </c>
      <c r="G4110" t="s">
        <v>8496</v>
      </c>
      <c r="H4110" t="s">
        <v>7808</v>
      </c>
      <c r="I4110">
        <v>2011</v>
      </c>
    </row>
    <row r="4111" spans="1:9" ht="15" customHeight="1" x14ac:dyDescent="0.25">
      <c r="A4111" s="112"/>
      <c r="B4111" s="113"/>
      <c r="C4111" s="19" t="s">
        <v>2956</v>
      </c>
      <c r="D4111" s="20" t="s">
        <v>6363</v>
      </c>
      <c r="E4111">
        <v>32.166666999999997</v>
      </c>
      <c r="F4111">
        <v>-111.016667</v>
      </c>
      <c r="G4111" t="s">
        <v>8137</v>
      </c>
      <c r="H4111" t="s">
        <v>7895</v>
      </c>
      <c r="I4111">
        <v>1977</v>
      </c>
    </row>
    <row r="4112" spans="1:9" ht="15" customHeight="1" x14ac:dyDescent="0.25">
      <c r="A4112" s="112"/>
      <c r="B4112" s="113"/>
      <c r="C4112" s="19" t="s">
        <v>4723</v>
      </c>
      <c r="D4112" s="20" t="s">
        <v>6363</v>
      </c>
      <c r="E4112" s="9" t="s">
        <v>1979</v>
      </c>
      <c r="F4112" s="9" t="s">
        <v>1979</v>
      </c>
      <c r="G4112" t="s">
        <v>8496</v>
      </c>
      <c r="H4112" t="s">
        <v>7808</v>
      </c>
      <c r="I4112">
        <v>2011</v>
      </c>
    </row>
    <row r="4113" spans="1:9" ht="15" customHeight="1" x14ac:dyDescent="0.25">
      <c r="A4113" s="112"/>
      <c r="B4113" s="113"/>
      <c r="C4113" s="19" t="s">
        <v>4724</v>
      </c>
      <c r="D4113" s="20" t="s">
        <v>6363</v>
      </c>
      <c r="E4113" s="9" t="s">
        <v>1979</v>
      </c>
      <c r="F4113" s="9" t="s">
        <v>1979</v>
      </c>
      <c r="G4113" t="s">
        <v>8496</v>
      </c>
      <c r="H4113" t="s">
        <v>7808</v>
      </c>
      <c r="I4113">
        <v>2011</v>
      </c>
    </row>
    <row r="4114" spans="1:9" ht="15" customHeight="1" x14ac:dyDescent="0.25">
      <c r="A4114" s="112"/>
      <c r="B4114" s="113"/>
      <c r="C4114" s="19" t="s">
        <v>4725</v>
      </c>
      <c r="D4114" s="20" t="s">
        <v>6363</v>
      </c>
      <c r="E4114" s="9" t="s">
        <v>1979</v>
      </c>
      <c r="F4114" s="9" t="s">
        <v>1979</v>
      </c>
      <c r="G4114" t="s">
        <v>8496</v>
      </c>
      <c r="H4114" t="s">
        <v>7808</v>
      </c>
      <c r="I4114">
        <v>2011</v>
      </c>
    </row>
    <row r="4115" spans="1:9" ht="15" customHeight="1" x14ac:dyDescent="0.25">
      <c r="A4115" s="112"/>
      <c r="B4115" s="113"/>
      <c r="C4115" s="19" t="s">
        <v>4726</v>
      </c>
      <c r="D4115" s="20" t="s">
        <v>6363</v>
      </c>
      <c r="E4115" s="9" t="s">
        <v>1979</v>
      </c>
      <c r="F4115" s="9" t="s">
        <v>1979</v>
      </c>
      <c r="G4115" t="s">
        <v>8496</v>
      </c>
      <c r="H4115" t="s">
        <v>7808</v>
      </c>
      <c r="I4115">
        <v>2011</v>
      </c>
    </row>
    <row r="4116" spans="1:9" ht="15" customHeight="1" x14ac:dyDescent="0.25">
      <c r="A4116" s="112"/>
      <c r="B4116" s="113"/>
      <c r="C4116" s="19" t="s">
        <v>4727</v>
      </c>
      <c r="D4116" s="20" t="s">
        <v>6363</v>
      </c>
      <c r="E4116" s="9" t="s">
        <v>1979</v>
      </c>
      <c r="F4116" s="9" t="s">
        <v>1979</v>
      </c>
      <c r="G4116" t="s">
        <v>8496</v>
      </c>
      <c r="H4116" t="s">
        <v>7808</v>
      </c>
      <c r="I4116">
        <v>2011</v>
      </c>
    </row>
    <row r="4117" spans="1:9" ht="15" customHeight="1" x14ac:dyDescent="0.25">
      <c r="A4117" s="112"/>
      <c r="B4117" s="113"/>
      <c r="C4117" s="19" t="s">
        <v>4728</v>
      </c>
      <c r="D4117" s="20" t="s">
        <v>6363</v>
      </c>
      <c r="E4117" s="9" t="s">
        <v>1979</v>
      </c>
      <c r="F4117" s="9" t="s">
        <v>1979</v>
      </c>
      <c r="G4117" t="s">
        <v>8496</v>
      </c>
      <c r="H4117" t="s">
        <v>7808</v>
      </c>
      <c r="I4117">
        <v>2011</v>
      </c>
    </row>
    <row r="4118" spans="1:9" ht="15" customHeight="1" x14ac:dyDescent="0.25">
      <c r="A4118" s="112"/>
      <c r="B4118" s="113"/>
      <c r="C4118" s="19" t="s">
        <v>4729</v>
      </c>
      <c r="D4118" s="20" t="s">
        <v>6363</v>
      </c>
      <c r="E4118" s="9" t="s">
        <v>1979</v>
      </c>
      <c r="F4118" s="9" t="s">
        <v>1979</v>
      </c>
      <c r="G4118" t="s">
        <v>8496</v>
      </c>
      <c r="H4118" t="s">
        <v>7808</v>
      </c>
      <c r="I4118">
        <v>2011</v>
      </c>
    </row>
    <row r="4119" spans="1:9" ht="15" customHeight="1" x14ac:dyDescent="0.25">
      <c r="A4119" s="112"/>
      <c r="B4119" s="113"/>
      <c r="C4119" s="19" t="s">
        <v>4730</v>
      </c>
      <c r="D4119" s="20" t="s">
        <v>6363</v>
      </c>
      <c r="E4119" s="9" t="s">
        <v>1979</v>
      </c>
      <c r="F4119" s="9" t="s">
        <v>1979</v>
      </c>
      <c r="G4119" t="s">
        <v>8496</v>
      </c>
      <c r="H4119" t="s">
        <v>7808</v>
      </c>
      <c r="I4119">
        <v>2011</v>
      </c>
    </row>
    <row r="4120" spans="1:9" ht="15" customHeight="1" x14ac:dyDescent="0.25">
      <c r="A4120" s="112"/>
      <c r="B4120" s="113"/>
      <c r="C4120" s="19" t="s">
        <v>4731</v>
      </c>
      <c r="D4120" s="20" t="s">
        <v>6363</v>
      </c>
      <c r="E4120" s="9" t="s">
        <v>1979</v>
      </c>
      <c r="F4120" s="9" t="s">
        <v>1979</v>
      </c>
      <c r="G4120" t="s">
        <v>8496</v>
      </c>
      <c r="H4120" t="s">
        <v>7808</v>
      </c>
      <c r="I4120">
        <v>2011</v>
      </c>
    </row>
    <row r="4121" spans="1:9" ht="15" customHeight="1" x14ac:dyDescent="0.25">
      <c r="A4121" s="112"/>
      <c r="B4121" s="113"/>
      <c r="C4121" s="19" t="s">
        <v>4732</v>
      </c>
      <c r="D4121" s="20" t="s">
        <v>6363</v>
      </c>
      <c r="E4121" s="9" t="s">
        <v>1979</v>
      </c>
      <c r="F4121" s="9" t="s">
        <v>1979</v>
      </c>
      <c r="G4121" t="s">
        <v>8496</v>
      </c>
      <c r="H4121" t="s">
        <v>7808</v>
      </c>
      <c r="I4121">
        <v>2011</v>
      </c>
    </row>
    <row r="4122" spans="1:9" ht="15" customHeight="1" x14ac:dyDescent="0.25">
      <c r="A4122" s="112"/>
      <c r="B4122" s="113"/>
      <c r="C4122" s="19" t="s">
        <v>4733</v>
      </c>
      <c r="D4122" s="20" t="s">
        <v>6363</v>
      </c>
      <c r="E4122" s="9" t="s">
        <v>1979</v>
      </c>
      <c r="F4122" s="9" t="s">
        <v>1979</v>
      </c>
      <c r="G4122" t="s">
        <v>8496</v>
      </c>
      <c r="H4122" t="s">
        <v>7808</v>
      </c>
      <c r="I4122">
        <v>2011</v>
      </c>
    </row>
    <row r="4123" spans="1:9" ht="15" customHeight="1" x14ac:dyDescent="0.25">
      <c r="A4123" s="40" t="s">
        <v>184</v>
      </c>
      <c r="B4123" s="53">
        <v>1</v>
      </c>
      <c r="C4123" s="19" t="s">
        <v>4734</v>
      </c>
      <c r="D4123" s="20" t="s">
        <v>6363</v>
      </c>
      <c r="E4123">
        <v>-33.643180000000001</v>
      </c>
      <c r="F4123">
        <v>-78.841600999999997</v>
      </c>
      <c r="G4123" t="s">
        <v>8094</v>
      </c>
      <c r="H4123" t="s">
        <v>7814</v>
      </c>
      <c r="I4123">
        <v>1999</v>
      </c>
    </row>
    <row r="4124" spans="1:9" ht="15" customHeight="1" x14ac:dyDescent="0.25">
      <c r="A4124" s="112" t="s">
        <v>185</v>
      </c>
      <c r="B4124" s="113">
        <v>7886</v>
      </c>
      <c r="C4124" s="19" t="s">
        <v>1826</v>
      </c>
      <c r="D4124" s="20" t="s">
        <v>6362</v>
      </c>
      <c r="E4124">
        <v>-22.766667000000002</v>
      </c>
      <c r="F4124">
        <v>-48.416666999999997</v>
      </c>
      <c r="G4124" t="s">
        <v>7862</v>
      </c>
      <c r="H4124" t="s">
        <v>7832</v>
      </c>
      <c r="I4124">
        <v>2006</v>
      </c>
    </row>
    <row r="4125" spans="1:9" ht="15" customHeight="1" x14ac:dyDescent="0.25">
      <c r="A4125" s="112"/>
      <c r="B4125" s="113"/>
      <c r="C4125" s="58" t="s">
        <v>7598</v>
      </c>
      <c r="D4125" t="s">
        <v>6362</v>
      </c>
      <c r="E4125">
        <v>-7.3765559999999999</v>
      </c>
      <c r="F4125">
        <v>-39.304805999999999</v>
      </c>
      <c r="G4125" t="s">
        <v>7958</v>
      </c>
      <c r="H4125" t="s">
        <v>7907</v>
      </c>
      <c r="I4125">
        <v>2021</v>
      </c>
    </row>
    <row r="4126" spans="1:9" ht="15" customHeight="1" x14ac:dyDescent="0.25">
      <c r="A4126" s="112"/>
      <c r="B4126" s="113"/>
      <c r="C4126" s="19" t="s">
        <v>4878</v>
      </c>
      <c r="D4126" s="20" t="s">
        <v>6362</v>
      </c>
      <c r="E4126">
        <v>-24.2</v>
      </c>
      <c r="F4126">
        <v>-48.433332999999998</v>
      </c>
      <c r="G4126" t="s">
        <v>7858</v>
      </c>
      <c r="H4126" t="s">
        <v>7835</v>
      </c>
      <c r="I4126">
        <v>2010</v>
      </c>
    </row>
    <row r="4127" spans="1:9" ht="15" customHeight="1" x14ac:dyDescent="0.25">
      <c r="A4127" s="112"/>
      <c r="B4127" s="113"/>
      <c r="C4127" s="19" t="s">
        <v>6231</v>
      </c>
      <c r="D4127" s="20" t="s">
        <v>6362</v>
      </c>
      <c r="E4127">
        <v>39.824722000000001</v>
      </c>
      <c r="F4127">
        <v>-81.748889000000005</v>
      </c>
      <c r="G4127" t="s">
        <v>7979</v>
      </c>
      <c r="H4127" t="s">
        <v>7980</v>
      </c>
      <c r="I4127">
        <v>2013</v>
      </c>
    </row>
    <row r="4128" spans="1:9" ht="15" customHeight="1" x14ac:dyDescent="0.25">
      <c r="A4128" s="112"/>
      <c r="B4128" s="113"/>
      <c r="C4128" s="19" t="s">
        <v>5507</v>
      </c>
      <c r="D4128" s="20" t="s">
        <v>6362</v>
      </c>
      <c r="E4128">
        <v>8.191694</v>
      </c>
      <c r="F4128">
        <v>37.059249999999999</v>
      </c>
      <c r="G4128" t="s">
        <v>7831</v>
      </c>
      <c r="H4128" t="s">
        <v>7832</v>
      </c>
      <c r="I4128">
        <v>2005</v>
      </c>
    </row>
    <row r="4129" spans="1:9" ht="15" customHeight="1" x14ac:dyDescent="0.25">
      <c r="A4129" s="112"/>
      <c r="B4129" s="113"/>
      <c r="C4129" s="45" t="s">
        <v>5506</v>
      </c>
      <c r="D4129" s="20" t="s">
        <v>6362</v>
      </c>
      <c r="E4129">
        <v>45.25</v>
      </c>
      <c r="F4129">
        <v>-110.75</v>
      </c>
      <c r="G4129" t="s">
        <v>7886</v>
      </c>
      <c r="H4129" t="s">
        <v>7835</v>
      </c>
      <c r="I4129">
        <v>2018</v>
      </c>
    </row>
    <row r="4130" spans="1:9" ht="15" customHeight="1" x14ac:dyDescent="0.25">
      <c r="A4130" s="112"/>
      <c r="B4130" s="113"/>
      <c r="C4130" s="58" t="s">
        <v>6702</v>
      </c>
      <c r="D4130" t="s">
        <v>6362</v>
      </c>
      <c r="E4130">
        <v>27.066666999999999</v>
      </c>
      <c r="F4130">
        <v>142.216667</v>
      </c>
      <c r="G4130" t="s">
        <v>7885</v>
      </c>
      <c r="H4130" t="s">
        <v>7820</v>
      </c>
      <c r="I4130">
        <v>2006</v>
      </c>
    </row>
    <row r="4131" spans="1:9" ht="15" customHeight="1" x14ac:dyDescent="0.25">
      <c r="A4131" s="112"/>
      <c r="B4131" s="113"/>
      <c r="C4131" s="19" t="s">
        <v>5510</v>
      </c>
      <c r="D4131" s="20" t="s">
        <v>6362</v>
      </c>
      <c r="E4131">
        <v>48.116667</v>
      </c>
      <c r="F4131">
        <v>16.733332999999998</v>
      </c>
      <c r="G4131" t="s">
        <v>7936</v>
      </c>
      <c r="H4131" t="s">
        <v>7837</v>
      </c>
      <c r="I4131">
        <v>2018</v>
      </c>
    </row>
    <row r="4132" spans="1:9" ht="15" customHeight="1" x14ac:dyDescent="0.25">
      <c r="A4132" s="112"/>
      <c r="B4132" s="113"/>
      <c r="C4132" s="19" t="s">
        <v>5509</v>
      </c>
      <c r="D4132" s="20" t="s">
        <v>6362</v>
      </c>
      <c r="E4132">
        <v>8.191694</v>
      </c>
      <c r="F4132">
        <v>37.059249999999999</v>
      </c>
      <c r="G4132" t="s">
        <v>7831</v>
      </c>
      <c r="H4132" t="s">
        <v>7832</v>
      </c>
      <c r="I4132">
        <v>2005</v>
      </c>
    </row>
    <row r="4133" spans="1:9" ht="15" customHeight="1" x14ac:dyDescent="0.25">
      <c r="A4133" s="112"/>
      <c r="B4133" s="113"/>
      <c r="C4133" s="19" t="s">
        <v>5508</v>
      </c>
      <c r="D4133" s="20" t="s">
        <v>6362</v>
      </c>
      <c r="E4133">
        <v>42.583333000000003</v>
      </c>
      <c r="F4133">
        <v>21.183333000000001</v>
      </c>
      <c r="G4133" t="s">
        <v>7889</v>
      </c>
      <c r="H4133" t="s">
        <v>7890</v>
      </c>
      <c r="I4133">
        <v>2015</v>
      </c>
    </row>
    <row r="4134" spans="1:9" ht="15" customHeight="1" x14ac:dyDescent="0.25">
      <c r="A4134" s="112"/>
      <c r="B4134" s="113"/>
      <c r="C4134" s="19" t="s">
        <v>3481</v>
      </c>
      <c r="D4134" s="20" t="s">
        <v>6362</v>
      </c>
      <c r="E4134">
        <v>52.4</v>
      </c>
      <c r="F4134">
        <v>1.0833330000000001</v>
      </c>
      <c r="G4134" t="s">
        <v>7968</v>
      </c>
      <c r="H4134" t="s">
        <v>7946</v>
      </c>
      <c r="I4134">
        <v>2002</v>
      </c>
    </row>
    <row r="4135" spans="1:9" ht="15" customHeight="1" x14ac:dyDescent="0.25">
      <c r="A4135" s="112"/>
      <c r="B4135" s="113"/>
      <c r="C4135" s="19" t="s">
        <v>1863</v>
      </c>
      <c r="D4135" s="20" t="s">
        <v>6362</v>
      </c>
      <c r="E4135">
        <v>-19.177831000000001</v>
      </c>
      <c r="F4135">
        <v>-48.396096999999997</v>
      </c>
      <c r="G4135" t="s">
        <v>7852</v>
      </c>
      <c r="H4135" t="s">
        <v>7853</v>
      </c>
      <c r="I4135">
        <v>2016</v>
      </c>
    </row>
    <row r="4136" spans="1:9" ht="15" customHeight="1" x14ac:dyDescent="0.25">
      <c r="A4136" s="112"/>
      <c r="B4136" s="113"/>
      <c r="C4136" s="19" t="s">
        <v>1292</v>
      </c>
      <c r="D4136" s="20" t="s">
        <v>6362</v>
      </c>
      <c r="E4136">
        <v>38</v>
      </c>
      <c r="F4136">
        <v>23.633333</v>
      </c>
      <c r="G4136" t="s">
        <v>7813</v>
      </c>
      <c r="H4136" t="s">
        <v>7814</v>
      </c>
      <c r="I4136">
        <v>1995</v>
      </c>
    </row>
    <row r="4137" spans="1:9" ht="15" customHeight="1" x14ac:dyDescent="0.25">
      <c r="A4137" s="112"/>
      <c r="B4137" s="113"/>
      <c r="C4137" s="19" t="s">
        <v>3321</v>
      </c>
      <c r="D4137" s="20" t="s">
        <v>6362</v>
      </c>
      <c r="E4137">
        <v>32.383333</v>
      </c>
      <c r="F4137">
        <v>35.133333</v>
      </c>
      <c r="G4137" t="s">
        <v>7974</v>
      </c>
      <c r="H4137" t="s">
        <v>7975</v>
      </c>
      <c r="I4137">
        <v>2015</v>
      </c>
    </row>
    <row r="4138" spans="1:9" ht="15" customHeight="1" x14ac:dyDescent="0.25">
      <c r="A4138" s="112"/>
      <c r="B4138" s="113"/>
      <c r="C4138" s="19" t="s">
        <v>5511</v>
      </c>
      <c r="D4138" s="20" t="s">
        <v>6362</v>
      </c>
      <c r="E4138">
        <v>14.166667</v>
      </c>
      <c r="F4138">
        <v>121.216667</v>
      </c>
      <c r="G4138" t="s">
        <v>7922</v>
      </c>
      <c r="H4138" t="s">
        <v>7923</v>
      </c>
      <c r="I4138">
        <v>2018</v>
      </c>
    </row>
    <row r="4139" spans="1:9" ht="15" customHeight="1" x14ac:dyDescent="0.25">
      <c r="A4139" s="112"/>
      <c r="B4139" s="113"/>
      <c r="C4139" s="19" t="s">
        <v>3775</v>
      </c>
      <c r="D4139" s="20" t="s">
        <v>6362</v>
      </c>
      <c r="E4139">
        <v>36.950000000000003</v>
      </c>
      <c r="F4139">
        <v>-92.933333000000005</v>
      </c>
      <c r="G4139" t="s">
        <v>8010</v>
      </c>
      <c r="H4139" t="s">
        <v>7830</v>
      </c>
      <c r="I4139">
        <v>2012</v>
      </c>
    </row>
    <row r="4140" spans="1:9" ht="15" customHeight="1" x14ac:dyDescent="0.25">
      <c r="A4140" s="112"/>
      <c r="B4140" s="113"/>
      <c r="C4140" s="19" t="s">
        <v>3517</v>
      </c>
      <c r="D4140" s="20" t="s">
        <v>6362</v>
      </c>
      <c r="E4140">
        <v>50</v>
      </c>
      <c r="F4140">
        <v>10</v>
      </c>
      <c r="G4140" t="s">
        <v>7981</v>
      </c>
      <c r="H4140" t="s">
        <v>7902</v>
      </c>
      <c r="I4140">
        <v>2010</v>
      </c>
    </row>
    <row r="4141" spans="1:9" ht="15" customHeight="1" x14ac:dyDescent="0.25">
      <c r="A4141" s="112"/>
      <c r="B4141" s="113"/>
      <c r="C4141" s="19" t="s">
        <v>3518</v>
      </c>
      <c r="D4141" s="20" t="s">
        <v>6362</v>
      </c>
      <c r="E4141">
        <v>50</v>
      </c>
      <c r="F4141">
        <v>10</v>
      </c>
      <c r="G4141" t="s">
        <v>7981</v>
      </c>
      <c r="H4141" t="s">
        <v>7902</v>
      </c>
      <c r="I4141">
        <v>2010</v>
      </c>
    </row>
    <row r="4142" spans="1:9" ht="15" customHeight="1" x14ac:dyDescent="0.25">
      <c r="A4142" s="112"/>
      <c r="B4142" s="113"/>
      <c r="C4142" s="58" t="s">
        <v>6703</v>
      </c>
      <c r="D4142" t="s">
        <v>6362</v>
      </c>
      <c r="E4142">
        <v>27.066666999999999</v>
      </c>
      <c r="F4142">
        <v>142.216667</v>
      </c>
      <c r="G4142" t="s">
        <v>7885</v>
      </c>
      <c r="H4142" t="s">
        <v>7820</v>
      </c>
      <c r="I4142">
        <v>2006</v>
      </c>
    </row>
    <row r="4143" spans="1:9" ht="15" customHeight="1" x14ac:dyDescent="0.25">
      <c r="A4143" s="112"/>
      <c r="B4143" s="113"/>
      <c r="C4143" s="19" t="s">
        <v>2704</v>
      </c>
      <c r="D4143" s="20" t="s">
        <v>6362</v>
      </c>
      <c r="E4143">
        <v>4.0333329999999998</v>
      </c>
      <c r="F4143">
        <v>113.833333</v>
      </c>
      <c r="G4143" t="s">
        <v>7833</v>
      </c>
      <c r="H4143" t="s">
        <v>7814</v>
      </c>
      <c r="I4143">
        <v>1998</v>
      </c>
    </row>
    <row r="4144" spans="1:9" ht="15" customHeight="1" x14ac:dyDescent="0.25">
      <c r="A4144" s="112"/>
      <c r="B4144" s="113"/>
      <c r="C4144" s="19" t="s">
        <v>3445</v>
      </c>
      <c r="D4144" s="20" t="s">
        <v>6362</v>
      </c>
      <c r="E4144">
        <v>5</v>
      </c>
      <c r="F4144">
        <v>117.833333</v>
      </c>
      <c r="G4144" t="s">
        <v>7954</v>
      </c>
      <c r="H4144" t="s">
        <v>7955</v>
      </c>
      <c r="I4144">
        <v>2010</v>
      </c>
    </row>
    <row r="4145" spans="1:9" ht="15" customHeight="1" x14ac:dyDescent="0.25">
      <c r="A4145" s="112"/>
      <c r="B4145" s="113"/>
      <c r="C4145" s="58" t="s">
        <v>6704</v>
      </c>
      <c r="D4145" t="s">
        <v>6362</v>
      </c>
      <c r="E4145">
        <v>27.066666999999999</v>
      </c>
      <c r="F4145">
        <v>142.216667</v>
      </c>
      <c r="G4145" t="s">
        <v>7885</v>
      </c>
      <c r="H4145" t="s">
        <v>7820</v>
      </c>
      <c r="I4145">
        <v>2006</v>
      </c>
    </row>
    <row r="4146" spans="1:9" ht="15" customHeight="1" x14ac:dyDescent="0.25">
      <c r="A4146" s="112"/>
      <c r="B4146" s="113"/>
      <c r="C4146" s="19" t="s">
        <v>2703</v>
      </c>
      <c r="D4146" s="20" t="s">
        <v>6362</v>
      </c>
      <c r="E4146">
        <v>4.0333329999999998</v>
      </c>
      <c r="F4146">
        <v>113.833333</v>
      </c>
      <c r="G4146" t="s">
        <v>7833</v>
      </c>
      <c r="H4146" t="s">
        <v>7814</v>
      </c>
      <c r="I4146">
        <v>1998</v>
      </c>
    </row>
    <row r="4147" spans="1:9" ht="15" customHeight="1" x14ac:dyDescent="0.25">
      <c r="A4147" s="112"/>
      <c r="B4147" s="113"/>
      <c r="C4147" s="58" t="s">
        <v>6705</v>
      </c>
      <c r="D4147" t="s">
        <v>6362</v>
      </c>
      <c r="E4147">
        <v>27.066666999999999</v>
      </c>
      <c r="F4147">
        <v>142.216667</v>
      </c>
      <c r="G4147" t="s">
        <v>7885</v>
      </c>
      <c r="H4147" t="s">
        <v>7820</v>
      </c>
      <c r="I4147">
        <v>2006</v>
      </c>
    </row>
    <row r="4148" spans="1:9" ht="15" customHeight="1" x14ac:dyDescent="0.25">
      <c r="A4148" s="112"/>
      <c r="B4148" s="113"/>
      <c r="C4148" s="19" t="s">
        <v>4107</v>
      </c>
      <c r="D4148" s="20" t="s">
        <v>6362</v>
      </c>
      <c r="E4148">
        <v>8.6666670000000003</v>
      </c>
      <c r="F4148">
        <v>77.5</v>
      </c>
      <c r="G4148" t="s">
        <v>7879</v>
      </c>
      <c r="H4148" t="s">
        <v>7814</v>
      </c>
      <c r="I4148">
        <v>2003</v>
      </c>
    </row>
    <row r="4149" spans="1:9" ht="15" customHeight="1" x14ac:dyDescent="0.25">
      <c r="A4149" s="112"/>
      <c r="B4149" s="113"/>
      <c r="C4149" s="19" t="s">
        <v>3722</v>
      </c>
      <c r="D4149" s="20" t="s">
        <v>6362</v>
      </c>
      <c r="E4149">
        <v>37.866667</v>
      </c>
      <c r="F4149">
        <v>-122.25</v>
      </c>
      <c r="G4149" t="s">
        <v>8125</v>
      </c>
      <c r="H4149" t="s">
        <v>8126</v>
      </c>
      <c r="I4149">
        <v>2008</v>
      </c>
    </row>
    <row r="4150" spans="1:9" ht="15" customHeight="1" x14ac:dyDescent="0.25">
      <c r="A4150" s="112"/>
      <c r="B4150" s="113"/>
      <c r="C4150" s="19" t="s">
        <v>1828</v>
      </c>
      <c r="D4150" s="20" t="s">
        <v>6362</v>
      </c>
      <c r="E4150">
        <v>37.866667</v>
      </c>
      <c r="F4150">
        <v>-122.25</v>
      </c>
      <c r="G4150" t="s">
        <v>8125</v>
      </c>
      <c r="H4150" t="s">
        <v>8126</v>
      </c>
      <c r="I4150">
        <v>2008</v>
      </c>
    </row>
    <row r="4151" spans="1:9" ht="15" customHeight="1" x14ac:dyDescent="0.25">
      <c r="A4151" s="112"/>
      <c r="B4151" s="113"/>
      <c r="C4151" s="19" t="s">
        <v>2903</v>
      </c>
      <c r="D4151" s="20" t="s">
        <v>6362</v>
      </c>
      <c r="E4151">
        <v>-0.61666699999999997</v>
      </c>
      <c r="F4151">
        <v>-90.3</v>
      </c>
      <c r="G4151" t="s">
        <v>7823</v>
      </c>
      <c r="H4151" t="s">
        <v>7814</v>
      </c>
      <c r="I4151">
        <v>1987</v>
      </c>
    </row>
    <row r="4152" spans="1:9" ht="15" customHeight="1" x14ac:dyDescent="0.25">
      <c r="A4152" s="112"/>
      <c r="B4152" s="113"/>
      <c r="C4152" s="19" t="s">
        <v>3441</v>
      </c>
      <c r="D4152" s="20" t="s">
        <v>6362</v>
      </c>
      <c r="E4152">
        <v>5</v>
      </c>
      <c r="F4152">
        <v>117.833333</v>
      </c>
      <c r="G4152" t="s">
        <v>7954</v>
      </c>
      <c r="H4152" t="s">
        <v>7955</v>
      </c>
      <c r="I4152">
        <v>2010</v>
      </c>
    </row>
    <row r="4153" spans="1:9" ht="15" customHeight="1" x14ac:dyDescent="0.25">
      <c r="A4153" s="112"/>
      <c r="B4153" s="113"/>
      <c r="C4153" s="19" t="s">
        <v>2904</v>
      </c>
      <c r="D4153" s="20" t="s">
        <v>6362</v>
      </c>
      <c r="E4153">
        <v>4.0333329999999998</v>
      </c>
      <c r="F4153">
        <v>113.833333</v>
      </c>
      <c r="G4153" t="s">
        <v>7833</v>
      </c>
      <c r="H4153" t="s">
        <v>7814</v>
      </c>
      <c r="I4153">
        <v>1998</v>
      </c>
    </row>
    <row r="4154" spans="1:9" x14ac:dyDescent="0.25">
      <c r="A4154" s="112"/>
      <c r="B4154" s="113"/>
      <c r="C4154" s="62" t="s">
        <v>7739</v>
      </c>
      <c r="D4154" t="s">
        <v>6362</v>
      </c>
      <c r="E4154">
        <v>4.2039169999999997</v>
      </c>
      <c r="F4154">
        <v>9.17</v>
      </c>
      <c r="G4154" t="s">
        <v>8953</v>
      </c>
      <c r="H4154" s="9" t="s">
        <v>7967</v>
      </c>
      <c r="I4154">
        <v>2022</v>
      </c>
    </row>
    <row r="4155" spans="1:9" ht="15" customHeight="1" x14ac:dyDescent="0.25">
      <c r="A4155" s="112"/>
      <c r="B4155" s="113"/>
      <c r="C4155" s="58" t="s">
        <v>6706</v>
      </c>
      <c r="D4155" t="s">
        <v>6362</v>
      </c>
      <c r="E4155">
        <v>-31.65</v>
      </c>
      <c r="F4155">
        <v>-52.55</v>
      </c>
      <c r="G4155" t="s">
        <v>7836</v>
      </c>
      <c r="H4155" t="s">
        <v>7837</v>
      </c>
      <c r="I4155">
        <v>2017</v>
      </c>
    </row>
    <row r="4156" spans="1:9" ht="15" customHeight="1" x14ac:dyDescent="0.25">
      <c r="A4156" s="112"/>
      <c r="B4156" s="113"/>
      <c r="C4156" s="19" t="s">
        <v>2108</v>
      </c>
      <c r="D4156" s="20" t="s">
        <v>6362</v>
      </c>
      <c r="E4156">
        <v>35.950277999999997</v>
      </c>
      <c r="F4156">
        <v>137.050556</v>
      </c>
      <c r="G4156" t="s">
        <v>8497</v>
      </c>
      <c r="H4156" t="s">
        <v>7845</v>
      </c>
      <c r="I4156">
        <v>2012</v>
      </c>
    </row>
    <row r="4157" spans="1:9" ht="15" customHeight="1" x14ac:dyDescent="0.25">
      <c r="A4157" s="112"/>
      <c r="B4157" s="113"/>
      <c r="C4157" s="19" t="s">
        <v>5512</v>
      </c>
      <c r="D4157" s="20" t="s">
        <v>6362</v>
      </c>
      <c r="E4157">
        <v>-0.78333299999999995</v>
      </c>
      <c r="F4157">
        <v>-91.066666999999995</v>
      </c>
      <c r="G4157" t="s">
        <v>8025</v>
      </c>
      <c r="H4157" t="s">
        <v>7820</v>
      </c>
      <c r="I4157">
        <v>2012</v>
      </c>
    </row>
    <row r="4158" spans="1:9" ht="15" customHeight="1" x14ac:dyDescent="0.25">
      <c r="A4158" s="112"/>
      <c r="B4158" s="113"/>
      <c r="C4158" s="19" t="s">
        <v>4108</v>
      </c>
      <c r="D4158" s="20" t="s">
        <v>6362</v>
      </c>
      <c r="E4158">
        <v>8.6666670000000003</v>
      </c>
      <c r="F4158">
        <v>77.5</v>
      </c>
      <c r="G4158" t="s">
        <v>7879</v>
      </c>
      <c r="H4158" t="s">
        <v>7814</v>
      </c>
      <c r="I4158">
        <v>2003</v>
      </c>
    </row>
    <row r="4159" spans="1:9" ht="15" customHeight="1" x14ac:dyDescent="0.25">
      <c r="A4159" s="112"/>
      <c r="B4159" s="113"/>
      <c r="C4159" s="19" t="s">
        <v>6232</v>
      </c>
      <c r="D4159" s="20" t="s">
        <v>6362</v>
      </c>
      <c r="E4159">
        <v>-3.0666669999999998</v>
      </c>
      <c r="F4159">
        <v>37.35</v>
      </c>
      <c r="G4159" t="s">
        <v>7846</v>
      </c>
      <c r="H4159" t="s">
        <v>7847</v>
      </c>
      <c r="I4159">
        <v>2020</v>
      </c>
    </row>
    <row r="4160" spans="1:9" ht="15" customHeight="1" x14ac:dyDescent="0.25">
      <c r="A4160" s="112"/>
      <c r="B4160" s="113"/>
      <c r="C4160" s="19" t="s">
        <v>5513</v>
      </c>
      <c r="D4160" s="20" t="s">
        <v>6362</v>
      </c>
      <c r="E4160">
        <v>45.7</v>
      </c>
      <c r="F4160">
        <v>-84.933333000000005</v>
      </c>
      <c r="G4160" t="s">
        <v>8136</v>
      </c>
      <c r="H4160" t="s">
        <v>7810</v>
      </c>
      <c r="I4160">
        <v>2019</v>
      </c>
    </row>
    <row r="4161" spans="1:9" ht="15" customHeight="1" x14ac:dyDescent="0.25">
      <c r="A4161" s="112"/>
      <c r="B4161" s="113"/>
      <c r="C4161" s="58" t="s">
        <v>7261</v>
      </c>
      <c r="D4161" t="s">
        <v>6362</v>
      </c>
      <c r="E4161">
        <v>27.002777999999999</v>
      </c>
      <c r="F4161">
        <v>100.20138900000001</v>
      </c>
      <c r="G4161" t="s">
        <v>7993</v>
      </c>
      <c r="H4161" t="s">
        <v>7994</v>
      </c>
      <c r="I4161">
        <v>2016</v>
      </c>
    </row>
    <row r="4162" spans="1:9" ht="15" customHeight="1" x14ac:dyDescent="0.25">
      <c r="A4162" s="112"/>
      <c r="B4162" s="113"/>
      <c r="C4162" s="19" t="s">
        <v>3685</v>
      </c>
      <c r="D4162" s="20" t="s">
        <v>6362</v>
      </c>
      <c r="E4162">
        <v>35.066667000000002</v>
      </c>
      <c r="F4162">
        <v>135.683333</v>
      </c>
      <c r="G4162" t="s">
        <v>7896</v>
      </c>
      <c r="H4162" t="s">
        <v>7832</v>
      </c>
      <c r="I4162">
        <v>1990</v>
      </c>
    </row>
    <row r="4163" spans="1:9" ht="15" customHeight="1" x14ac:dyDescent="0.25">
      <c r="A4163" s="112"/>
      <c r="B4163" s="113"/>
      <c r="C4163" s="19" t="s">
        <v>5514</v>
      </c>
      <c r="D4163" s="20" t="s">
        <v>6362</v>
      </c>
      <c r="E4163">
        <v>42.583333000000003</v>
      </c>
      <c r="F4163">
        <v>21.183333000000001</v>
      </c>
      <c r="G4163" t="s">
        <v>7889</v>
      </c>
      <c r="H4163" t="s">
        <v>7890</v>
      </c>
      <c r="I4163">
        <v>2015</v>
      </c>
    </row>
    <row r="4164" spans="1:9" ht="15" customHeight="1" x14ac:dyDescent="0.25">
      <c r="A4164" s="112"/>
      <c r="B4164" s="113"/>
      <c r="C4164" s="88" t="s">
        <v>7503</v>
      </c>
      <c r="D4164" t="s">
        <v>6362</v>
      </c>
      <c r="E4164">
        <v>26.9925</v>
      </c>
      <c r="F4164">
        <v>104.753889</v>
      </c>
      <c r="G4164" t="s">
        <v>7938</v>
      </c>
      <c r="H4164" t="s">
        <v>7939</v>
      </c>
      <c r="I4164">
        <v>2021</v>
      </c>
    </row>
    <row r="4165" spans="1:9" ht="15" customHeight="1" x14ac:dyDescent="0.25">
      <c r="A4165" s="112"/>
      <c r="B4165" s="113"/>
      <c r="C4165" s="19" t="s">
        <v>4136</v>
      </c>
      <c r="D4165" s="20" t="s">
        <v>6362</v>
      </c>
      <c r="E4165">
        <v>61.157499999999999</v>
      </c>
      <c r="F4165">
        <v>7.1727780000000001</v>
      </c>
      <c r="G4165" t="s">
        <v>7973</v>
      </c>
      <c r="H4165" t="s">
        <v>7895</v>
      </c>
      <c r="I4165">
        <v>2008</v>
      </c>
    </row>
    <row r="4166" spans="1:9" ht="15" customHeight="1" x14ac:dyDescent="0.25">
      <c r="A4166" s="112"/>
      <c r="B4166" s="113"/>
      <c r="C4166" s="58" t="s">
        <v>7262</v>
      </c>
      <c r="D4166" t="s">
        <v>6362</v>
      </c>
      <c r="E4166">
        <v>31.833333</v>
      </c>
      <c r="F4166">
        <v>92.733333000000002</v>
      </c>
      <c r="G4166" t="s">
        <v>7930</v>
      </c>
      <c r="H4166" t="s">
        <v>7849</v>
      </c>
      <c r="I4166">
        <v>2020</v>
      </c>
    </row>
    <row r="4167" spans="1:9" ht="15" customHeight="1" x14ac:dyDescent="0.25">
      <c r="A4167" s="112"/>
      <c r="B4167" s="113"/>
      <c r="C4167" s="19" t="s">
        <v>5516</v>
      </c>
      <c r="D4167" s="20" t="s">
        <v>6362</v>
      </c>
      <c r="E4167">
        <v>8.191694</v>
      </c>
      <c r="F4167">
        <v>37.059249999999999</v>
      </c>
      <c r="G4167" t="s">
        <v>7831</v>
      </c>
      <c r="H4167" t="s">
        <v>7832</v>
      </c>
      <c r="I4167">
        <v>2005</v>
      </c>
    </row>
    <row r="4168" spans="1:9" ht="15" customHeight="1" x14ac:dyDescent="0.25">
      <c r="A4168" s="112"/>
      <c r="B4168" s="113"/>
      <c r="C4168" s="19" t="s">
        <v>5515</v>
      </c>
      <c r="D4168" s="20" t="s">
        <v>6362</v>
      </c>
      <c r="E4168">
        <v>45.25</v>
      </c>
      <c r="F4168">
        <v>-110.75</v>
      </c>
      <c r="G4168" t="s">
        <v>7886</v>
      </c>
      <c r="H4168" t="s">
        <v>7835</v>
      </c>
      <c r="I4168">
        <v>2018</v>
      </c>
    </row>
    <row r="4169" spans="1:9" ht="15" customHeight="1" x14ac:dyDescent="0.25">
      <c r="A4169" s="112"/>
      <c r="B4169" s="113"/>
      <c r="C4169" s="19" t="s">
        <v>3093</v>
      </c>
      <c r="D4169" s="20" t="s">
        <v>6362</v>
      </c>
      <c r="E4169">
        <v>0.283333</v>
      </c>
      <c r="F4169">
        <v>37.866667</v>
      </c>
      <c r="G4169" t="s">
        <v>7829</v>
      </c>
      <c r="H4169" t="s">
        <v>7830</v>
      </c>
      <c r="I4169">
        <v>2011</v>
      </c>
    </row>
    <row r="4170" spans="1:9" ht="15" customHeight="1" x14ac:dyDescent="0.25">
      <c r="A4170" s="112"/>
      <c r="B4170" s="113"/>
      <c r="C4170" s="19" t="s">
        <v>2109</v>
      </c>
      <c r="D4170" s="20" t="s">
        <v>6362</v>
      </c>
      <c r="E4170">
        <v>-12.941632999999999</v>
      </c>
      <c r="F4170">
        <v>-38.354759999999999</v>
      </c>
      <c r="G4170" t="s">
        <v>8498</v>
      </c>
      <c r="H4170" t="s">
        <v>8499</v>
      </c>
      <c r="I4170">
        <v>2007</v>
      </c>
    </row>
    <row r="4171" spans="1:9" ht="15" customHeight="1" x14ac:dyDescent="0.25">
      <c r="A4171" s="112"/>
      <c r="B4171" s="113"/>
      <c r="C4171" s="19" t="s">
        <v>6233</v>
      </c>
      <c r="D4171" s="20" t="s">
        <v>6362</v>
      </c>
      <c r="E4171">
        <v>-15.933332999999999</v>
      </c>
      <c r="F4171">
        <v>-47.883333</v>
      </c>
      <c r="G4171" t="s">
        <v>7854</v>
      </c>
      <c r="H4171" t="s">
        <v>7845</v>
      </c>
      <c r="I4171">
        <v>2019</v>
      </c>
    </row>
    <row r="4172" spans="1:9" ht="15" customHeight="1" x14ac:dyDescent="0.25">
      <c r="A4172" s="112"/>
      <c r="B4172" s="113"/>
      <c r="C4172" s="19" t="s">
        <v>1293</v>
      </c>
      <c r="D4172" s="20" t="s">
        <v>6362</v>
      </c>
      <c r="E4172">
        <v>-22.766667000000002</v>
      </c>
      <c r="F4172">
        <v>-48.416666999999997</v>
      </c>
      <c r="G4172" t="s">
        <v>7862</v>
      </c>
      <c r="H4172" t="s">
        <v>7832</v>
      </c>
      <c r="I4172">
        <v>2006</v>
      </c>
    </row>
    <row r="4173" spans="1:9" ht="15" customHeight="1" x14ac:dyDescent="0.25">
      <c r="A4173" s="112"/>
      <c r="B4173" s="113"/>
      <c r="C4173" s="19" t="s">
        <v>3874</v>
      </c>
      <c r="D4173" s="20" t="s">
        <v>6362</v>
      </c>
      <c r="E4173">
        <v>-22.893186</v>
      </c>
      <c r="F4173">
        <v>-48.490372000000001</v>
      </c>
      <c r="G4173" t="s">
        <v>8018</v>
      </c>
      <c r="H4173" t="s">
        <v>7864</v>
      </c>
      <c r="I4173">
        <v>2020</v>
      </c>
    </row>
    <row r="4174" spans="1:9" ht="15" customHeight="1" x14ac:dyDescent="0.25">
      <c r="A4174" s="112"/>
      <c r="B4174" s="113"/>
      <c r="C4174" s="19" t="s">
        <v>5517</v>
      </c>
      <c r="D4174" s="20" t="s">
        <v>6362</v>
      </c>
      <c r="E4174">
        <v>46.216667000000001</v>
      </c>
      <c r="F4174">
        <v>24.783332999999999</v>
      </c>
      <c r="G4174" t="s">
        <v>7991</v>
      </c>
      <c r="H4174" t="s">
        <v>7992</v>
      </c>
      <c r="I4174">
        <v>2019</v>
      </c>
    </row>
    <row r="4175" spans="1:9" ht="15" customHeight="1" x14ac:dyDescent="0.25">
      <c r="A4175" s="112"/>
      <c r="B4175" s="113"/>
      <c r="C4175" s="19" t="s">
        <v>2766</v>
      </c>
      <c r="D4175" s="20" t="s">
        <v>6362</v>
      </c>
      <c r="E4175">
        <v>53.816667000000002</v>
      </c>
      <c r="F4175">
        <v>-2.016667</v>
      </c>
      <c r="G4175" t="s">
        <v>8118</v>
      </c>
      <c r="H4175" t="s">
        <v>7845</v>
      </c>
      <c r="I4175">
        <v>2016</v>
      </c>
    </row>
    <row r="4176" spans="1:9" ht="15" customHeight="1" x14ac:dyDescent="0.25">
      <c r="A4176" s="112"/>
      <c r="B4176" s="113"/>
      <c r="C4176" s="19" t="s">
        <v>5518</v>
      </c>
      <c r="D4176" s="20" t="s">
        <v>6362</v>
      </c>
      <c r="E4176">
        <v>48.116667</v>
      </c>
      <c r="F4176">
        <v>16.733332999999998</v>
      </c>
      <c r="G4176" t="s">
        <v>7936</v>
      </c>
      <c r="H4176" t="s">
        <v>7837</v>
      </c>
      <c r="I4176">
        <v>2018</v>
      </c>
    </row>
    <row r="4177" spans="1:9" ht="15" customHeight="1" x14ac:dyDescent="0.25">
      <c r="A4177" s="112"/>
      <c r="B4177" s="113"/>
      <c r="C4177" s="58" t="s">
        <v>7740</v>
      </c>
      <c r="D4177" t="s">
        <v>6362</v>
      </c>
      <c r="E4177">
        <v>50.201428999999997</v>
      </c>
      <c r="F4177">
        <v>17.412061999999999</v>
      </c>
      <c r="G4177" t="s">
        <v>7650</v>
      </c>
      <c r="H4177" s="9" t="s">
        <v>7895</v>
      </c>
      <c r="I4177">
        <v>2022</v>
      </c>
    </row>
    <row r="4178" spans="1:9" ht="15" customHeight="1" x14ac:dyDescent="0.25">
      <c r="A4178" s="112"/>
      <c r="B4178" s="113"/>
      <c r="C4178" s="19" t="s">
        <v>1294</v>
      </c>
      <c r="D4178" s="20" t="s">
        <v>6362</v>
      </c>
      <c r="E4178">
        <v>-30.333333</v>
      </c>
      <c r="F4178">
        <v>-50.833333000000003</v>
      </c>
      <c r="G4178" t="s">
        <v>7932</v>
      </c>
      <c r="H4178" t="s">
        <v>7853</v>
      </c>
      <c r="I4178">
        <v>2008</v>
      </c>
    </row>
    <row r="4179" spans="1:9" ht="15" customHeight="1" x14ac:dyDescent="0.25">
      <c r="A4179" s="112"/>
      <c r="B4179" s="113"/>
      <c r="C4179" s="19" t="s">
        <v>3475</v>
      </c>
      <c r="D4179" s="20" t="s">
        <v>6362</v>
      </c>
      <c r="E4179">
        <v>-21.165278000000001</v>
      </c>
      <c r="F4179">
        <v>-47.855556</v>
      </c>
      <c r="G4179" t="s">
        <v>7874</v>
      </c>
      <c r="H4179" t="s">
        <v>7875</v>
      </c>
      <c r="I4179">
        <v>2015</v>
      </c>
    </row>
    <row r="4180" spans="1:9" ht="15" customHeight="1" x14ac:dyDescent="0.25">
      <c r="A4180" s="112"/>
      <c r="B4180" s="113"/>
      <c r="C4180" s="58" t="s">
        <v>7504</v>
      </c>
      <c r="D4180" t="s">
        <v>6362</v>
      </c>
      <c r="E4180">
        <v>-31.962778</v>
      </c>
      <c r="F4180">
        <v>115.831306</v>
      </c>
      <c r="G4180" t="s">
        <v>7906</v>
      </c>
      <c r="H4180" t="s">
        <v>7907</v>
      </c>
      <c r="I4180">
        <v>2022</v>
      </c>
    </row>
    <row r="4181" spans="1:9" ht="15" customHeight="1" x14ac:dyDescent="0.25">
      <c r="A4181" s="112"/>
      <c r="B4181" s="113"/>
      <c r="C4181" s="19" t="s">
        <v>2446</v>
      </c>
      <c r="D4181" s="20" t="s">
        <v>6362</v>
      </c>
      <c r="E4181">
        <v>-17.716667000000001</v>
      </c>
      <c r="F4181">
        <v>-48.65</v>
      </c>
      <c r="G4181" t="s">
        <v>8170</v>
      </c>
      <c r="H4181" t="s">
        <v>7835</v>
      </c>
      <c r="I4181">
        <v>2012</v>
      </c>
    </row>
    <row r="4182" spans="1:9" ht="15" customHeight="1" x14ac:dyDescent="0.25">
      <c r="A4182" s="112"/>
      <c r="B4182" s="113"/>
      <c r="C4182" s="19" t="s">
        <v>7192</v>
      </c>
      <c r="D4182" s="20" t="s">
        <v>6362</v>
      </c>
      <c r="E4182">
        <v>-9.9427780000000006</v>
      </c>
      <c r="F4182">
        <v>-38.988056</v>
      </c>
      <c r="G4182" t="s">
        <v>7842</v>
      </c>
      <c r="H4182" t="s">
        <v>7843</v>
      </c>
      <c r="I4182">
        <v>2010</v>
      </c>
    </row>
    <row r="4183" spans="1:9" ht="15" customHeight="1" x14ac:dyDescent="0.25">
      <c r="A4183" s="112"/>
      <c r="B4183" s="113"/>
      <c r="C4183" s="19" t="s">
        <v>2447</v>
      </c>
      <c r="D4183" s="20" t="s">
        <v>6362</v>
      </c>
      <c r="E4183">
        <v>-18.280556000000001</v>
      </c>
      <c r="F4183" s="96">
        <v>-52.048056000000003</v>
      </c>
      <c r="G4183" t="s">
        <v>7848</v>
      </c>
      <c r="H4183" t="s">
        <v>7849</v>
      </c>
      <c r="I4183">
        <v>2018</v>
      </c>
    </row>
    <row r="4184" spans="1:9" ht="15" customHeight="1" x14ac:dyDescent="0.25">
      <c r="A4184" s="112"/>
      <c r="B4184" s="113"/>
      <c r="C4184" s="19" t="s">
        <v>2302</v>
      </c>
      <c r="D4184" s="20" t="s">
        <v>6362</v>
      </c>
      <c r="E4184">
        <v>-19.581111</v>
      </c>
      <c r="F4184">
        <v>-57.039444000000003</v>
      </c>
      <c r="G4184" t="s">
        <v>7848</v>
      </c>
      <c r="H4184" t="s">
        <v>7849</v>
      </c>
      <c r="I4184">
        <v>2018</v>
      </c>
    </row>
    <row r="4185" spans="1:9" ht="15" customHeight="1" x14ac:dyDescent="0.25">
      <c r="A4185" s="112"/>
      <c r="B4185" s="113"/>
      <c r="C4185" s="19" t="s">
        <v>4910</v>
      </c>
      <c r="D4185" s="20" t="s">
        <v>6362</v>
      </c>
      <c r="E4185">
        <v>-0.61666699999999997</v>
      </c>
      <c r="F4185">
        <v>-90.3</v>
      </c>
      <c r="G4185" t="s">
        <v>7823</v>
      </c>
      <c r="H4185" t="s">
        <v>7814</v>
      </c>
      <c r="I4185">
        <v>1987</v>
      </c>
    </row>
    <row r="4186" spans="1:9" ht="15" customHeight="1" x14ac:dyDescent="0.25">
      <c r="A4186" s="112"/>
      <c r="B4186" s="113"/>
      <c r="C4186" s="19" t="s">
        <v>2448</v>
      </c>
      <c r="D4186" s="20" t="s">
        <v>6362</v>
      </c>
      <c r="E4186">
        <v>-18.280556000000001</v>
      </c>
      <c r="F4186" s="96">
        <v>-52.048056000000003</v>
      </c>
      <c r="G4186" t="s">
        <v>7848</v>
      </c>
      <c r="H4186" t="s">
        <v>7849</v>
      </c>
      <c r="I4186">
        <v>2018</v>
      </c>
    </row>
    <row r="4187" spans="1:9" ht="15" customHeight="1" x14ac:dyDescent="0.25">
      <c r="A4187" s="112"/>
      <c r="B4187" s="113"/>
      <c r="C4187" s="19" t="s">
        <v>1295</v>
      </c>
      <c r="D4187" s="20" t="s">
        <v>6362</v>
      </c>
      <c r="E4187">
        <v>8.9333329999999993</v>
      </c>
      <c r="F4187">
        <v>-67.416667000000004</v>
      </c>
      <c r="G4187" t="s">
        <v>7918</v>
      </c>
      <c r="H4187" t="s">
        <v>7871</v>
      </c>
      <c r="I4187">
        <v>1992</v>
      </c>
    </row>
    <row r="4188" spans="1:9" ht="15" customHeight="1" x14ac:dyDescent="0.25">
      <c r="A4188" s="112"/>
      <c r="B4188" s="113"/>
      <c r="C4188" s="19" t="s">
        <v>1296</v>
      </c>
      <c r="D4188" s="20" t="s">
        <v>6362</v>
      </c>
      <c r="E4188">
        <v>8.9333329999999993</v>
      </c>
      <c r="F4188">
        <v>-67.416667000000004</v>
      </c>
      <c r="G4188" t="s">
        <v>7918</v>
      </c>
      <c r="H4188" t="s">
        <v>7871</v>
      </c>
      <c r="I4188">
        <v>1992</v>
      </c>
    </row>
    <row r="4189" spans="1:9" ht="15" customHeight="1" x14ac:dyDescent="0.25">
      <c r="A4189" s="112"/>
      <c r="B4189" s="113"/>
      <c r="C4189" s="19" t="s">
        <v>1297</v>
      </c>
      <c r="D4189" s="20" t="s">
        <v>6362</v>
      </c>
      <c r="E4189">
        <v>-22.766667000000002</v>
      </c>
      <c r="F4189">
        <v>-48.416666999999997</v>
      </c>
      <c r="G4189" t="s">
        <v>7862</v>
      </c>
      <c r="H4189" t="s">
        <v>7832</v>
      </c>
      <c r="I4189">
        <v>2006</v>
      </c>
    </row>
    <row r="4190" spans="1:9" ht="15" customHeight="1" x14ac:dyDescent="0.25">
      <c r="A4190" s="112"/>
      <c r="B4190" s="113"/>
      <c r="C4190" s="19" t="s">
        <v>2450</v>
      </c>
      <c r="D4190" s="20" t="s">
        <v>6362</v>
      </c>
      <c r="E4190">
        <v>-18.280556000000001</v>
      </c>
      <c r="F4190" s="96">
        <v>-52.048056000000003</v>
      </c>
      <c r="G4190" t="s">
        <v>7848</v>
      </c>
      <c r="H4190" t="s">
        <v>7849</v>
      </c>
      <c r="I4190">
        <v>2018</v>
      </c>
    </row>
    <row r="4191" spans="1:9" ht="15" customHeight="1" x14ac:dyDescent="0.25">
      <c r="A4191" s="112"/>
      <c r="B4191" s="113"/>
      <c r="C4191" s="19" t="s">
        <v>1298</v>
      </c>
      <c r="D4191" s="20" t="s">
        <v>6362</v>
      </c>
      <c r="E4191" s="2">
        <v>-19.177831000000001</v>
      </c>
      <c r="F4191" s="2">
        <v>-48.396096999999997</v>
      </c>
      <c r="G4191" t="s">
        <v>7852</v>
      </c>
      <c r="H4191" t="s">
        <v>7853</v>
      </c>
      <c r="I4191">
        <v>2016</v>
      </c>
    </row>
    <row r="4192" spans="1:9" ht="15" customHeight="1" x14ac:dyDescent="0.25">
      <c r="A4192" s="112"/>
      <c r="B4192" s="113"/>
      <c r="C4192" s="19" t="s">
        <v>2303</v>
      </c>
      <c r="D4192" s="20" t="s">
        <v>6362</v>
      </c>
      <c r="E4192">
        <v>-19.581111</v>
      </c>
      <c r="F4192">
        <v>-57.039444000000003</v>
      </c>
      <c r="G4192" t="s">
        <v>7848</v>
      </c>
      <c r="H4192" t="s">
        <v>7849</v>
      </c>
      <c r="I4192">
        <v>2018</v>
      </c>
    </row>
    <row r="4193" spans="1:9" ht="15" customHeight="1" x14ac:dyDescent="0.25">
      <c r="A4193" s="112"/>
      <c r="B4193" s="113"/>
      <c r="C4193" s="19" t="s">
        <v>1299</v>
      </c>
      <c r="D4193" s="20" t="s">
        <v>6362</v>
      </c>
      <c r="E4193">
        <v>-13.129889</v>
      </c>
      <c r="F4193">
        <v>-41.594749999999998</v>
      </c>
      <c r="G4193" t="s">
        <v>7815</v>
      </c>
      <c r="H4193" t="s">
        <v>7816</v>
      </c>
      <c r="I4193">
        <v>2009</v>
      </c>
    </row>
    <row r="4194" spans="1:9" ht="15" customHeight="1" x14ac:dyDescent="0.25">
      <c r="A4194" s="112"/>
      <c r="B4194" s="113"/>
      <c r="C4194" s="19" t="s">
        <v>1300</v>
      </c>
      <c r="D4194" s="20" t="s">
        <v>6362</v>
      </c>
      <c r="E4194">
        <v>-22.918192000000001</v>
      </c>
      <c r="F4194">
        <v>-44.601480000000002</v>
      </c>
      <c r="G4194" t="s">
        <v>7943</v>
      </c>
      <c r="H4194" t="s">
        <v>7944</v>
      </c>
      <c r="I4194">
        <v>2006</v>
      </c>
    </row>
    <row r="4195" spans="1:9" ht="15" customHeight="1" x14ac:dyDescent="0.25">
      <c r="A4195" s="112"/>
      <c r="B4195" s="113"/>
      <c r="C4195" s="19" t="s">
        <v>3615</v>
      </c>
      <c r="D4195" s="20" t="s">
        <v>6362</v>
      </c>
      <c r="E4195">
        <v>-15.766667</v>
      </c>
      <c r="F4195">
        <v>-56.083333000000003</v>
      </c>
      <c r="G4195" t="s">
        <v>7949</v>
      </c>
      <c r="H4195" t="s">
        <v>7835</v>
      </c>
      <c r="I4195">
        <v>2000</v>
      </c>
    </row>
    <row r="4196" spans="1:9" ht="15" customHeight="1" x14ac:dyDescent="0.25">
      <c r="A4196" s="112"/>
      <c r="B4196" s="113"/>
      <c r="C4196" s="19" t="s">
        <v>6234</v>
      </c>
      <c r="D4196" s="20" t="s">
        <v>6362</v>
      </c>
      <c r="E4196">
        <v>-15.933332999999999</v>
      </c>
      <c r="F4196">
        <v>-47.883333</v>
      </c>
      <c r="G4196" t="s">
        <v>7854</v>
      </c>
      <c r="H4196" t="s">
        <v>7845</v>
      </c>
      <c r="I4196">
        <v>2019</v>
      </c>
    </row>
    <row r="4197" spans="1:9" ht="15" customHeight="1" x14ac:dyDescent="0.25">
      <c r="A4197" s="112"/>
      <c r="B4197" s="113"/>
      <c r="C4197" s="19" t="s">
        <v>1301</v>
      </c>
      <c r="D4197" s="20" t="s">
        <v>6362</v>
      </c>
      <c r="E4197" s="2">
        <v>-19.177831000000001</v>
      </c>
      <c r="F4197" s="2">
        <v>-48.396096999999997</v>
      </c>
      <c r="G4197" t="s">
        <v>7852</v>
      </c>
      <c r="H4197" t="s">
        <v>7853</v>
      </c>
      <c r="I4197">
        <v>2016</v>
      </c>
    </row>
    <row r="4198" spans="1:9" ht="15" customHeight="1" x14ac:dyDescent="0.25">
      <c r="A4198" s="112"/>
      <c r="B4198" s="113"/>
      <c r="C4198" s="19" t="s">
        <v>3616</v>
      </c>
      <c r="D4198" s="20" t="s">
        <v>6362</v>
      </c>
      <c r="E4198">
        <v>-15.766667</v>
      </c>
      <c r="F4198">
        <v>-56.083333000000003</v>
      </c>
      <c r="G4198" t="s">
        <v>7949</v>
      </c>
      <c r="H4198" t="s">
        <v>7835</v>
      </c>
      <c r="I4198">
        <v>2000</v>
      </c>
    </row>
    <row r="4199" spans="1:9" ht="15" customHeight="1" x14ac:dyDescent="0.25">
      <c r="A4199" s="112"/>
      <c r="B4199" s="113"/>
      <c r="C4199" s="19" t="s">
        <v>3838</v>
      </c>
      <c r="D4199" s="20" t="s">
        <v>6362</v>
      </c>
      <c r="E4199">
        <v>17.916667</v>
      </c>
      <c r="F4199">
        <v>-76.191666999999995</v>
      </c>
      <c r="G4199" t="s">
        <v>7869</v>
      </c>
      <c r="H4199" t="s">
        <v>7851</v>
      </c>
      <c r="I4199">
        <v>1974</v>
      </c>
    </row>
    <row r="4200" spans="1:9" ht="15" customHeight="1" x14ac:dyDescent="0.25">
      <c r="A4200" s="112"/>
      <c r="B4200" s="113"/>
      <c r="C4200" s="19" t="s">
        <v>1302</v>
      </c>
      <c r="D4200" s="20" t="s">
        <v>6362</v>
      </c>
      <c r="E4200">
        <v>-22.918192000000001</v>
      </c>
      <c r="F4200">
        <v>-44.601480000000002</v>
      </c>
      <c r="G4200" t="s">
        <v>7943</v>
      </c>
      <c r="H4200" t="s">
        <v>7944</v>
      </c>
      <c r="I4200">
        <v>2006</v>
      </c>
    </row>
    <row r="4201" spans="1:9" ht="15" customHeight="1" x14ac:dyDescent="0.25">
      <c r="A4201" s="112"/>
      <c r="B4201" s="113"/>
      <c r="C4201" s="19" t="s">
        <v>1303</v>
      </c>
      <c r="D4201" s="20" t="s">
        <v>6362</v>
      </c>
      <c r="E4201" s="2">
        <v>-19.177831000000001</v>
      </c>
      <c r="F4201" s="2">
        <v>-48.396096999999997</v>
      </c>
      <c r="G4201" t="s">
        <v>7852</v>
      </c>
      <c r="H4201" t="s">
        <v>7853</v>
      </c>
      <c r="I4201">
        <v>2016</v>
      </c>
    </row>
    <row r="4202" spans="1:9" ht="15" customHeight="1" x14ac:dyDescent="0.25">
      <c r="A4202" s="112"/>
      <c r="B4202" s="113"/>
      <c r="C4202" s="19" t="s">
        <v>7142</v>
      </c>
      <c r="D4202" s="20" t="s">
        <v>6362</v>
      </c>
      <c r="E4202">
        <v>-22.918192000000001</v>
      </c>
      <c r="F4202">
        <v>-44.601480000000002</v>
      </c>
      <c r="G4202" t="s">
        <v>7943</v>
      </c>
      <c r="H4202" t="s">
        <v>7944</v>
      </c>
      <c r="I4202">
        <v>2006</v>
      </c>
    </row>
    <row r="4203" spans="1:9" ht="15" customHeight="1" x14ac:dyDescent="0.25">
      <c r="A4203" s="112"/>
      <c r="B4203" s="113"/>
      <c r="C4203" s="19" t="s">
        <v>1304</v>
      </c>
      <c r="D4203" s="20" t="s">
        <v>6362</v>
      </c>
      <c r="E4203">
        <v>-22.8</v>
      </c>
      <c r="F4203">
        <v>-47.033332999999999</v>
      </c>
      <c r="G4203" t="s">
        <v>7865</v>
      </c>
      <c r="H4203" t="s">
        <v>7866</v>
      </c>
      <c r="I4203">
        <v>2006</v>
      </c>
    </row>
    <row r="4204" spans="1:9" ht="15" customHeight="1" x14ac:dyDescent="0.25">
      <c r="A4204" s="112"/>
      <c r="B4204" s="113"/>
      <c r="C4204" s="19" t="s">
        <v>2449</v>
      </c>
      <c r="D4204" s="20" t="s">
        <v>6362</v>
      </c>
      <c r="E4204">
        <v>-18.280556000000001</v>
      </c>
      <c r="F4204" s="96">
        <v>-52.048056000000003</v>
      </c>
      <c r="G4204" t="s">
        <v>7848</v>
      </c>
      <c r="H4204" t="s">
        <v>7849</v>
      </c>
      <c r="I4204">
        <v>2018</v>
      </c>
    </row>
    <row r="4205" spans="1:9" ht="15" customHeight="1" x14ac:dyDescent="0.25">
      <c r="A4205" s="112"/>
      <c r="B4205" s="113"/>
      <c r="C4205" s="19" t="s">
        <v>1305</v>
      </c>
      <c r="D4205" s="20" t="s">
        <v>6362</v>
      </c>
      <c r="E4205" s="2">
        <v>-19.177831000000001</v>
      </c>
      <c r="F4205" s="2">
        <v>-48.396096999999997</v>
      </c>
      <c r="G4205" t="s">
        <v>7852</v>
      </c>
      <c r="H4205" t="s">
        <v>7853</v>
      </c>
      <c r="I4205">
        <v>2016</v>
      </c>
    </row>
    <row r="4206" spans="1:9" ht="15" customHeight="1" x14ac:dyDescent="0.25">
      <c r="A4206" s="112"/>
      <c r="B4206" s="113"/>
      <c r="C4206" s="19" t="s">
        <v>2110</v>
      </c>
      <c r="D4206" s="20" t="s">
        <v>6362</v>
      </c>
      <c r="E4206">
        <v>35.383333</v>
      </c>
      <c r="F4206">
        <v>138.73333299999999</v>
      </c>
      <c r="G4206" t="s">
        <v>8500</v>
      </c>
      <c r="H4206" t="s">
        <v>7990</v>
      </c>
      <c r="I4206">
        <v>2000</v>
      </c>
    </row>
    <row r="4207" spans="1:9" ht="15" customHeight="1" x14ac:dyDescent="0.25">
      <c r="A4207" s="112"/>
      <c r="B4207" s="113"/>
      <c r="C4207" s="58" t="s">
        <v>7599</v>
      </c>
      <c r="D4207" t="s">
        <v>6362</v>
      </c>
      <c r="E4207">
        <v>27.002444000000001</v>
      </c>
      <c r="F4207">
        <v>100.180528</v>
      </c>
      <c r="G4207" t="s">
        <v>7872</v>
      </c>
      <c r="H4207" t="s">
        <v>7873</v>
      </c>
      <c r="I4207">
        <v>2021</v>
      </c>
    </row>
    <row r="4208" spans="1:9" ht="15" customHeight="1" x14ac:dyDescent="0.25">
      <c r="A4208" s="112"/>
      <c r="B4208" s="113"/>
      <c r="C4208" s="19" t="s">
        <v>2111</v>
      </c>
      <c r="D4208" s="20" t="s">
        <v>6362</v>
      </c>
      <c r="E4208">
        <v>35.383333</v>
      </c>
      <c r="F4208">
        <v>138.73333299999999</v>
      </c>
      <c r="G4208" t="s">
        <v>8500</v>
      </c>
      <c r="H4208" t="s">
        <v>7990</v>
      </c>
      <c r="I4208">
        <v>2000</v>
      </c>
    </row>
    <row r="4209" spans="1:9" ht="15" customHeight="1" x14ac:dyDescent="0.25">
      <c r="A4209" s="112"/>
      <c r="B4209" s="113"/>
      <c r="C4209" s="19" t="s">
        <v>1306</v>
      </c>
      <c r="D4209" s="20" t="s">
        <v>6362</v>
      </c>
      <c r="E4209">
        <v>38</v>
      </c>
      <c r="F4209">
        <v>23.633333</v>
      </c>
      <c r="G4209" t="s">
        <v>7813</v>
      </c>
      <c r="H4209" t="s">
        <v>7814</v>
      </c>
      <c r="I4209">
        <v>1995</v>
      </c>
    </row>
    <row r="4210" spans="1:9" ht="15" customHeight="1" x14ac:dyDescent="0.25">
      <c r="A4210" s="112"/>
      <c r="B4210" s="113"/>
      <c r="C4210" s="19" t="s">
        <v>3322</v>
      </c>
      <c r="D4210" s="20" t="s">
        <v>6362</v>
      </c>
      <c r="E4210">
        <v>32.383333</v>
      </c>
      <c r="F4210">
        <v>35.133333</v>
      </c>
      <c r="G4210" t="s">
        <v>7974</v>
      </c>
      <c r="H4210" t="s">
        <v>7975</v>
      </c>
      <c r="I4210">
        <v>2015</v>
      </c>
    </row>
    <row r="4211" spans="1:9" ht="15" customHeight="1" x14ac:dyDescent="0.25">
      <c r="A4211" s="112"/>
      <c r="B4211" s="113"/>
      <c r="C4211" s="19" t="s">
        <v>2770</v>
      </c>
      <c r="D4211" s="20" t="s">
        <v>6362</v>
      </c>
      <c r="E4211">
        <v>53.816667000000002</v>
      </c>
      <c r="F4211">
        <v>-2.016667</v>
      </c>
      <c r="G4211" t="s">
        <v>8118</v>
      </c>
      <c r="H4211" t="s">
        <v>7845</v>
      </c>
      <c r="I4211">
        <v>2016</v>
      </c>
    </row>
    <row r="4212" spans="1:9" ht="15" customHeight="1" x14ac:dyDescent="0.25">
      <c r="A4212" s="112"/>
      <c r="B4212" s="113"/>
      <c r="C4212" s="58" t="s">
        <v>7505</v>
      </c>
      <c r="D4212" t="s">
        <v>6362</v>
      </c>
      <c r="E4212">
        <v>-31.962778</v>
      </c>
      <c r="F4212">
        <v>115.831306</v>
      </c>
      <c r="G4212" t="s">
        <v>7906</v>
      </c>
      <c r="H4212" t="s">
        <v>7907</v>
      </c>
      <c r="I4212">
        <v>2022</v>
      </c>
    </row>
    <row r="4213" spans="1:9" ht="15" customHeight="1" x14ac:dyDescent="0.25">
      <c r="A4213" s="112"/>
      <c r="B4213" s="113"/>
      <c r="C4213" s="19" t="s">
        <v>1307</v>
      </c>
      <c r="D4213" s="20" t="s">
        <v>6362</v>
      </c>
      <c r="E4213">
        <v>37.016666999999998</v>
      </c>
      <c r="F4213">
        <v>-6.55</v>
      </c>
      <c r="G4213" t="s">
        <v>8071</v>
      </c>
      <c r="H4213" t="s">
        <v>7849</v>
      </c>
      <c r="I4213">
        <v>1988</v>
      </c>
    </row>
    <row r="4214" spans="1:9" ht="15" customHeight="1" x14ac:dyDescent="0.25">
      <c r="A4214" s="112"/>
      <c r="B4214" s="113"/>
      <c r="C4214" s="19" t="s">
        <v>2112</v>
      </c>
      <c r="D4214" s="20" t="s">
        <v>6362</v>
      </c>
      <c r="E4214">
        <v>-29.5</v>
      </c>
      <c r="F4214">
        <v>30.466667000000001</v>
      </c>
      <c r="G4214" t="s">
        <v>8501</v>
      </c>
      <c r="H4214" t="s">
        <v>8033</v>
      </c>
      <c r="I4214">
        <v>1994</v>
      </c>
    </row>
    <row r="4215" spans="1:9" ht="15" customHeight="1" x14ac:dyDescent="0.25">
      <c r="A4215" s="112"/>
      <c r="B4215" s="113"/>
      <c r="C4215" s="19" t="s">
        <v>2113</v>
      </c>
      <c r="D4215" s="20" t="s">
        <v>6362</v>
      </c>
      <c r="E4215">
        <v>-29.5</v>
      </c>
      <c r="F4215">
        <v>30.466667000000001</v>
      </c>
      <c r="G4215" t="s">
        <v>8501</v>
      </c>
      <c r="H4215" t="s">
        <v>8033</v>
      </c>
      <c r="I4215">
        <v>1994</v>
      </c>
    </row>
    <row r="4216" spans="1:9" ht="15" customHeight="1" x14ac:dyDescent="0.25">
      <c r="A4216" s="112"/>
      <c r="B4216" s="113"/>
      <c r="C4216" s="19" t="s">
        <v>4316</v>
      </c>
      <c r="D4216" s="20" t="s">
        <v>6362</v>
      </c>
      <c r="E4216">
        <v>0.283333</v>
      </c>
      <c r="F4216">
        <v>34.9</v>
      </c>
      <c r="G4216" t="s">
        <v>7811</v>
      </c>
      <c r="H4216" t="s">
        <v>7812</v>
      </c>
      <c r="I4216">
        <v>2010</v>
      </c>
    </row>
    <row r="4217" spans="1:9" ht="15" customHeight="1" x14ac:dyDescent="0.25">
      <c r="A4217" s="112"/>
      <c r="B4217" s="113"/>
      <c r="C4217" s="19" t="s">
        <v>5519</v>
      </c>
      <c r="D4217" s="20" t="s">
        <v>6362</v>
      </c>
      <c r="E4217">
        <v>8.191694</v>
      </c>
      <c r="F4217">
        <v>37.059249999999999</v>
      </c>
      <c r="G4217" t="s">
        <v>7831</v>
      </c>
      <c r="H4217" t="s">
        <v>7832</v>
      </c>
      <c r="I4217">
        <v>2005</v>
      </c>
    </row>
    <row r="4218" spans="1:9" ht="15" customHeight="1" x14ac:dyDescent="0.25">
      <c r="A4218" s="112"/>
      <c r="B4218" s="113"/>
      <c r="C4218" s="19" t="s">
        <v>1308</v>
      </c>
      <c r="D4218" s="20" t="s">
        <v>6362</v>
      </c>
      <c r="E4218">
        <v>-22.8</v>
      </c>
      <c r="F4218">
        <v>-47.033332999999999</v>
      </c>
      <c r="G4218" t="s">
        <v>7865</v>
      </c>
      <c r="H4218" t="s">
        <v>7866</v>
      </c>
      <c r="I4218">
        <v>2006</v>
      </c>
    </row>
    <row r="4219" spans="1:9" ht="15" customHeight="1" x14ac:dyDescent="0.25">
      <c r="A4219" s="112"/>
      <c r="B4219" s="113"/>
      <c r="C4219" s="19" t="s">
        <v>4317</v>
      </c>
      <c r="D4219" s="20" t="s">
        <v>6362</v>
      </c>
      <c r="E4219">
        <v>0.283333</v>
      </c>
      <c r="F4219">
        <v>34.9</v>
      </c>
      <c r="G4219" t="s">
        <v>7811</v>
      </c>
      <c r="H4219" t="s">
        <v>7812</v>
      </c>
      <c r="I4219">
        <v>2010</v>
      </c>
    </row>
    <row r="4220" spans="1:9" ht="15" customHeight="1" x14ac:dyDescent="0.25">
      <c r="A4220" s="112"/>
      <c r="B4220" s="113"/>
      <c r="C4220" s="19" t="s">
        <v>3065</v>
      </c>
      <c r="D4220" s="20" t="s">
        <v>6362</v>
      </c>
      <c r="E4220">
        <v>0.283333</v>
      </c>
      <c r="F4220">
        <v>37.866667</v>
      </c>
      <c r="G4220" t="s">
        <v>7829</v>
      </c>
      <c r="H4220" t="s">
        <v>7830</v>
      </c>
      <c r="I4220">
        <v>2011</v>
      </c>
    </row>
    <row r="4221" spans="1:9" ht="15" customHeight="1" x14ac:dyDescent="0.25">
      <c r="A4221" s="112"/>
      <c r="B4221" s="113"/>
      <c r="C4221" s="19" t="s">
        <v>5520</v>
      </c>
      <c r="D4221" s="20" t="s">
        <v>6362</v>
      </c>
      <c r="E4221">
        <v>8.191694</v>
      </c>
      <c r="F4221">
        <v>37.059249999999999</v>
      </c>
      <c r="G4221" t="s">
        <v>7831</v>
      </c>
      <c r="H4221" t="s">
        <v>7832</v>
      </c>
      <c r="I4221">
        <v>2005</v>
      </c>
    </row>
    <row r="4222" spans="1:9" ht="15" customHeight="1" x14ac:dyDescent="0.25">
      <c r="A4222" s="112"/>
      <c r="B4222" s="113"/>
      <c r="C4222" s="19" t="s">
        <v>6235</v>
      </c>
      <c r="D4222" s="20" t="s">
        <v>6362</v>
      </c>
      <c r="E4222">
        <v>-3.0666669999999998</v>
      </c>
      <c r="F4222">
        <v>37.35</v>
      </c>
      <c r="G4222" t="s">
        <v>7846</v>
      </c>
      <c r="H4222" t="s">
        <v>7847</v>
      </c>
      <c r="I4222">
        <v>2020</v>
      </c>
    </row>
    <row r="4223" spans="1:9" ht="15" customHeight="1" x14ac:dyDescent="0.25">
      <c r="A4223" s="112"/>
      <c r="B4223" s="113"/>
      <c r="C4223" s="19" t="s">
        <v>1309</v>
      </c>
      <c r="D4223" s="20" t="s">
        <v>6362</v>
      </c>
      <c r="E4223">
        <v>-24.2</v>
      </c>
      <c r="F4223">
        <v>-48.433332999999998</v>
      </c>
      <c r="G4223" t="s">
        <v>7858</v>
      </c>
      <c r="H4223" t="s">
        <v>7835</v>
      </c>
      <c r="I4223">
        <v>2010</v>
      </c>
    </row>
    <row r="4224" spans="1:9" ht="15" customHeight="1" x14ac:dyDescent="0.25">
      <c r="A4224" s="112"/>
      <c r="B4224" s="113"/>
      <c r="C4224" s="19" t="s">
        <v>1310</v>
      </c>
      <c r="D4224" s="20" t="s">
        <v>6362</v>
      </c>
      <c r="E4224">
        <v>37.866667</v>
      </c>
      <c r="F4224">
        <v>-122.25</v>
      </c>
      <c r="G4224" t="s">
        <v>8125</v>
      </c>
      <c r="H4224" t="s">
        <v>8126</v>
      </c>
      <c r="I4224">
        <v>2008</v>
      </c>
    </row>
    <row r="4225" spans="1:9" ht="15" customHeight="1" x14ac:dyDescent="0.25">
      <c r="A4225" s="112"/>
      <c r="B4225" s="113"/>
      <c r="C4225" s="19" t="s">
        <v>5522</v>
      </c>
      <c r="D4225" s="20" t="s">
        <v>6362</v>
      </c>
      <c r="E4225">
        <v>42.583333000000003</v>
      </c>
      <c r="F4225">
        <v>21.183333000000001</v>
      </c>
      <c r="G4225" t="s">
        <v>7889</v>
      </c>
      <c r="H4225" t="s">
        <v>7890</v>
      </c>
      <c r="I4225">
        <v>2015</v>
      </c>
    </row>
    <row r="4226" spans="1:9" ht="15" customHeight="1" x14ac:dyDescent="0.25">
      <c r="A4226" s="112"/>
      <c r="B4226" s="113"/>
      <c r="C4226" s="19" t="s">
        <v>6236</v>
      </c>
      <c r="D4226" s="20" t="s">
        <v>6362</v>
      </c>
      <c r="E4226">
        <v>46.366667</v>
      </c>
      <c r="F4226">
        <v>-97.266666999999998</v>
      </c>
      <c r="G4226" t="s">
        <v>8002</v>
      </c>
      <c r="H4226" t="s">
        <v>8003</v>
      </c>
      <c r="I4226">
        <v>2019</v>
      </c>
    </row>
    <row r="4227" spans="1:9" ht="15" customHeight="1" x14ac:dyDescent="0.25">
      <c r="A4227" s="112"/>
      <c r="B4227" s="113"/>
      <c r="C4227" s="19" t="s">
        <v>7176</v>
      </c>
      <c r="D4227" s="20" t="s">
        <v>6362</v>
      </c>
      <c r="E4227">
        <v>46.216667000000001</v>
      </c>
      <c r="F4227">
        <v>24.783332999999999</v>
      </c>
      <c r="G4227" t="s">
        <v>7991</v>
      </c>
      <c r="H4227" t="s">
        <v>7992</v>
      </c>
      <c r="I4227">
        <v>2019</v>
      </c>
    </row>
    <row r="4228" spans="1:9" ht="15" customHeight="1" x14ac:dyDescent="0.25">
      <c r="A4228" s="112"/>
      <c r="B4228" s="113"/>
      <c r="C4228" s="19" t="s">
        <v>3323</v>
      </c>
      <c r="D4228" s="20" t="s">
        <v>6362</v>
      </c>
      <c r="E4228">
        <v>32.383333</v>
      </c>
      <c r="F4228">
        <v>35.133333</v>
      </c>
      <c r="G4228" t="s">
        <v>7974</v>
      </c>
      <c r="H4228" t="s">
        <v>7975</v>
      </c>
      <c r="I4228">
        <v>2015</v>
      </c>
    </row>
    <row r="4229" spans="1:9" ht="15" customHeight="1" x14ac:dyDescent="0.25">
      <c r="A4229" s="112"/>
      <c r="B4229" s="113"/>
      <c r="C4229" s="19" t="s">
        <v>5523</v>
      </c>
      <c r="D4229" s="20" t="s">
        <v>6362</v>
      </c>
      <c r="E4229">
        <v>39.774475000000002</v>
      </c>
      <c r="F4229">
        <v>3.1292610000000001</v>
      </c>
      <c r="G4229" t="s">
        <v>7901</v>
      </c>
      <c r="H4229" t="s">
        <v>7902</v>
      </c>
      <c r="I4229">
        <v>2017</v>
      </c>
    </row>
    <row r="4230" spans="1:9" ht="15" customHeight="1" x14ac:dyDescent="0.25">
      <c r="A4230" s="112"/>
      <c r="B4230" s="113"/>
      <c r="C4230" s="19" t="s">
        <v>3319</v>
      </c>
      <c r="D4230" s="20" t="s">
        <v>6362</v>
      </c>
      <c r="E4230">
        <v>32.383333</v>
      </c>
      <c r="F4230">
        <v>35.133333</v>
      </c>
      <c r="G4230" t="s">
        <v>7974</v>
      </c>
      <c r="H4230" t="s">
        <v>7975</v>
      </c>
      <c r="I4230">
        <v>2015</v>
      </c>
    </row>
    <row r="4231" spans="1:9" ht="15" customHeight="1" x14ac:dyDescent="0.25">
      <c r="A4231" s="112"/>
      <c r="B4231" s="113"/>
      <c r="C4231" s="19" t="s">
        <v>3776</v>
      </c>
      <c r="D4231" s="20" t="s">
        <v>6362</v>
      </c>
      <c r="E4231">
        <v>36.950000000000003</v>
      </c>
      <c r="F4231">
        <v>-92.933333000000005</v>
      </c>
      <c r="G4231" t="s">
        <v>8010</v>
      </c>
      <c r="H4231" t="s">
        <v>7830</v>
      </c>
      <c r="I4231">
        <v>2012</v>
      </c>
    </row>
    <row r="4232" spans="1:9" ht="15" customHeight="1" x14ac:dyDescent="0.25">
      <c r="A4232" s="112"/>
      <c r="B4232" s="113"/>
      <c r="C4232" s="19" t="s">
        <v>6237</v>
      </c>
      <c r="D4232" s="20" t="s">
        <v>6362</v>
      </c>
      <c r="E4232">
        <v>39.824722000000001</v>
      </c>
      <c r="F4232">
        <v>-81.748889000000005</v>
      </c>
      <c r="G4232" t="s">
        <v>7979</v>
      </c>
      <c r="H4232" t="s">
        <v>7980</v>
      </c>
      <c r="I4232">
        <v>2013</v>
      </c>
    </row>
    <row r="4233" spans="1:9" ht="15" customHeight="1" x14ac:dyDescent="0.25">
      <c r="A4233" s="112"/>
      <c r="B4233" s="113"/>
      <c r="C4233" s="19" t="s">
        <v>4126</v>
      </c>
      <c r="D4233" s="20" t="s">
        <v>6362</v>
      </c>
      <c r="E4233">
        <v>38.516666999999998</v>
      </c>
      <c r="F4233">
        <v>-90.55</v>
      </c>
      <c r="G4233" t="s">
        <v>8001</v>
      </c>
      <c r="H4233" t="s">
        <v>7895</v>
      </c>
      <c r="I4233">
        <v>2018</v>
      </c>
    </row>
    <row r="4234" spans="1:9" ht="15" customHeight="1" x14ac:dyDescent="0.25">
      <c r="A4234" s="112"/>
      <c r="B4234" s="113"/>
      <c r="C4234" s="19" t="s">
        <v>3943</v>
      </c>
      <c r="D4234" s="20" t="s">
        <v>6362</v>
      </c>
      <c r="E4234">
        <v>34.216667000000001</v>
      </c>
      <c r="F4234">
        <v>-116.95</v>
      </c>
      <c r="G4234" t="s">
        <v>7982</v>
      </c>
      <c r="H4234" t="s">
        <v>7902</v>
      </c>
      <c r="I4234">
        <v>2008</v>
      </c>
    </row>
    <row r="4235" spans="1:9" ht="15" customHeight="1" x14ac:dyDescent="0.25">
      <c r="A4235" s="112"/>
      <c r="B4235" s="113"/>
      <c r="C4235" s="19" t="s">
        <v>6238</v>
      </c>
      <c r="D4235" s="20" t="s">
        <v>6362</v>
      </c>
      <c r="E4235">
        <v>37.700000000000003</v>
      </c>
      <c r="F4235">
        <v>-119.55</v>
      </c>
      <c r="G4235" t="s">
        <v>7976</v>
      </c>
      <c r="H4235" t="s">
        <v>7847</v>
      </c>
      <c r="I4235">
        <v>2020</v>
      </c>
    </row>
    <row r="4236" spans="1:9" ht="15" customHeight="1" x14ac:dyDescent="0.25">
      <c r="A4236" s="112"/>
      <c r="B4236" s="113"/>
      <c r="C4236" s="19" t="s">
        <v>3973</v>
      </c>
      <c r="D4236" s="20" t="s">
        <v>6362</v>
      </c>
      <c r="E4236">
        <v>37.883333</v>
      </c>
      <c r="F4236">
        <v>-122.3</v>
      </c>
      <c r="G4236" t="s">
        <v>7933</v>
      </c>
      <c r="H4236" t="s">
        <v>7934</v>
      </c>
      <c r="I4236">
        <v>2002</v>
      </c>
    </row>
    <row r="4237" spans="1:9" ht="15" customHeight="1" x14ac:dyDescent="0.25">
      <c r="A4237" s="112"/>
      <c r="B4237" s="113"/>
      <c r="C4237" s="19" t="s">
        <v>5521</v>
      </c>
      <c r="D4237" s="20" t="s">
        <v>6362</v>
      </c>
      <c r="E4237">
        <v>46.216667000000001</v>
      </c>
      <c r="F4237">
        <v>24.783332999999999</v>
      </c>
      <c r="G4237" t="s">
        <v>7991</v>
      </c>
      <c r="H4237" t="s">
        <v>7992</v>
      </c>
      <c r="I4237">
        <v>2019</v>
      </c>
    </row>
    <row r="4238" spans="1:9" ht="15" customHeight="1" x14ac:dyDescent="0.25">
      <c r="A4238" s="112"/>
      <c r="B4238" s="113"/>
      <c r="C4238" s="19" t="s">
        <v>3736</v>
      </c>
      <c r="D4238" s="20" t="s">
        <v>6362</v>
      </c>
      <c r="E4238">
        <v>28.216667000000001</v>
      </c>
      <c r="F4238">
        <v>-16.633333</v>
      </c>
      <c r="G4238" t="s">
        <v>7995</v>
      </c>
      <c r="H4238" t="s">
        <v>7996</v>
      </c>
      <c r="I4238">
        <v>2003</v>
      </c>
    </row>
    <row r="4239" spans="1:9" ht="15" customHeight="1" x14ac:dyDescent="0.25">
      <c r="A4239" s="112"/>
      <c r="B4239" s="113"/>
      <c r="C4239" s="19" t="s">
        <v>4015</v>
      </c>
      <c r="D4239" s="20" t="s">
        <v>6362</v>
      </c>
      <c r="E4239">
        <v>8.35</v>
      </c>
      <c r="F4239">
        <v>80.349999999999994</v>
      </c>
      <c r="G4239" t="s">
        <v>7928</v>
      </c>
      <c r="H4239" t="s">
        <v>7929</v>
      </c>
      <c r="I4239">
        <v>1979</v>
      </c>
    </row>
    <row r="4240" spans="1:9" ht="15" customHeight="1" x14ac:dyDescent="0.25">
      <c r="A4240" s="112"/>
      <c r="B4240" s="113"/>
      <c r="C4240" s="58" t="s">
        <v>6707</v>
      </c>
      <c r="D4240" t="s">
        <v>6362</v>
      </c>
      <c r="E4240">
        <v>-31.65</v>
      </c>
      <c r="F4240">
        <v>-52.55</v>
      </c>
      <c r="G4240" t="s">
        <v>7836</v>
      </c>
      <c r="H4240" t="s">
        <v>7837</v>
      </c>
      <c r="I4240">
        <v>2017</v>
      </c>
    </row>
    <row r="4241" spans="1:9" ht="15" customHeight="1" x14ac:dyDescent="0.25">
      <c r="A4241" s="112"/>
      <c r="B4241" s="113"/>
      <c r="C4241" s="19" t="s">
        <v>3066</v>
      </c>
      <c r="D4241" s="20" t="s">
        <v>6362</v>
      </c>
      <c r="E4241">
        <v>0.283333</v>
      </c>
      <c r="F4241">
        <v>37.866667</v>
      </c>
      <c r="G4241" t="s">
        <v>7829</v>
      </c>
      <c r="H4241" t="s">
        <v>7830</v>
      </c>
      <c r="I4241">
        <v>2011</v>
      </c>
    </row>
    <row r="4242" spans="1:9" ht="15" customHeight="1" x14ac:dyDescent="0.25">
      <c r="A4242" s="112"/>
      <c r="B4242" s="113"/>
      <c r="C4242" s="58" t="s">
        <v>6708</v>
      </c>
      <c r="D4242" t="s">
        <v>6362</v>
      </c>
      <c r="E4242">
        <v>-31.65</v>
      </c>
      <c r="F4242">
        <v>-52.55</v>
      </c>
      <c r="G4242" t="s">
        <v>7836</v>
      </c>
      <c r="H4242" t="s">
        <v>7837</v>
      </c>
      <c r="I4242">
        <v>2017</v>
      </c>
    </row>
    <row r="4243" spans="1:9" ht="15" customHeight="1" x14ac:dyDescent="0.25">
      <c r="A4243" s="112"/>
      <c r="B4243" s="113"/>
      <c r="C4243" s="19" t="s">
        <v>4318</v>
      </c>
      <c r="D4243" s="20" t="s">
        <v>6362</v>
      </c>
      <c r="E4243">
        <v>0.283333</v>
      </c>
      <c r="F4243">
        <v>34.9</v>
      </c>
      <c r="G4243" t="s">
        <v>7811</v>
      </c>
      <c r="H4243" t="s">
        <v>7812</v>
      </c>
      <c r="I4243">
        <v>2010</v>
      </c>
    </row>
    <row r="4244" spans="1:9" ht="15" customHeight="1" x14ac:dyDescent="0.25">
      <c r="A4244" s="112"/>
      <c r="B4244" s="113"/>
      <c r="C4244" s="19" t="s">
        <v>6239</v>
      </c>
      <c r="D4244" s="20" t="s">
        <v>6362</v>
      </c>
      <c r="E4244">
        <v>-3.0666669999999998</v>
      </c>
      <c r="F4244">
        <v>37.35</v>
      </c>
      <c r="G4244" t="s">
        <v>7846</v>
      </c>
      <c r="H4244" t="s">
        <v>7847</v>
      </c>
      <c r="I4244">
        <v>2020</v>
      </c>
    </row>
    <row r="4245" spans="1:9" ht="15" customHeight="1" x14ac:dyDescent="0.25">
      <c r="A4245" s="112"/>
      <c r="B4245" s="113"/>
      <c r="C4245" s="19" t="s">
        <v>1311</v>
      </c>
      <c r="D4245" s="20" t="s">
        <v>6362</v>
      </c>
      <c r="E4245">
        <v>31.1</v>
      </c>
      <c r="F4245">
        <v>30.933333000000001</v>
      </c>
      <c r="G4245" t="s">
        <v>7908</v>
      </c>
      <c r="H4245" t="s">
        <v>7909</v>
      </c>
      <c r="I4245">
        <v>2019</v>
      </c>
    </row>
    <row r="4246" spans="1:9" ht="15" customHeight="1" x14ac:dyDescent="0.25">
      <c r="A4246" s="112"/>
      <c r="B4246" s="113"/>
      <c r="C4246" s="19" t="s">
        <v>3320</v>
      </c>
      <c r="D4246" s="20" t="s">
        <v>6362</v>
      </c>
      <c r="E4246">
        <v>32.383333</v>
      </c>
      <c r="F4246">
        <v>35.133333</v>
      </c>
      <c r="G4246" t="s">
        <v>7974</v>
      </c>
      <c r="H4246" t="s">
        <v>7975</v>
      </c>
      <c r="I4246">
        <v>2015</v>
      </c>
    </row>
    <row r="4247" spans="1:9" ht="15" customHeight="1" x14ac:dyDescent="0.25">
      <c r="A4247" s="112"/>
      <c r="B4247" s="113"/>
      <c r="C4247" s="19" t="s">
        <v>2753</v>
      </c>
      <c r="D4247" s="20" t="s">
        <v>6362</v>
      </c>
      <c r="E4247">
        <v>53.816667000000002</v>
      </c>
      <c r="F4247">
        <v>-2.016667</v>
      </c>
      <c r="G4247" t="s">
        <v>8118</v>
      </c>
      <c r="H4247" t="s">
        <v>7845</v>
      </c>
      <c r="I4247">
        <v>2016</v>
      </c>
    </row>
    <row r="4248" spans="1:9" ht="15" customHeight="1" x14ac:dyDescent="0.25">
      <c r="A4248" s="112"/>
      <c r="B4248" s="113"/>
      <c r="C4248" s="19" t="s">
        <v>4283</v>
      </c>
      <c r="D4248" s="20" t="s">
        <v>6362</v>
      </c>
      <c r="E4248" s="9">
        <v>-20.476803</v>
      </c>
      <c r="F4248" s="9">
        <v>164.36779999999999</v>
      </c>
      <c r="G4248" s="9" t="s">
        <v>7824</v>
      </c>
      <c r="H4248" s="9" t="s">
        <v>7814</v>
      </c>
      <c r="I4248" s="9">
        <v>2004</v>
      </c>
    </row>
    <row r="4249" spans="1:9" ht="15" customHeight="1" x14ac:dyDescent="0.25">
      <c r="A4249" s="112"/>
      <c r="B4249" s="113"/>
      <c r="C4249" s="19" t="s">
        <v>4284</v>
      </c>
      <c r="D4249" s="20" t="s">
        <v>6362</v>
      </c>
      <c r="E4249" s="9">
        <v>-20.476803</v>
      </c>
      <c r="F4249" s="9">
        <v>164.36779999999999</v>
      </c>
      <c r="G4249" s="9" t="s">
        <v>7824</v>
      </c>
      <c r="H4249" s="9" t="s">
        <v>7814</v>
      </c>
      <c r="I4249" s="9">
        <v>2004</v>
      </c>
    </row>
    <row r="4250" spans="1:9" ht="15" customHeight="1" x14ac:dyDescent="0.25">
      <c r="A4250" s="112"/>
      <c r="B4250" s="113"/>
      <c r="C4250" s="19" t="s">
        <v>5524</v>
      </c>
      <c r="D4250" s="20" t="s">
        <v>6362</v>
      </c>
      <c r="E4250">
        <v>-30</v>
      </c>
      <c r="F4250">
        <v>-51.3</v>
      </c>
      <c r="G4250" t="s">
        <v>7863</v>
      </c>
      <c r="H4250" t="s">
        <v>7864</v>
      </c>
      <c r="I4250">
        <v>2019</v>
      </c>
    </row>
    <row r="4251" spans="1:9" ht="15" customHeight="1" x14ac:dyDescent="0.25">
      <c r="A4251" s="112"/>
      <c r="B4251" s="113"/>
      <c r="C4251" s="19" t="s">
        <v>2451</v>
      </c>
      <c r="D4251" s="20" t="s">
        <v>6362</v>
      </c>
      <c r="E4251">
        <v>-18.280556000000001</v>
      </c>
      <c r="F4251" s="96">
        <v>-52.048056000000003</v>
      </c>
      <c r="G4251" t="s">
        <v>7848</v>
      </c>
      <c r="H4251" t="s">
        <v>7849</v>
      </c>
      <c r="I4251">
        <v>2018</v>
      </c>
    </row>
    <row r="4252" spans="1:9" ht="15" customHeight="1" x14ac:dyDescent="0.25">
      <c r="A4252" s="112"/>
      <c r="B4252" s="113"/>
      <c r="C4252" s="19" t="s">
        <v>1312</v>
      </c>
      <c r="D4252" s="20" t="s">
        <v>6362</v>
      </c>
      <c r="E4252">
        <v>-22.918192000000001</v>
      </c>
      <c r="F4252">
        <v>-44.601480000000002</v>
      </c>
      <c r="G4252" t="s">
        <v>7943</v>
      </c>
      <c r="H4252" t="s">
        <v>7944</v>
      </c>
      <c r="I4252">
        <v>2006</v>
      </c>
    </row>
    <row r="4253" spans="1:9" ht="15" customHeight="1" x14ac:dyDescent="0.25">
      <c r="A4253" s="112"/>
      <c r="B4253" s="113"/>
      <c r="C4253" s="19" t="s">
        <v>1313</v>
      </c>
      <c r="D4253" s="20" t="s">
        <v>6362</v>
      </c>
      <c r="E4253">
        <v>-22.766667000000002</v>
      </c>
      <c r="F4253">
        <v>-48.416666999999997</v>
      </c>
      <c r="G4253" t="s">
        <v>7862</v>
      </c>
      <c r="H4253" t="s">
        <v>7832</v>
      </c>
      <c r="I4253">
        <v>2006</v>
      </c>
    </row>
    <row r="4254" spans="1:9" ht="15" customHeight="1" x14ac:dyDescent="0.25">
      <c r="A4254" s="112"/>
      <c r="B4254" s="113"/>
      <c r="C4254" s="19" t="s">
        <v>1314</v>
      </c>
      <c r="D4254" s="20" t="s">
        <v>6362</v>
      </c>
      <c r="E4254">
        <v>38</v>
      </c>
      <c r="F4254">
        <v>23.633333</v>
      </c>
      <c r="G4254" t="s">
        <v>7813</v>
      </c>
      <c r="H4254" t="s">
        <v>7814</v>
      </c>
      <c r="I4254">
        <v>1995</v>
      </c>
    </row>
    <row r="4255" spans="1:9" ht="15" customHeight="1" x14ac:dyDescent="0.25">
      <c r="A4255" s="112"/>
      <c r="B4255" s="113"/>
      <c r="C4255" s="19" t="s">
        <v>2918</v>
      </c>
      <c r="D4255" s="20" t="s">
        <v>6362</v>
      </c>
      <c r="E4255">
        <v>41.3</v>
      </c>
      <c r="F4255">
        <v>1.9</v>
      </c>
      <c r="G4255" t="s">
        <v>7937</v>
      </c>
      <c r="H4255" t="s">
        <v>7845</v>
      </c>
      <c r="I4255">
        <v>2018</v>
      </c>
    </row>
    <row r="4256" spans="1:9" ht="15" customHeight="1" x14ac:dyDescent="0.25">
      <c r="A4256" s="112"/>
      <c r="B4256" s="113"/>
      <c r="C4256" s="58" t="s">
        <v>7264</v>
      </c>
      <c r="D4256" t="s">
        <v>6362</v>
      </c>
      <c r="E4256">
        <v>27.002500000000001</v>
      </c>
      <c r="F4256">
        <v>100.1825</v>
      </c>
      <c r="G4256" t="s">
        <v>7993</v>
      </c>
      <c r="H4256" t="s">
        <v>7994</v>
      </c>
      <c r="I4256">
        <v>2016</v>
      </c>
    </row>
    <row r="4257" spans="1:9" ht="15" customHeight="1" x14ac:dyDescent="0.25">
      <c r="A4257" s="112"/>
      <c r="B4257" s="113"/>
      <c r="C4257" s="58" t="s">
        <v>7263</v>
      </c>
      <c r="D4257" t="s">
        <v>6362</v>
      </c>
      <c r="E4257">
        <v>31.833333</v>
      </c>
      <c r="F4257">
        <v>92.733333000000002</v>
      </c>
      <c r="G4257" t="s">
        <v>7930</v>
      </c>
      <c r="H4257" t="s">
        <v>7849</v>
      </c>
      <c r="I4257">
        <v>2020</v>
      </c>
    </row>
    <row r="4258" spans="1:9" ht="15" customHeight="1" x14ac:dyDescent="0.25">
      <c r="A4258" s="112"/>
      <c r="B4258" s="113"/>
      <c r="C4258" s="19" t="s">
        <v>6240</v>
      </c>
      <c r="D4258" s="20" t="s">
        <v>6362</v>
      </c>
      <c r="E4258">
        <v>-3.0666669999999998</v>
      </c>
      <c r="F4258">
        <v>37.35</v>
      </c>
      <c r="G4258" t="s">
        <v>7846</v>
      </c>
      <c r="H4258" t="s">
        <v>7847</v>
      </c>
      <c r="I4258">
        <v>2020</v>
      </c>
    </row>
    <row r="4259" spans="1:9" ht="15" customHeight="1" x14ac:dyDescent="0.25">
      <c r="A4259" s="112"/>
      <c r="B4259" s="113"/>
      <c r="C4259" s="58" t="s">
        <v>6709</v>
      </c>
      <c r="D4259" t="s">
        <v>6362</v>
      </c>
      <c r="E4259">
        <v>-31.65</v>
      </c>
      <c r="F4259">
        <v>-52.55</v>
      </c>
      <c r="G4259" t="s">
        <v>7836</v>
      </c>
      <c r="H4259" t="s">
        <v>7837</v>
      </c>
      <c r="I4259">
        <v>2017</v>
      </c>
    </row>
    <row r="4260" spans="1:9" ht="15" customHeight="1" x14ac:dyDescent="0.25">
      <c r="A4260" s="112"/>
      <c r="B4260" s="113"/>
      <c r="C4260" s="19" t="s">
        <v>3067</v>
      </c>
      <c r="D4260" s="20" t="s">
        <v>6362</v>
      </c>
      <c r="E4260">
        <v>0.283333</v>
      </c>
      <c r="F4260">
        <v>37.866667</v>
      </c>
      <c r="G4260" t="s">
        <v>7829</v>
      </c>
      <c r="H4260" t="s">
        <v>7830</v>
      </c>
      <c r="I4260">
        <v>2011</v>
      </c>
    </row>
    <row r="4261" spans="1:9" ht="15" customHeight="1" x14ac:dyDescent="0.25">
      <c r="A4261" s="112"/>
      <c r="B4261" s="113"/>
      <c r="C4261" s="58" t="s">
        <v>6710</v>
      </c>
      <c r="D4261" t="s">
        <v>6362</v>
      </c>
      <c r="E4261">
        <v>-31.65</v>
      </c>
      <c r="F4261">
        <v>-52.55</v>
      </c>
      <c r="G4261" t="s">
        <v>7836</v>
      </c>
      <c r="H4261" t="s">
        <v>7837</v>
      </c>
      <c r="I4261">
        <v>2017</v>
      </c>
    </row>
    <row r="4262" spans="1:9" x14ac:dyDescent="0.25">
      <c r="A4262" s="112"/>
      <c r="B4262" s="113"/>
      <c r="C4262" s="62" t="s">
        <v>7742</v>
      </c>
      <c r="D4262" t="s">
        <v>6362</v>
      </c>
      <c r="E4262">
        <v>4.2039169999999997</v>
      </c>
      <c r="F4262">
        <v>9.17</v>
      </c>
      <c r="G4262" t="s">
        <v>8953</v>
      </c>
      <c r="H4262" s="9" t="s">
        <v>7967</v>
      </c>
      <c r="I4262">
        <v>2022</v>
      </c>
    </row>
    <row r="4263" spans="1:9" x14ac:dyDescent="0.25">
      <c r="A4263" s="112"/>
      <c r="B4263" s="113"/>
      <c r="C4263" s="58" t="s">
        <v>7741</v>
      </c>
      <c r="D4263" t="s">
        <v>6362</v>
      </c>
      <c r="E4263">
        <v>4.2039169999999997</v>
      </c>
      <c r="F4263">
        <v>9.17</v>
      </c>
      <c r="G4263" t="s">
        <v>8953</v>
      </c>
      <c r="H4263" s="9" t="s">
        <v>7967</v>
      </c>
      <c r="I4263">
        <v>2022</v>
      </c>
    </row>
    <row r="4264" spans="1:9" x14ac:dyDescent="0.25">
      <c r="A4264" s="112"/>
      <c r="B4264" s="113"/>
      <c r="C4264" s="58" t="s">
        <v>7743</v>
      </c>
      <c r="D4264" t="s">
        <v>6362</v>
      </c>
      <c r="E4264">
        <v>4.2039169999999997</v>
      </c>
      <c r="F4264">
        <v>9.17</v>
      </c>
      <c r="G4264" t="s">
        <v>8953</v>
      </c>
      <c r="H4264" s="9" t="s">
        <v>7967</v>
      </c>
      <c r="I4264">
        <v>2022</v>
      </c>
    </row>
    <row r="4265" spans="1:9" ht="15" customHeight="1" x14ac:dyDescent="0.25">
      <c r="A4265" s="112"/>
      <c r="B4265" s="113"/>
      <c r="C4265" s="19" t="s">
        <v>6241</v>
      </c>
      <c r="D4265" s="20" t="s">
        <v>6362</v>
      </c>
      <c r="E4265">
        <v>-3.0666669999999998</v>
      </c>
      <c r="F4265">
        <v>37.35</v>
      </c>
      <c r="G4265" t="s">
        <v>7846</v>
      </c>
      <c r="H4265" t="s">
        <v>7847</v>
      </c>
      <c r="I4265">
        <v>2020</v>
      </c>
    </row>
    <row r="4266" spans="1:9" ht="15" customHeight="1" x14ac:dyDescent="0.25">
      <c r="A4266" s="112"/>
      <c r="B4266" s="113"/>
      <c r="C4266" s="19" t="s">
        <v>3068</v>
      </c>
      <c r="D4266" s="20" t="s">
        <v>6362</v>
      </c>
      <c r="E4266">
        <v>0.283333</v>
      </c>
      <c r="F4266">
        <v>37.866667</v>
      </c>
      <c r="G4266" t="s">
        <v>7829</v>
      </c>
      <c r="H4266" t="s">
        <v>7830</v>
      </c>
      <c r="I4266">
        <v>2011</v>
      </c>
    </row>
    <row r="4267" spans="1:9" ht="15" customHeight="1" x14ac:dyDescent="0.25">
      <c r="A4267" s="112"/>
      <c r="B4267" s="113"/>
      <c r="C4267" s="19" t="s">
        <v>5525</v>
      </c>
      <c r="D4267" s="20" t="s">
        <v>6362</v>
      </c>
      <c r="E4267">
        <v>8.191694</v>
      </c>
      <c r="F4267">
        <v>37.059249999999999</v>
      </c>
      <c r="G4267" t="s">
        <v>7831</v>
      </c>
      <c r="H4267" t="s">
        <v>7832</v>
      </c>
      <c r="I4267">
        <v>2005</v>
      </c>
    </row>
    <row r="4268" spans="1:9" ht="15" customHeight="1" x14ac:dyDescent="0.25">
      <c r="A4268" s="112"/>
      <c r="B4268" s="113"/>
      <c r="C4268" s="19" t="s">
        <v>7308</v>
      </c>
      <c r="D4268" s="20" t="s">
        <v>6362</v>
      </c>
      <c r="E4268">
        <v>8.35</v>
      </c>
      <c r="F4268">
        <v>80.349999999999994</v>
      </c>
      <c r="G4268" t="s">
        <v>7928</v>
      </c>
      <c r="H4268" t="s">
        <v>7929</v>
      </c>
      <c r="I4268">
        <v>1979</v>
      </c>
    </row>
    <row r="4269" spans="1:9" ht="15" customHeight="1" x14ac:dyDescent="0.25">
      <c r="A4269" s="112"/>
      <c r="B4269" s="113"/>
      <c r="C4269" s="19" t="s">
        <v>1315</v>
      </c>
      <c r="D4269" s="20" t="s">
        <v>6362</v>
      </c>
      <c r="E4269">
        <v>38</v>
      </c>
      <c r="F4269">
        <v>23.633333</v>
      </c>
      <c r="G4269" t="s">
        <v>7813</v>
      </c>
      <c r="H4269" t="s">
        <v>7814</v>
      </c>
      <c r="I4269">
        <v>1995</v>
      </c>
    </row>
    <row r="4270" spans="1:9" ht="15" customHeight="1" x14ac:dyDescent="0.25">
      <c r="A4270" s="112"/>
      <c r="B4270" s="113"/>
      <c r="C4270" s="19" t="s">
        <v>3244</v>
      </c>
      <c r="D4270" s="20" t="s">
        <v>6362</v>
      </c>
      <c r="E4270">
        <v>-36.416666999999997</v>
      </c>
      <c r="F4270">
        <v>148.33333300000001</v>
      </c>
      <c r="G4270" t="s">
        <v>7964</v>
      </c>
      <c r="H4270" t="s">
        <v>7907</v>
      </c>
      <c r="I4270">
        <v>1988</v>
      </c>
    </row>
    <row r="4271" spans="1:9" ht="15" customHeight="1" x14ac:dyDescent="0.25">
      <c r="A4271" s="112"/>
      <c r="B4271" s="113"/>
      <c r="C4271" s="19" t="s">
        <v>5527</v>
      </c>
      <c r="D4271" s="20" t="s">
        <v>6362</v>
      </c>
      <c r="E4271">
        <v>51.9</v>
      </c>
      <c r="F4271">
        <v>9.8000000000000007</v>
      </c>
      <c r="G4271" t="s">
        <v>7965</v>
      </c>
      <c r="H4271" t="s">
        <v>7830</v>
      </c>
      <c r="I4271">
        <v>2019</v>
      </c>
    </row>
    <row r="4272" spans="1:9" ht="15" customHeight="1" x14ac:dyDescent="0.25">
      <c r="A4272" s="112"/>
      <c r="B4272" s="113"/>
      <c r="C4272" s="19" t="s">
        <v>5526</v>
      </c>
      <c r="D4272" s="20" t="s">
        <v>6362</v>
      </c>
      <c r="E4272">
        <v>42.583333000000003</v>
      </c>
      <c r="F4272">
        <v>21.183333000000001</v>
      </c>
      <c r="G4272" t="s">
        <v>7889</v>
      </c>
      <c r="H4272" t="s">
        <v>7890</v>
      </c>
      <c r="I4272">
        <v>2015</v>
      </c>
    </row>
    <row r="4273" spans="1:9" ht="15" customHeight="1" x14ac:dyDescent="0.25">
      <c r="A4273" s="112"/>
      <c r="B4273" s="113"/>
      <c r="C4273" s="19" t="s">
        <v>2755</v>
      </c>
      <c r="D4273" s="20" t="s">
        <v>6362</v>
      </c>
      <c r="E4273">
        <v>53.816667000000002</v>
      </c>
      <c r="F4273">
        <v>-2.016667</v>
      </c>
      <c r="G4273" t="s">
        <v>8118</v>
      </c>
      <c r="H4273" t="s">
        <v>7845</v>
      </c>
      <c r="I4273">
        <v>2016</v>
      </c>
    </row>
    <row r="4274" spans="1:9" ht="15" customHeight="1" x14ac:dyDescent="0.25">
      <c r="A4274" s="112"/>
      <c r="B4274" s="113"/>
      <c r="C4274" s="19" t="s">
        <v>3777</v>
      </c>
      <c r="D4274" s="20" t="s">
        <v>6362</v>
      </c>
      <c r="E4274">
        <v>36.950000000000003</v>
      </c>
      <c r="F4274">
        <v>-92.933333000000005</v>
      </c>
      <c r="G4274" t="s">
        <v>8010</v>
      </c>
      <c r="H4274" t="s">
        <v>7830</v>
      </c>
      <c r="I4274">
        <v>2012</v>
      </c>
    </row>
    <row r="4275" spans="1:9" ht="15" customHeight="1" x14ac:dyDescent="0.25">
      <c r="A4275" s="112"/>
      <c r="B4275" s="113"/>
      <c r="C4275" s="19" t="s">
        <v>6242</v>
      </c>
      <c r="D4275" s="20" t="s">
        <v>6362</v>
      </c>
      <c r="E4275">
        <v>46.366667</v>
      </c>
      <c r="F4275">
        <v>-97.266666999999998</v>
      </c>
      <c r="G4275" t="s">
        <v>8002</v>
      </c>
      <c r="H4275" t="s">
        <v>8003</v>
      </c>
      <c r="I4275">
        <v>2019</v>
      </c>
    </row>
    <row r="4276" spans="1:9" ht="15" customHeight="1" x14ac:dyDescent="0.25">
      <c r="A4276" s="112"/>
      <c r="B4276" s="113"/>
      <c r="C4276" s="19" t="s">
        <v>6243</v>
      </c>
      <c r="D4276" s="20" t="s">
        <v>6362</v>
      </c>
      <c r="E4276">
        <v>-3.0666669999999998</v>
      </c>
      <c r="F4276">
        <v>37.35</v>
      </c>
      <c r="G4276" t="s">
        <v>7846</v>
      </c>
      <c r="H4276" t="s">
        <v>7847</v>
      </c>
      <c r="I4276">
        <v>2020</v>
      </c>
    </row>
    <row r="4277" spans="1:9" ht="15" customHeight="1" x14ac:dyDescent="0.25">
      <c r="A4277" s="112"/>
      <c r="B4277" s="113"/>
      <c r="C4277" s="19" t="s">
        <v>3686</v>
      </c>
      <c r="D4277" s="20" t="s">
        <v>6362</v>
      </c>
      <c r="E4277">
        <v>35.066667000000002</v>
      </c>
      <c r="F4277">
        <v>135.683333</v>
      </c>
      <c r="G4277" t="s">
        <v>7896</v>
      </c>
      <c r="H4277" t="s">
        <v>7832</v>
      </c>
      <c r="I4277">
        <v>1990</v>
      </c>
    </row>
    <row r="4278" spans="1:9" ht="15" customHeight="1" x14ac:dyDescent="0.25">
      <c r="A4278" s="112"/>
      <c r="B4278" s="113"/>
      <c r="C4278" s="19" t="s">
        <v>3687</v>
      </c>
      <c r="D4278" s="20" t="s">
        <v>6362</v>
      </c>
      <c r="E4278">
        <v>35.066667000000002</v>
      </c>
      <c r="F4278">
        <v>135.683333</v>
      </c>
      <c r="G4278" t="s">
        <v>7896</v>
      </c>
      <c r="H4278" t="s">
        <v>7832</v>
      </c>
      <c r="I4278">
        <v>1990</v>
      </c>
    </row>
    <row r="4279" spans="1:9" ht="15" customHeight="1" x14ac:dyDescent="0.25">
      <c r="A4279" s="112"/>
      <c r="B4279" s="113"/>
      <c r="C4279" s="19" t="s">
        <v>2452</v>
      </c>
      <c r="D4279" s="20" t="s">
        <v>6362</v>
      </c>
      <c r="E4279">
        <v>-18.280556000000001</v>
      </c>
      <c r="F4279" s="96">
        <v>-52.048056000000003</v>
      </c>
      <c r="G4279" t="s">
        <v>7848</v>
      </c>
      <c r="H4279" t="s">
        <v>7849</v>
      </c>
      <c r="I4279">
        <v>2018</v>
      </c>
    </row>
    <row r="4280" spans="1:9" ht="15" customHeight="1" x14ac:dyDescent="0.25">
      <c r="A4280" s="112"/>
      <c r="B4280" s="113"/>
      <c r="C4280" s="19" t="s">
        <v>5528</v>
      </c>
      <c r="D4280" s="20" t="s">
        <v>6362</v>
      </c>
      <c r="E4280">
        <v>-9.9427780000000006</v>
      </c>
      <c r="F4280">
        <v>-38.988056</v>
      </c>
      <c r="G4280" t="s">
        <v>7842</v>
      </c>
      <c r="H4280" t="s">
        <v>7843</v>
      </c>
      <c r="I4280">
        <v>2010</v>
      </c>
    </row>
    <row r="4281" spans="1:9" ht="15" customHeight="1" x14ac:dyDescent="0.25">
      <c r="A4281" s="112"/>
      <c r="B4281" s="113"/>
      <c r="C4281" s="19" t="s">
        <v>1316</v>
      </c>
      <c r="D4281" s="20" t="s">
        <v>6362</v>
      </c>
      <c r="E4281">
        <v>37.016666999999998</v>
      </c>
      <c r="F4281">
        <v>-6.55</v>
      </c>
      <c r="G4281" t="s">
        <v>8071</v>
      </c>
      <c r="H4281" t="s">
        <v>7849</v>
      </c>
      <c r="I4281">
        <v>1988</v>
      </c>
    </row>
    <row r="4282" spans="1:9" ht="15" customHeight="1" x14ac:dyDescent="0.25">
      <c r="A4282" s="112"/>
      <c r="B4282" s="113"/>
      <c r="C4282" s="19" t="s">
        <v>5529</v>
      </c>
      <c r="D4282" s="20" t="s">
        <v>6362</v>
      </c>
      <c r="E4282">
        <v>8.191694</v>
      </c>
      <c r="F4282">
        <v>37.059249999999999</v>
      </c>
      <c r="G4282" t="s">
        <v>7831</v>
      </c>
      <c r="H4282" t="s">
        <v>7832</v>
      </c>
      <c r="I4282">
        <v>2005</v>
      </c>
    </row>
    <row r="4283" spans="1:9" ht="15" customHeight="1" x14ac:dyDescent="0.25">
      <c r="A4283" s="112"/>
      <c r="B4283" s="113"/>
      <c r="C4283" s="19" t="s">
        <v>5530</v>
      </c>
      <c r="D4283" s="20" t="s">
        <v>6362</v>
      </c>
      <c r="E4283">
        <v>8.191694</v>
      </c>
      <c r="F4283">
        <v>37.059249999999999</v>
      </c>
      <c r="G4283" t="s">
        <v>7831</v>
      </c>
      <c r="H4283" t="s">
        <v>7832</v>
      </c>
      <c r="I4283">
        <v>2005</v>
      </c>
    </row>
    <row r="4284" spans="1:9" ht="15" customHeight="1" x14ac:dyDescent="0.25">
      <c r="A4284" s="112"/>
      <c r="B4284" s="113"/>
      <c r="C4284" s="19" t="s">
        <v>2114</v>
      </c>
      <c r="D4284" s="20" t="s">
        <v>6362</v>
      </c>
      <c r="E4284">
        <v>-33.577150000000003</v>
      </c>
      <c r="F4284">
        <v>19.458217000000001</v>
      </c>
      <c r="G4284" t="s">
        <v>7940</v>
      </c>
      <c r="H4284" t="s">
        <v>7828</v>
      </c>
      <c r="I4284">
        <v>2009</v>
      </c>
    </row>
    <row r="4285" spans="1:9" ht="15" customHeight="1" x14ac:dyDescent="0.25">
      <c r="A4285" s="112"/>
      <c r="B4285" s="113"/>
      <c r="C4285" s="19" t="s">
        <v>6244</v>
      </c>
      <c r="D4285" s="20" t="s">
        <v>6362</v>
      </c>
      <c r="E4285">
        <v>39.824722000000001</v>
      </c>
      <c r="F4285">
        <v>-81.748889000000005</v>
      </c>
      <c r="G4285" t="s">
        <v>7979</v>
      </c>
      <c r="H4285" t="s">
        <v>7980</v>
      </c>
      <c r="I4285">
        <v>2013</v>
      </c>
    </row>
    <row r="4286" spans="1:9" ht="15" customHeight="1" x14ac:dyDescent="0.25">
      <c r="A4286" s="112"/>
      <c r="B4286" s="113"/>
      <c r="C4286" s="19" t="s">
        <v>6373</v>
      </c>
      <c r="D4286" s="20" t="s">
        <v>6362</v>
      </c>
      <c r="E4286">
        <v>26.15</v>
      </c>
      <c r="F4286">
        <v>-97.983333000000002</v>
      </c>
      <c r="G4286" t="s">
        <v>7834</v>
      </c>
      <c r="H4286" t="s">
        <v>7835</v>
      </c>
      <c r="I4286">
        <v>2007</v>
      </c>
    </row>
    <row r="4287" spans="1:9" ht="15" customHeight="1" x14ac:dyDescent="0.25">
      <c r="A4287" s="112"/>
      <c r="B4287" s="113"/>
      <c r="C4287" s="19" t="s">
        <v>2453</v>
      </c>
      <c r="D4287" s="20" t="s">
        <v>6362</v>
      </c>
      <c r="E4287">
        <v>-18.280556000000001</v>
      </c>
      <c r="F4287" s="96">
        <v>-52.048056000000003</v>
      </c>
      <c r="G4287" t="s">
        <v>7848</v>
      </c>
      <c r="H4287" t="s">
        <v>7849</v>
      </c>
      <c r="I4287">
        <v>2018</v>
      </c>
    </row>
    <row r="4288" spans="1:9" ht="15" customHeight="1" x14ac:dyDescent="0.25">
      <c r="A4288" s="112"/>
      <c r="B4288" s="113"/>
      <c r="C4288" s="19" t="s">
        <v>1317</v>
      </c>
      <c r="D4288" s="20" t="s">
        <v>6362</v>
      </c>
      <c r="E4288">
        <v>37.866667</v>
      </c>
      <c r="F4288">
        <v>-122.25</v>
      </c>
      <c r="G4288" t="s">
        <v>8125</v>
      </c>
      <c r="H4288" t="s">
        <v>8126</v>
      </c>
      <c r="I4288">
        <v>2008</v>
      </c>
    </row>
    <row r="4289" spans="1:9" ht="15" customHeight="1" x14ac:dyDescent="0.25">
      <c r="A4289" s="112"/>
      <c r="B4289" s="113"/>
      <c r="C4289" s="19" t="s">
        <v>3974</v>
      </c>
      <c r="D4289" s="20" t="s">
        <v>6362</v>
      </c>
      <c r="E4289">
        <v>37.883333</v>
      </c>
      <c r="F4289">
        <v>-122.3</v>
      </c>
      <c r="G4289" t="s">
        <v>7933</v>
      </c>
      <c r="H4289" t="s">
        <v>7934</v>
      </c>
      <c r="I4289">
        <v>2002</v>
      </c>
    </row>
    <row r="4290" spans="1:9" ht="15" customHeight="1" x14ac:dyDescent="0.25">
      <c r="A4290" s="112"/>
      <c r="B4290" s="113"/>
      <c r="C4290" s="19" t="s">
        <v>3390</v>
      </c>
      <c r="D4290" s="20" t="s">
        <v>6362</v>
      </c>
      <c r="E4290">
        <v>26.15</v>
      </c>
      <c r="F4290">
        <v>-97.983333000000002</v>
      </c>
      <c r="G4290" t="s">
        <v>7834</v>
      </c>
      <c r="H4290" t="s">
        <v>7835</v>
      </c>
      <c r="I4290">
        <v>2007</v>
      </c>
    </row>
    <row r="4291" spans="1:9" ht="15" customHeight="1" x14ac:dyDescent="0.25">
      <c r="A4291" s="112"/>
      <c r="B4291" s="113"/>
      <c r="C4291" s="19" t="s">
        <v>7069</v>
      </c>
      <c r="D4291" s="20" t="s">
        <v>6362</v>
      </c>
      <c r="E4291">
        <v>-32.533332999999999</v>
      </c>
      <c r="F4291">
        <v>-68.95</v>
      </c>
      <c r="G4291" t="s">
        <v>7953</v>
      </c>
      <c r="H4291" t="s">
        <v>7946</v>
      </c>
      <c r="I4291">
        <v>2012</v>
      </c>
    </row>
    <row r="4292" spans="1:9" ht="15" customHeight="1" x14ac:dyDescent="0.25">
      <c r="A4292" s="112"/>
      <c r="B4292" s="113"/>
      <c r="C4292" s="19" t="s">
        <v>3324</v>
      </c>
      <c r="D4292" s="20" t="s">
        <v>6362</v>
      </c>
      <c r="E4292">
        <v>32.383333</v>
      </c>
      <c r="F4292">
        <v>35.133333</v>
      </c>
      <c r="G4292" t="s">
        <v>7974</v>
      </c>
      <c r="H4292" t="s">
        <v>7975</v>
      </c>
      <c r="I4292">
        <v>2015</v>
      </c>
    </row>
    <row r="4293" spans="1:9" ht="15" customHeight="1" x14ac:dyDescent="0.25">
      <c r="A4293" s="112"/>
      <c r="B4293" s="113"/>
      <c r="C4293" s="19" t="s">
        <v>3688</v>
      </c>
      <c r="D4293" s="20" t="s">
        <v>6362</v>
      </c>
      <c r="E4293">
        <v>35.066667000000002</v>
      </c>
      <c r="F4293">
        <v>135.683333</v>
      </c>
      <c r="G4293" t="s">
        <v>7896</v>
      </c>
      <c r="H4293" t="s">
        <v>7832</v>
      </c>
      <c r="I4293">
        <v>1990</v>
      </c>
    </row>
    <row r="4294" spans="1:9" ht="15" customHeight="1" x14ac:dyDescent="0.25">
      <c r="A4294" s="112"/>
      <c r="B4294" s="113"/>
      <c r="C4294" s="19" t="s">
        <v>3325</v>
      </c>
      <c r="D4294" s="20" t="s">
        <v>6362</v>
      </c>
      <c r="E4294">
        <v>32.383333</v>
      </c>
      <c r="F4294">
        <v>35.133333</v>
      </c>
      <c r="G4294" t="s">
        <v>7974</v>
      </c>
      <c r="H4294" t="s">
        <v>7975</v>
      </c>
      <c r="I4294">
        <v>2015</v>
      </c>
    </row>
    <row r="4295" spans="1:9" ht="15" customHeight="1" x14ac:dyDescent="0.25">
      <c r="A4295" s="112"/>
      <c r="B4295" s="113"/>
      <c r="C4295" s="19" t="s">
        <v>2865</v>
      </c>
      <c r="D4295" s="20" t="s">
        <v>6362</v>
      </c>
      <c r="E4295">
        <v>32.5</v>
      </c>
      <c r="F4295">
        <v>34.950000000000003</v>
      </c>
      <c r="G4295" t="s">
        <v>8132</v>
      </c>
      <c r="H4295" t="s">
        <v>8133</v>
      </c>
      <c r="I4295">
        <v>2009</v>
      </c>
    </row>
    <row r="4296" spans="1:9" ht="15" customHeight="1" x14ac:dyDescent="0.25">
      <c r="A4296" s="112"/>
      <c r="B4296" s="113"/>
      <c r="C4296" s="19" t="s">
        <v>3326</v>
      </c>
      <c r="D4296" s="20" t="s">
        <v>6362</v>
      </c>
      <c r="E4296">
        <v>32.383333</v>
      </c>
      <c r="F4296">
        <v>35.133333</v>
      </c>
      <c r="G4296" t="s">
        <v>7974</v>
      </c>
      <c r="H4296" t="s">
        <v>7975</v>
      </c>
      <c r="I4296">
        <v>2015</v>
      </c>
    </row>
    <row r="4297" spans="1:9" ht="15" customHeight="1" x14ac:dyDescent="0.25">
      <c r="A4297" s="112"/>
      <c r="B4297" s="113"/>
      <c r="C4297" s="19" t="s">
        <v>3327</v>
      </c>
      <c r="D4297" s="20" t="s">
        <v>6362</v>
      </c>
      <c r="E4297">
        <v>32.383333</v>
      </c>
      <c r="F4297">
        <v>35.133333</v>
      </c>
      <c r="G4297" t="s">
        <v>7974</v>
      </c>
      <c r="H4297" t="s">
        <v>7975</v>
      </c>
      <c r="I4297">
        <v>2015</v>
      </c>
    </row>
    <row r="4298" spans="1:9" ht="15" customHeight="1" x14ac:dyDescent="0.25">
      <c r="A4298" s="112"/>
      <c r="B4298" s="113"/>
      <c r="C4298" s="19" t="s">
        <v>5531</v>
      </c>
      <c r="D4298" s="20" t="s">
        <v>6362</v>
      </c>
      <c r="E4298">
        <v>8.191694</v>
      </c>
      <c r="F4298">
        <v>37.059249999999999</v>
      </c>
      <c r="G4298" t="s">
        <v>7831</v>
      </c>
      <c r="H4298" t="s">
        <v>7832</v>
      </c>
      <c r="I4298">
        <v>2005</v>
      </c>
    </row>
    <row r="4299" spans="1:9" ht="15" customHeight="1" x14ac:dyDescent="0.25">
      <c r="A4299" s="112"/>
      <c r="B4299" s="113"/>
      <c r="C4299" s="19" t="s">
        <v>3975</v>
      </c>
      <c r="D4299" s="20" t="s">
        <v>6362</v>
      </c>
      <c r="E4299">
        <v>37.883333</v>
      </c>
      <c r="F4299">
        <v>-122.3</v>
      </c>
      <c r="G4299" t="s">
        <v>7933</v>
      </c>
      <c r="H4299" t="s">
        <v>7934</v>
      </c>
      <c r="I4299">
        <v>2002</v>
      </c>
    </row>
    <row r="4300" spans="1:9" ht="15" customHeight="1" x14ac:dyDescent="0.25">
      <c r="A4300" s="112"/>
      <c r="B4300" s="113"/>
      <c r="C4300" s="19" t="s">
        <v>1318</v>
      </c>
      <c r="D4300" s="20" t="s">
        <v>6362</v>
      </c>
      <c r="E4300">
        <v>37.866667</v>
      </c>
      <c r="F4300">
        <v>-122.25</v>
      </c>
      <c r="G4300" t="s">
        <v>8125</v>
      </c>
      <c r="H4300" t="s">
        <v>8126</v>
      </c>
      <c r="I4300">
        <v>2008</v>
      </c>
    </row>
    <row r="4301" spans="1:9" ht="15" customHeight="1" x14ac:dyDescent="0.25">
      <c r="A4301" s="112"/>
      <c r="B4301" s="113"/>
      <c r="C4301" s="19" t="s">
        <v>1319</v>
      </c>
      <c r="D4301" s="20" t="s">
        <v>6362</v>
      </c>
      <c r="E4301" s="2">
        <v>-19.177831000000001</v>
      </c>
      <c r="F4301" s="2">
        <v>-48.396096999999997</v>
      </c>
      <c r="G4301" t="s">
        <v>7852</v>
      </c>
      <c r="H4301" t="s">
        <v>7853</v>
      </c>
      <c r="I4301">
        <v>2016</v>
      </c>
    </row>
    <row r="4302" spans="1:9" ht="15" customHeight="1" x14ac:dyDescent="0.25">
      <c r="A4302" s="112"/>
      <c r="B4302" s="113"/>
      <c r="C4302" s="58" t="s">
        <v>6711</v>
      </c>
      <c r="D4302" t="s">
        <v>6362</v>
      </c>
      <c r="E4302">
        <v>26.15</v>
      </c>
      <c r="F4302">
        <v>-97.983333000000002</v>
      </c>
      <c r="G4302" t="s">
        <v>7834</v>
      </c>
      <c r="H4302" t="s">
        <v>7835</v>
      </c>
      <c r="I4302">
        <v>2007</v>
      </c>
    </row>
    <row r="4303" spans="1:9" ht="15" customHeight="1" x14ac:dyDescent="0.25">
      <c r="A4303" s="112"/>
      <c r="B4303" s="113"/>
      <c r="C4303" s="19" t="s">
        <v>5536</v>
      </c>
      <c r="D4303" s="20" t="s">
        <v>6362</v>
      </c>
      <c r="E4303">
        <v>8.191694</v>
      </c>
      <c r="F4303">
        <v>37.059249999999999</v>
      </c>
      <c r="G4303" t="s">
        <v>7831</v>
      </c>
      <c r="H4303" t="s">
        <v>7832</v>
      </c>
      <c r="I4303">
        <v>2005</v>
      </c>
    </row>
    <row r="4304" spans="1:9" ht="15" customHeight="1" x14ac:dyDescent="0.25">
      <c r="A4304" s="112"/>
      <c r="B4304" s="113"/>
      <c r="C4304" s="19" t="s">
        <v>5535</v>
      </c>
      <c r="D4304" s="20" t="s">
        <v>6362</v>
      </c>
      <c r="E4304">
        <v>46.216667000000001</v>
      </c>
      <c r="F4304">
        <v>24.783332999999999</v>
      </c>
      <c r="G4304" t="s">
        <v>7991</v>
      </c>
      <c r="H4304" t="s">
        <v>7992</v>
      </c>
      <c r="I4304">
        <v>2019</v>
      </c>
    </row>
    <row r="4305" spans="1:9" ht="15" customHeight="1" x14ac:dyDescent="0.25">
      <c r="A4305" s="112"/>
      <c r="B4305" s="113"/>
      <c r="C4305" s="19" t="s">
        <v>5534</v>
      </c>
      <c r="D4305" s="20" t="s">
        <v>6362</v>
      </c>
      <c r="E4305">
        <v>46.216667000000001</v>
      </c>
      <c r="F4305">
        <v>24.783332999999999</v>
      </c>
      <c r="G4305" t="s">
        <v>7991</v>
      </c>
      <c r="H4305" t="s">
        <v>7992</v>
      </c>
      <c r="I4305">
        <v>2019</v>
      </c>
    </row>
    <row r="4306" spans="1:9" ht="15" customHeight="1" x14ac:dyDescent="0.25">
      <c r="A4306" s="112"/>
      <c r="B4306" s="113"/>
      <c r="C4306" s="19" t="s">
        <v>5533</v>
      </c>
      <c r="D4306" s="20" t="s">
        <v>6362</v>
      </c>
      <c r="E4306">
        <v>8.766667</v>
      </c>
      <c r="F4306">
        <v>-70.883332999999993</v>
      </c>
      <c r="G4306" t="s">
        <v>8131</v>
      </c>
      <c r="H4306" t="s">
        <v>8086</v>
      </c>
      <c r="I4306">
        <v>2019</v>
      </c>
    </row>
    <row r="4307" spans="1:9" ht="15" customHeight="1" x14ac:dyDescent="0.25">
      <c r="A4307" s="112"/>
      <c r="B4307" s="113"/>
      <c r="C4307" s="19" t="s">
        <v>5532</v>
      </c>
      <c r="D4307" s="20" t="s">
        <v>6362</v>
      </c>
      <c r="E4307">
        <v>8.191694</v>
      </c>
      <c r="F4307">
        <v>37.059249999999999</v>
      </c>
      <c r="G4307" t="s">
        <v>7831</v>
      </c>
      <c r="H4307" t="s">
        <v>7832</v>
      </c>
      <c r="I4307">
        <v>2005</v>
      </c>
    </row>
    <row r="4308" spans="1:9" ht="15" customHeight="1" x14ac:dyDescent="0.25">
      <c r="A4308" s="112"/>
      <c r="B4308" s="113"/>
      <c r="C4308" s="19" t="s">
        <v>1320</v>
      </c>
      <c r="D4308" s="20" t="s">
        <v>6362</v>
      </c>
      <c r="E4308">
        <v>38</v>
      </c>
      <c r="F4308">
        <v>23.633333</v>
      </c>
      <c r="G4308" t="s">
        <v>7813</v>
      </c>
      <c r="H4308" t="s">
        <v>7814</v>
      </c>
      <c r="I4308">
        <v>1995</v>
      </c>
    </row>
    <row r="4309" spans="1:9" ht="15" customHeight="1" x14ac:dyDescent="0.25">
      <c r="A4309" s="112"/>
      <c r="B4309" s="113"/>
      <c r="C4309" s="19" t="s">
        <v>1321</v>
      </c>
      <c r="D4309" s="20" t="s">
        <v>6362</v>
      </c>
      <c r="E4309">
        <v>37.866667</v>
      </c>
      <c r="F4309">
        <v>-122.25</v>
      </c>
      <c r="G4309" t="s">
        <v>8125</v>
      </c>
      <c r="H4309" t="s">
        <v>8126</v>
      </c>
      <c r="I4309">
        <v>2008</v>
      </c>
    </row>
    <row r="4310" spans="1:9" ht="15" customHeight="1" x14ac:dyDescent="0.25">
      <c r="A4310" s="112"/>
      <c r="B4310" s="113"/>
      <c r="C4310" s="19" t="s">
        <v>1322</v>
      </c>
      <c r="D4310" s="20" t="s">
        <v>6362</v>
      </c>
      <c r="E4310">
        <v>38</v>
      </c>
      <c r="F4310">
        <v>23.633333</v>
      </c>
      <c r="G4310" t="s">
        <v>7813</v>
      </c>
      <c r="H4310" t="s">
        <v>7814</v>
      </c>
      <c r="I4310">
        <v>1995</v>
      </c>
    </row>
    <row r="4311" spans="1:9" ht="15" customHeight="1" x14ac:dyDescent="0.25">
      <c r="A4311" s="112"/>
      <c r="B4311" s="113"/>
      <c r="C4311" s="19" t="s">
        <v>5537</v>
      </c>
      <c r="D4311" s="20" t="s">
        <v>6362</v>
      </c>
      <c r="E4311">
        <v>46.216667000000001</v>
      </c>
      <c r="F4311">
        <v>24.783332999999999</v>
      </c>
      <c r="G4311" t="s">
        <v>7991</v>
      </c>
      <c r="H4311" t="s">
        <v>7992</v>
      </c>
      <c r="I4311">
        <v>2019</v>
      </c>
    </row>
    <row r="4312" spans="1:9" ht="15" customHeight="1" x14ac:dyDescent="0.25">
      <c r="A4312" s="112"/>
      <c r="B4312" s="113"/>
      <c r="C4312" s="19" t="s">
        <v>3778</v>
      </c>
      <c r="D4312" s="20" t="s">
        <v>6362</v>
      </c>
      <c r="E4312">
        <v>36.950000000000003</v>
      </c>
      <c r="F4312">
        <v>-92.933333000000005</v>
      </c>
      <c r="G4312" t="s">
        <v>8010</v>
      </c>
      <c r="H4312" t="s">
        <v>7830</v>
      </c>
      <c r="I4312">
        <v>2012</v>
      </c>
    </row>
    <row r="4313" spans="1:9" ht="15" customHeight="1" x14ac:dyDescent="0.25">
      <c r="A4313" s="112"/>
      <c r="B4313" s="113"/>
      <c r="C4313" s="19" t="s">
        <v>5539</v>
      </c>
      <c r="D4313" s="20" t="s">
        <v>6362</v>
      </c>
      <c r="E4313">
        <v>46.216667000000001</v>
      </c>
      <c r="F4313">
        <v>24.783332999999999</v>
      </c>
      <c r="G4313" t="s">
        <v>7991</v>
      </c>
      <c r="H4313" t="s">
        <v>7992</v>
      </c>
      <c r="I4313">
        <v>2019</v>
      </c>
    </row>
    <row r="4314" spans="1:9" ht="15" customHeight="1" x14ac:dyDescent="0.25">
      <c r="A4314" s="112"/>
      <c r="B4314" s="113"/>
      <c r="C4314" s="19" t="s">
        <v>5538</v>
      </c>
      <c r="D4314" s="20" t="s">
        <v>6362</v>
      </c>
      <c r="E4314">
        <v>8.191694</v>
      </c>
      <c r="F4314">
        <v>37.059249999999999</v>
      </c>
      <c r="G4314" t="s">
        <v>7831</v>
      </c>
      <c r="H4314" t="s">
        <v>7832</v>
      </c>
      <c r="I4314">
        <v>2005</v>
      </c>
    </row>
    <row r="4315" spans="1:9" ht="15" customHeight="1" x14ac:dyDescent="0.25">
      <c r="A4315" s="112"/>
      <c r="B4315" s="113"/>
      <c r="C4315" s="19" t="s">
        <v>1323</v>
      </c>
      <c r="D4315" s="20" t="s">
        <v>6362</v>
      </c>
      <c r="E4315">
        <v>38</v>
      </c>
      <c r="F4315">
        <v>23.633333</v>
      </c>
      <c r="G4315" t="s">
        <v>7813</v>
      </c>
      <c r="H4315" t="s">
        <v>7814</v>
      </c>
      <c r="I4315">
        <v>1995</v>
      </c>
    </row>
    <row r="4316" spans="1:9" ht="15" customHeight="1" x14ac:dyDescent="0.25">
      <c r="A4316" s="112"/>
      <c r="B4316" s="113"/>
      <c r="C4316" s="58" t="s">
        <v>6712</v>
      </c>
      <c r="D4316" t="s">
        <v>6362</v>
      </c>
      <c r="E4316">
        <v>27.066666999999999</v>
      </c>
      <c r="F4316">
        <v>142.216667</v>
      </c>
      <c r="G4316" t="s">
        <v>7885</v>
      </c>
      <c r="H4316" t="s">
        <v>7820</v>
      </c>
      <c r="I4316">
        <v>2006</v>
      </c>
    </row>
    <row r="4317" spans="1:9" ht="15" customHeight="1" x14ac:dyDescent="0.25">
      <c r="A4317" s="112"/>
      <c r="B4317" s="113"/>
      <c r="C4317" s="62" t="s">
        <v>7317</v>
      </c>
      <c r="D4317" t="s">
        <v>6362</v>
      </c>
      <c r="E4317">
        <v>42.666666999999997</v>
      </c>
      <c r="F4317">
        <v>141.6</v>
      </c>
      <c r="G4317" t="s">
        <v>7997</v>
      </c>
      <c r="H4317" t="s">
        <v>7849</v>
      </c>
      <c r="I4317">
        <v>2012</v>
      </c>
    </row>
    <row r="4318" spans="1:9" ht="15" customHeight="1" x14ac:dyDescent="0.25">
      <c r="A4318" s="112"/>
      <c r="B4318" s="113"/>
      <c r="C4318" s="19" t="s">
        <v>4879</v>
      </c>
      <c r="D4318" s="20" t="s">
        <v>6362</v>
      </c>
      <c r="E4318">
        <v>41.3</v>
      </c>
      <c r="F4318">
        <v>1.9</v>
      </c>
      <c r="G4318" t="s">
        <v>7937</v>
      </c>
      <c r="H4318" t="s">
        <v>7845</v>
      </c>
      <c r="I4318">
        <v>2018</v>
      </c>
    </row>
    <row r="4319" spans="1:9" ht="15" customHeight="1" x14ac:dyDescent="0.25">
      <c r="A4319" s="112"/>
      <c r="B4319" s="113"/>
      <c r="C4319" s="19" t="s">
        <v>5540</v>
      </c>
      <c r="D4319" s="20" t="s">
        <v>6362</v>
      </c>
      <c r="E4319">
        <v>42.583333000000003</v>
      </c>
      <c r="F4319">
        <v>21.183333000000001</v>
      </c>
      <c r="G4319" t="s">
        <v>7889</v>
      </c>
      <c r="H4319" t="s">
        <v>7890</v>
      </c>
      <c r="I4319">
        <v>2015</v>
      </c>
    </row>
    <row r="4320" spans="1:9" ht="15" customHeight="1" x14ac:dyDescent="0.25">
      <c r="A4320" s="112"/>
      <c r="B4320" s="113"/>
      <c r="C4320" s="19" t="s">
        <v>3328</v>
      </c>
      <c r="D4320" s="20" t="s">
        <v>6362</v>
      </c>
      <c r="E4320">
        <v>32.383333</v>
      </c>
      <c r="F4320">
        <v>35.133333</v>
      </c>
      <c r="G4320" t="s">
        <v>7974</v>
      </c>
      <c r="H4320" t="s">
        <v>7975</v>
      </c>
      <c r="I4320">
        <v>2015</v>
      </c>
    </row>
    <row r="4321" spans="1:9" ht="15" customHeight="1" x14ac:dyDescent="0.25">
      <c r="A4321" s="112"/>
      <c r="B4321" s="113"/>
      <c r="C4321" s="19" t="s">
        <v>3329</v>
      </c>
      <c r="D4321" s="20" t="s">
        <v>6362</v>
      </c>
      <c r="E4321">
        <v>32.383333</v>
      </c>
      <c r="F4321">
        <v>35.133333</v>
      </c>
      <c r="G4321" t="s">
        <v>7974</v>
      </c>
      <c r="H4321" t="s">
        <v>7975</v>
      </c>
      <c r="I4321">
        <v>2015</v>
      </c>
    </row>
    <row r="4322" spans="1:9" ht="15" customHeight="1" x14ac:dyDescent="0.25">
      <c r="A4322" s="112"/>
      <c r="B4322" s="113"/>
      <c r="C4322" s="19" t="s">
        <v>5541</v>
      </c>
      <c r="D4322" s="20" t="s">
        <v>6362</v>
      </c>
      <c r="E4322">
        <v>39.774475000000002</v>
      </c>
      <c r="F4322">
        <v>3.1292610000000001</v>
      </c>
      <c r="G4322" t="s">
        <v>7901</v>
      </c>
      <c r="H4322" t="s">
        <v>7902</v>
      </c>
      <c r="I4322">
        <v>2017</v>
      </c>
    </row>
    <row r="4323" spans="1:9" ht="15" customHeight="1" x14ac:dyDescent="0.25">
      <c r="A4323" s="112"/>
      <c r="B4323" s="113"/>
      <c r="C4323" s="19" t="s">
        <v>4880</v>
      </c>
      <c r="D4323" s="20" t="s">
        <v>6362</v>
      </c>
      <c r="E4323">
        <v>4.0333329999999998</v>
      </c>
      <c r="F4323">
        <v>113.833333</v>
      </c>
      <c r="G4323" t="s">
        <v>7833</v>
      </c>
      <c r="H4323" t="s">
        <v>7814</v>
      </c>
      <c r="I4323">
        <v>1998</v>
      </c>
    </row>
    <row r="4324" spans="1:9" x14ac:dyDescent="0.25">
      <c r="A4324" s="112"/>
      <c r="B4324" s="113"/>
      <c r="C4324" s="58" t="s">
        <v>7744</v>
      </c>
      <c r="D4324" t="s">
        <v>6362</v>
      </c>
      <c r="E4324">
        <v>4.2039169999999997</v>
      </c>
      <c r="F4324">
        <v>9.17</v>
      </c>
      <c r="G4324" t="s">
        <v>8953</v>
      </c>
      <c r="H4324" s="9" t="s">
        <v>7967</v>
      </c>
      <c r="I4324">
        <v>2022</v>
      </c>
    </row>
    <row r="4325" spans="1:9" ht="15" customHeight="1" x14ac:dyDescent="0.25">
      <c r="A4325" s="112"/>
      <c r="B4325" s="113"/>
      <c r="C4325" s="19" t="s">
        <v>3944</v>
      </c>
      <c r="D4325" s="20" t="s">
        <v>6362</v>
      </c>
      <c r="E4325">
        <v>34.216667000000001</v>
      </c>
      <c r="F4325">
        <v>-116.95</v>
      </c>
      <c r="G4325" t="s">
        <v>7982</v>
      </c>
      <c r="H4325" t="s">
        <v>7902</v>
      </c>
      <c r="I4325">
        <v>2008</v>
      </c>
    </row>
    <row r="4326" spans="1:9" ht="15" customHeight="1" x14ac:dyDescent="0.25">
      <c r="A4326" s="112"/>
      <c r="B4326" s="113"/>
      <c r="C4326" s="19" t="s">
        <v>5542</v>
      </c>
      <c r="D4326" s="20" t="s">
        <v>6362</v>
      </c>
      <c r="E4326">
        <v>46.216667000000001</v>
      </c>
      <c r="F4326">
        <v>24.783332999999999</v>
      </c>
      <c r="G4326" t="s">
        <v>7991</v>
      </c>
      <c r="H4326" t="s">
        <v>7992</v>
      </c>
      <c r="I4326">
        <v>2019</v>
      </c>
    </row>
    <row r="4327" spans="1:9" ht="15" customHeight="1" x14ac:dyDescent="0.25">
      <c r="A4327" s="112"/>
      <c r="B4327" s="113"/>
      <c r="C4327" s="19" t="s">
        <v>3976</v>
      </c>
      <c r="D4327" s="20" t="s">
        <v>6362</v>
      </c>
      <c r="E4327">
        <v>37.883333</v>
      </c>
      <c r="F4327">
        <v>-122.3</v>
      </c>
      <c r="G4327" t="s">
        <v>7933</v>
      </c>
      <c r="H4327" t="s">
        <v>7934</v>
      </c>
      <c r="I4327">
        <v>2002</v>
      </c>
    </row>
    <row r="4328" spans="1:9" ht="15" customHeight="1" x14ac:dyDescent="0.25">
      <c r="A4328" s="112"/>
      <c r="B4328" s="113"/>
      <c r="C4328" s="19" t="s">
        <v>1324</v>
      </c>
      <c r="D4328" s="20" t="s">
        <v>6362</v>
      </c>
      <c r="E4328">
        <v>34.001707000000003</v>
      </c>
      <c r="F4328">
        <v>-108.96906799999999</v>
      </c>
      <c r="G4328" t="s">
        <v>7817</v>
      </c>
      <c r="H4328" t="s">
        <v>7818</v>
      </c>
      <c r="I4328">
        <v>1989</v>
      </c>
    </row>
    <row r="4329" spans="1:9" ht="15" customHeight="1" x14ac:dyDescent="0.25">
      <c r="A4329" s="112"/>
      <c r="B4329" s="113"/>
      <c r="C4329" s="19" t="s">
        <v>1325</v>
      </c>
      <c r="D4329" s="20" t="s">
        <v>6362</v>
      </c>
      <c r="E4329">
        <v>38</v>
      </c>
      <c r="F4329">
        <v>23.633333</v>
      </c>
      <c r="G4329" t="s">
        <v>7813</v>
      </c>
      <c r="H4329" t="s">
        <v>7814</v>
      </c>
      <c r="I4329">
        <v>1995</v>
      </c>
    </row>
    <row r="4330" spans="1:9" ht="15" customHeight="1" x14ac:dyDescent="0.25">
      <c r="A4330" s="112"/>
      <c r="B4330" s="113"/>
      <c r="C4330" s="19" t="s">
        <v>3330</v>
      </c>
      <c r="D4330" s="20" t="s">
        <v>6362</v>
      </c>
      <c r="E4330">
        <v>32.383333</v>
      </c>
      <c r="F4330">
        <v>35.133333</v>
      </c>
      <c r="G4330" t="s">
        <v>7974</v>
      </c>
      <c r="H4330" t="s">
        <v>7975</v>
      </c>
      <c r="I4330">
        <v>2015</v>
      </c>
    </row>
    <row r="4331" spans="1:9" ht="15" customHeight="1" x14ac:dyDescent="0.25">
      <c r="A4331" s="112"/>
      <c r="B4331" s="113"/>
      <c r="C4331" s="58" t="s">
        <v>6713</v>
      </c>
      <c r="D4331" t="s">
        <v>6362</v>
      </c>
      <c r="E4331">
        <v>26.15</v>
      </c>
      <c r="F4331">
        <v>-97.983333000000002</v>
      </c>
      <c r="G4331" t="s">
        <v>7834</v>
      </c>
      <c r="H4331" t="s">
        <v>7835</v>
      </c>
      <c r="I4331">
        <v>2007</v>
      </c>
    </row>
    <row r="4332" spans="1:9" ht="15" customHeight="1" x14ac:dyDescent="0.25">
      <c r="A4332" s="112"/>
      <c r="B4332" s="113"/>
      <c r="C4332" s="19" t="s">
        <v>5547</v>
      </c>
      <c r="D4332" s="20" t="s">
        <v>6362</v>
      </c>
      <c r="E4332">
        <v>51.9</v>
      </c>
      <c r="F4332">
        <v>9.8000000000000007</v>
      </c>
      <c r="G4332" t="s">
        <v>7965</v>
      </c>
      <c r="H4332" t="s">
        <v>7830</v>
      </c>
      <c r="I4332">
        <v>2019</v>
      </c>
    </row>
    <row r="4333" spans="1:9" ht="15" customHeight="1" x14ac:dyDescent="0.25">
      <c r="A4333" s="112"/>
      <c r="B4333" s="113"/>
      <c r="C4333" s="19" t="s">
        <v>5546</v>
      </c>
      <c r="D4333" s="20" t="s">
        <v>6362</v>
      </c>
      <c r="E4333">
        <v>46.216667000000001</v>
      </c>
      <c r="F4333">
        <v>24.783332999999999</v>
      </c>
      <c r="G4333" t="s">
        <v>7991</v>
      </c>
      <c r="H4333" t="s">
        <v>7992</v>
      </c>
      <c r="I4333">
        <v>2019</v>
      </c>
    </row>
    <row r="4334" spans="1:9" ht="15" customHeight="1" x14ac:dyDescent="0.25">
      <c r="A4334" s="112"/>
      <c r="B4334" s="113"/>
      <c r="C4334" s="19" t="s">
        <v>5545</v>
      </c>
      <c r="D4334" s="20" t="s">
        <v>6362</v>
      </c>
      <c r="E4334">
        <v>48.116667</v>
      </c>
      <c r="F4334">
        <v>16.733332999999998</v>
      </c>
      <c r="G4334" t="s">
        <v>7936</v>
      </c>
      <c r="H4334" t="s">
        <v>7837</v>
      </c>
      <c r="I4334">
        <v>2018</v>
      </c>
    </row>
    <row r="4335" spans="1:9" ht="15" customHeight="1" x14ac:dyDescent="0.25">
      <c r="A4335" s="112"/>
      <c r="B4335" s="113"/>
      <c r="C4335" s="19" t="s">
        <v>5544</v>
      </c>
      <c r="D4335" s="20" t="s">
        <v>6362</v>
      </c>
      <c r="E4335">
        <v>46.216667000000001</v>
      </c>
      <c r="F4335">
        <v>24.783332999999999</v>
      </c>
      <c r="G4335" t="s">
        <v>7991</v>
      </c>
      <c r="H4335" t="s">
        <v>7992</v>
      </c>
      <c r="I4335">
        <v>2019</v>
      </c>
    </row>
    <row r="4336" spans="1:9" ht="15" customHeight="1" x14ac:dyDescent="0.25">
      <c r="A4336" s="112"/>
      <c r="B4336" s="113"/>
      <c r="C4336" s="19" t="s">
        <v>5543</v>
      </c>
      <c r="D4336" s="20" t="s">
        <v>6362</v>
      </c>
      <c r="E4336">
        <v>42.583333000000003</v>
      </c>
      <c r="F4336">
        <v>21.183333000000001</v>
      </c>
      <c r="G4336" t="s">
        <v>7889</v>
      </c>
      <c r="H4336" t="s">
        <v>7890</v>
      </c>
      <c r="I4336">
        <v>2015</v>
      </c>
    </row>
    <row r="4337" spans="1:9" ht="15" customHeight="1" x14ac:dyDescent="0.25">
      <c r="A4337" s="112"/>
      <c r="B4337" s="113"/>
      <c r="C4337" s="19" t="s">
        <v>2761</v>
      </c>
      <c r="D4337" s="20" t="s">
        <v>6362</v>
      </c>
      <c r="E4337">
        <v>53.816667000000002</v>
      </c>
      <c r="F4337">
        <v>-2.016667</v>
      </c>
      <c r="G4337" t="s">
        <v>8118</v>
      </c>
      <c r="H4337" t="s">
        <v>7845</v>
      </c>
      <c r="I4337">
        <v>2016</v>
      </c>
    </row>
    <row r="4338" spans="1:9" ht="15" customHeight="1" x14ac:dyDescent="0.25">
      <c r="A4338" s="112"/>
      <c r="B4338" s="113"/>
      <c r="C4338" s="19" t="s">
        <v>2115</v>
      </c>
      <c r="D4338" s="20" t="s">
        <v>6362</v>
      </c>
      <c r="E4338">
        <v>-29.475916999999999</v>
      </c>
      <c r="F4338">
        <v>30.239156999999999</v>
      </c>
      <c r="G4338" t="s">
        <v>8502</v>
      </c>
      <c r="H4338" t="s">
        <v>8033</v>
      </c>
      <c r="I4338">
        <v>2008</v>
      </c>
    </row>
    <row r="4339" spans="1:9" ht="15" customHeight="1" x14ac:dyDescent="0.25">
      <c r="A4339" s="112"/>
      <c r="B4339" s="113"/>
      <c r="C4339" s="19" t="s">
        <v>2116</v>
      </c>
      <c r="D4339" s="20" t="s">
        <v>6362</v>
      </c>
      <c r="E4339">
        <v>-28.566666999999999</v>
      </c>
      <c r="F4339">
        <v>29.05</v>
      </c>
      <c r="G4339" t="s">
        <v>8502</v>
      </c>
      <c r="H4339" t="s">
        <v>8033</v>
      </c>
      <c r="I4339">
        <v>2008</v>
      </c>
    </row>
    <row r="4340" spans="1:9" ht="15" customHeight="1" x14ac:dyDescent="0.25">
      <c r="A4340" s="112"/>
      <c r="B4340" s="113"/>
      <c r="C4340" s="19" t="s">
        <v>2117</v>
      </c>
      <c r="D4340" s="20" t="s">
        <v>6362</v>
      </c>
      <c r="E4340">
        <v>-30.983332999999998</v>
      </c>
      <c r="F4340">
        <v>30.183333000000001</v>
      </c>
      <c r="G4340" t="s">
        <v>8502</v>
      </c>
      <c r="H4340" t="s">
        <v>8033</v>
      </c>
      <c r="I4340">
        <v>2008</v>
      </c>
    </row>
    <row r="4341" spans="1:9" ht="15" customHeight="1" x14ac:dyDescent="0.25">
      <c r="A4341" s="112"/>
      <c r="B4341" s="113"/>
      <c r="C4341" s="19" t="s">
        <v>2118</v>
      </c>
      <c r="D4341" s="20" t="s">
        <v>6362</v>
      </c>
      <c r="E4341">
        <v>-30.983332999999998</v>
      </c>
      <c r="F4341">
        <v>30.183333000000001</v>
      </c>
      <c r="G4341" t="s">
        <v>8502</v>
      </c>
      <c r="H4341" t="s">
        <v>8033</v>
      </c>
      <c r="I4341">
        <v>2008</v>
      </c>
    </row>
    <row r="4342" spans="1:9" ht="15" customHeight="1" x14ac:dyDescent="0.25">
      <c r="A4342" s="112"/>
      <c r="B4342" s="113"/>
      <c r="C4342" s="19" t="s">
        <v>2233</v>
      </c>
      <c r="D4342" s="20" t="s">
        <v>6362</v>
      </c>
      <c r="E4342">
        <v>14.703407</v>
      </c>
      <c r="F4342">
        <v>101.15297</v>
      </c>
      <c r="G4342" t="s">
        <v>8503</v>
      </c>
      <c r="H4342" t="s">
        <v>7820</v>
      </c>
      <c r="I4342">
        <v>1997</v>
      </c>
    </row>
    <row r="4343" spans="1:9" ht="15" customHeight="1" x14ac:dyDescent="0.25">
      <c r="A4343" s="112"/>
      <c r="B4343" s="113"/>
      <c r="C4343" s="19" t="s">
        <v>2706</v>
      </c>
      <c r="D4343" s="20" t="s">
        <v>6362</v>
      </c>
      <c r="E4343">
        <v>4.0333329999999998</v>
      </c>
      <c r="F4343">
        <v>113.833333</v>
      </c>
      <c r="G4343" t="s">
        <v>7833</v>
      </c>
      <c r="H4343" t="s">
        <v>7814</v>
      </c>
      <c r="I4343">
        <v>1998</v>
      </c>
    </row>
    <row r="4344" spans="1:9" ht="15" customHeight="1" x14ac:dyDescent="0.25">
      <c r="A4344" s="112"/>
      <c r="B4344" s="113"/>
      <c r="C4344" s="37" t="s">
        <v>6245</v>
      </c>
      <c r="D4344" s="20" t="s">
        <v>6362</v>
      </c>
      <c r="E4344">
        <v>45.531944000000003</v>
      </c>
      <c r="F4344">
        <v>12.734999999999999</v>
      </c>
      <c r="G4344" t="s">
        <v>7978</v>
      </c>
      <c r="H4344" t="s">
        <v>7812</v>
      </c>
      <c r="I4344">
        <v>2019</v>
      </c>
    </row>
    <row r="4345" spans="1:9" ht="15" customHeight="1" x14ac:dyDescent="0.25">
      <c r="A4345" s="112"/>
      <c r="B4345" s="113"/>
      <c r="C4345" s="19" t="s">
        <v>3779</v>
      </c>
      <c r="D4345" s="20" t="s">
        <v>6362</v>
      </c>
      <c r="E4345">
        <v>36.950000000000003</v>
      </c>
      <c r="F4345">
        <v>-92.933333000000005</v>
      </c>
      <c r="G4345" t="s">
        <v>8010</v>
      </c>
      <c r="H4345" t="s">
        <v>7830</v>
      </c>
      <c r="I4345">
        <v>2012</v>
      </c>
    </row>
    <row r="4346" spans="1:9" ht="15" customHeight="1" x14ac:dyDescent="0.25">
      <c r="A4346" s="112"/>
      <c r="B4346" s="113"/>
      <c r="C4346" s="19" t="s">
        <v>3331</v>
      </c>
      <c r="D4346" s="20" t="s">
        <v>6362</v>
      </c>
      <c r="E4346">
        <v>32.383333</v>
      </c>
      <c r="F4346">
        <v>35.133333</v>
      </c>
      <c r="G4346" t="s">
        <v>7974</v>
      </c>
      <c r="H4346" t="s">
        <v>7975</v>
      </c>
      <c r="I4346">
        <v>2015</v>
      </c>
    </row>
    <row r="4347" spans="1:9" ht="15" customHeight="1" x14ac:dyDescent="0.25">
      <c r="A4347" s="112"/>
      <c r="B4347" s="113"/>
      <c r="C4347" s="19" t="s">
        <v>3391</v>
      </c>
      <c r="D4347" s="20" t="s">
        <v>6362</v>
      </c>
      <c r="E4347">
        <v>26.15</v>
      </c>
      <c r="F4347">
        <v>-97.983333000000002</v>
      </c>
      <c r="G4347" t="s">
        <v>7834</v>
      </c>
      <c r="H4347" t="s">
        <v>7835</v>
      </c>
      <c r="I4347">
        <v>2007</v>
      </c>
    </row>
    <row r="4348" spans="1:9" ht="15" customHeight="1" x14ac:dyDescent="0.25">
      <c r="A4348" s="112"/>
      <c r="B4348" s="113"/>
      <c r="C4348" s="19" t="s">
        <v>3332</v>
      </c>
      <c r="D4348" s="20" t="s">
        <v>6362</v>
      </c>
      <c r="E4348">
        <v>32.383333</v>
      </c>
      <c r="F4348">
        <v>35.133333</v>
      </c>
      <c r="G4348" t="s">
        <v>7974</v>
      </c>
      <c r="H4348" t="s">
        <v>7975</v>
      </c>
      <c r="I4348">
        <v>2015</v>
      </c>
    </row>
    <row r="4349" spans="1:9" ht="15" customHeight="1" x14ac:dyDescent="0.25">
      <c r="A4349" s="112"/>
      <c r="B4349" s="113"/>
      <c r="C4349" s="19" t="s">
        <v>5549</v>
      </c>
      <c r="D4349" s="20" t="s">
        <v>6362</v>
      </c>
      <c r="E4349">
        <v>39.774475000000002</v>
      </c>
      <c r="F4349">
        <v>3.1292610000000001</v>
      </c>
      <c r="G4349" t="s">
        <v>7901</v>
      </c>
      <c r="H4349" t="s">
        <v>7902</v>
      </c>
      <c r="I4349">
        <v>2017</v>
      </c>
    </row>
    <row r="4350" spans="1:9" ht="15" customHeight="1" x14ac:dyDescent="0.25">
      <c r="A4350" s="112"/>
      <c r="B4350" s="113"/>
      <c r="C4350" s="19" t="s">
        <v>1326</v>
      </c>
      <c r="D4350" s="20" t="s">
        <v>6362</v>
      </c>
      <c r="E4350">
        <v>38</v>
      </c>
      <c r="F4350">
        <v>23.633333</v>
      </c>
      <c r="G4350" t="s">
        <v>7813</v>
      </c>
      <c r="H4350" t="s">
        <v>7814</v>
      </c>
      <c r="I4350">
        <v>1995</v>
      </c>
    </row>
    <row r="4351" spans="1:9" ht="15" customHeight="1" x14ac:dyDescent="0.25">
      <c r="A4351" s="112"/>
      <c r="B4351" s="113"/>
      <c r="C4351" s="19" t="s">
        <v>3333</v>
      </c>
      <c r="D4351" s="20" t="s">
        <v>6362</v>
      </c>
      <c r="E4351">
        <v>32.383333</v>
      </c>
      <c r="F4351">
        <v>35.133333</v>
      </c>
      <c r="G4351" t="s">
        <v>7974</v>
      </c>
      <c r="H4351" t="s">
        <v>7975</v>
      </c>
      <c r="I4351">
        <v>2015</v>
      </c>
    </row>
    <row r="4352" spans="1:9" ht="15" customHeight="1" x14ac:dyDescent="0.25">
      <c r="A4352" s="112"/>
      <c r="B4352" s="113"/>
      <c r="C4352" s="19" t="s">
        <v>4881</v>
      </c>
      <c r="D4352" s="20" t="s">
        <v>6362</v>
      </c>
      <c r="E4352">
        <v>32.383333</v>
      </c>
      <c r="F4352">
        <v>35.133333</v>
      </c>
      <c r="G4352" t="s">
        <v>7974</v>
      </c>
      <c r="H4352" t="s">
        <v>7975</v>
      </c>
      <c r="I4352">
        <v>2015</v>
      </c>
    </row>
    <row r="4353" spans="1:9" ht="15" customHeight="1" x14ac:dyDescent="0.25">
      <c r="A4353" s="112"/>
      <c r="B4353" s="113"/>
      <c r="C4353" s="19" t="s">
        <v>1327</v>
      </c>
      <c r="D4353" s="20" t="s">
        <v>6362</v>
      </c>
      <c r="E4353">
        <v>38</v>
      </c>
      <c r="F4353">
        <v>23.633333</v>
      </c>
      <c r="G4353" t="s">
        <v>7813</v>
      </c>
      <c r="H4353" t="s">
        <v>7814</v>
      </c>
      <c r="I4353">
        <v>1995</v>
      </c>
    </row>
    <row r="4354" spans="1:9" ht="15" customHeight="1" x14ac:dyDescent="0.25">
      <c r="A4354" s="112"/>
      <c r="B4354" s="113"/>
      <c r="C4354" s="19" t="s">
        <v>1328</v>
      </c>
      <c r="D4354" s="20" t="s">
        <v>6362</v>
      </c>
      <c r="E4354">
        <v>37.016666999999998</v>
      </c>
      <c r="F4354">
        <v>-6.55</v>
      </c>
      <c r="G4354" t="s">
        <v>8071</v>
      </c>
      <c r="H4354" t="s">
        <v>7849</v>
      </c>
      <c r="I4354">
        <v>1988</v>
      </c>
    </row>
    <row r="4355" spans="1:9" ht="15" customHeight="1" x14ac:dyDescent="0.25">
      <c r="A4355" s="112"/>
      <c r="B4355" s="113"/>
      <c r="C4355" s="19" t="s">
        <v>5551</v>
      </c>
      <c r="D4355" s="20" t="s">
        <v>6362</v>
      </c>
      <c r="E4355">
        <v>46.216667000000001</v>
      </c>
      <c r="F4355">
        <v>24.783332999999999</v>
      </c>
      <c r="G4355" t="s">
        <v>7991</v>
      </c>
      <c r="H4355" t="s">
        <v>7992</v>
      </c>
      <c r="I4355">
        <v>2019</v>
      </c>
    </row>
    <row r="4356" spans="1:9" ht="15" customHeight="1" x14ac:dyDescent="0.25">
      <c r="A4356" s="112"/>
      <c r="B4356" s="113"/>
      <c r="C4356" s="19" t="s">
        <v>5550</v>
      </c>
      <c r="D4356" s="20" t="s">
        <v>6362</v>
      </c>
      <c r="E4356">
        <v>51.9</v>
      </c>
      <c r="F4356">
        <v>9.8000000000000007</v>
      </c>
      <c r="G4356" t="s">
        <v>7965</v>
      </c>
      <c r="H4356" t="s">
        <v>7830</v>
      </c>
      <c r="I4356">
        <v>2019</v>
      </c>
    </row>
    <row r="4357" spans="1:9" ht="15" customHeight="1" x14ac:dyDescent="0.25">
      <c r="A4357" s="112"/>
      <c r="B4357" s="113"/>
      <c r="C4357" s="19" t="s">
        <v>3543</v>
      </c>
      <c r="D4357" s="20" t="s">
        <v>6362</v>
      </c>
      <c r="E4357">
        <v>50</v>
      </c>
      <c r="F4357">
        <v>10</v>
      </c>
      <c r="G4357" t="s">
        <v>7981</v>
      </c>
      <c r="H4357" t="s">
        <v>7902</v>
      </c>
      <c r="I4357">
        <v>2010</v>
      </c>
    </row>
    <row r="4358" spans="1:9" ht="15" customHeight="1" x14ac:dyDescent="0.25">
      <c r="A4358" s="112"/>
      <c r="B4358" s="113"/>
      <c r="C4358" s="19" t="s">
        <v>1329</v>
      </c>
      <c r="D4358" s="20" t="s">
        <v>6362</v>
      </c>
      <c r="E4358">
        <v>37.866667</v>
      </c>
      <c r="F4358">
        <v>-122.25</v>
      </c>
      <c r="G4358" t="s">
        <v>8125</v>
      </c>
      <c r="H4358" t="s">
        <v>8126</v>
      </c>
      <c r="I4358">
        <v>2008</v>
      </c>
    </row>
    <row r="4359" spans="1:9" ht="15" customHeight="1" x14ac:dyDescent="0.25">
      <c r="A4359" s="112"/>
      <c r="B4359" s="113"/>
      <c r="C4359" s="19" t="s">
        <v>6246</v>
      </c>
      <c r="D4359" s="20" t="s">
        <v>6362</v>
      </c>
      <c r="E4359">
        <v>-3.0666669999999998</v>
      </c>
      <c r="F4359">
        <v>37.35</v>
      </c>
      <c r="G4359" t="s">
        <v>7846</v>
      </c>
      <c r="H4359" t="s">
        <v>7847</v>
      </c>
      <c r="I4359">
        <v>2020</v>
      </c>
    </row>
    <row r="4360" spans="1:9" ht="15" customHeight="1" x14ac:dyDescent="0.25">
      <c r="A4360" s="112"/>
      <c r="B4360" s="113"/>
      <c r="C4360" s="19" t="s">
        <v>3977</v>
      </c>
      <c r="D4360" s="20" t="s">
        <v>6362</v>
      </c>
      <c r="E4360">
        <v>37.883333</v>
      </c>
      <c r="F4360">
        <v>-122.3</v>
      </c>
      <c r="G4360" t="s">
        <v>7933</v>
      </c>
      <c r="H4360" t="s">
        <v>7934</v>
      </c>
      <c r="I4360">
        <v>2002</v>
      </c>
    </row>
    <row r="4361" spans="1:9" ht="15" customHeight="1" x14ac:dyDescent="0.25">
      <c r="A4361" s="112"/>
      <c r="B4361" s="113"/>
      <c r="C4361" s="19" t="s">
        <v>7171</v>
      </c>
      <c r="D4361" s="20" t="s">
        <v>6362</v>
      </c>
      <c r="E4361">
        <v>35.066667000000002</v>
      </c>
      <c r="F4361">
        <v>135.683333</v>
      </c>
      <c r="G4361" t="s">
        <v>7896</v>
      </c>
      <c r="H4361" t="s">
        <v>7832</v>
      </c>
      <c r="I4361">
        <v>1990</v>
      </c>
    </row>
    <row r="4362" spans="1:9" ht="15" customHeight="1" x14ac:dyDescent="0.25">
      <c r="A4362" s="112"/>
      <c r="B4362" s="113"/>
      <c r="C4362" s="19" t="s">
        <v>5552</v>
      </c>
      <c r="D4362" s="20" t="s">
        <v>6362</v>
      </c>
      <c r="E4362">
        <v>-12.941632999999999</v>
      </c>
      <c r="F4362">
        <v>-38.354759999999999</v>
      </c>
      <c r="G4362" t="s">
        <v>8012</v>
      </c>
      <c r="H4362" t="s">
        <v>7853</v>
      </c>
      <c r="I4362">
        <v>2006</v>
      </c>
    </row>
    <row r="4363" spans="1:9" ht="15" customHeight="1" x14ac:dyDescent="0.25">
      <c r="A4363" s="112"/>
      <c r="B4363" s="113"/>
      <c r="C4363" s="19" t="s">
        <v>1330</v>
      </c>
      <c r="D4363" s="20" t="s">
        <v>6362</v>
      </c>
      <c r="E4363">
        <v>19.503402000000001</v>
      </c>
      <c r="F4363">
        <v>-105.046611</v>
      </c>
      <c r="G4363" t="s">
        <v>7850</v>
      </c>
      <c r="H4363" t="s">
        <v>7851</v>
      </c>
      <c r="I4363">
        <v>1990</v>
      </c>
    </row>
    <row r="4364" spans="1:9" ht="15" customHeight="1" x14ac:dyDescent="0.25">
      <c r="A4364" s="112"/>
      <c r="B4364" s="113"/>
      <c r="C4364" s="19" t="s">
        <v>1331</v>
      </c>
      <c r="D4364" s="20" t="s">
        <v>6362</v>
      </c>
      <c r="E4364">
        <v>-24.2</v>
      </c>
      <c r="F4364">
        <v>-48.433332999999998</v>
      </c>
      <c r="G4364" t="s">
        <v>7858</v>
      </c>
      <c r="H4364" t="s">
        <v>7835</v>
      </c>
      <c r="I4364">
        <v>2010</v>
      </c>
    </row>
    <row r="4365" spans="1:9" ht="15" customHeight="1" x14ac:dyDescent="0.25">
      <c r="A4365" s="112"/>
      <c r="B4365" s="113"/>
      <c r="C4365" s="19" t="s">
        <v>2707</v>
      </c>
      <c r="D4365" s="20" t="s">
        <v>6362</v>
      </c>
      <c r="E4365">
        <v>4.0333329999999998</v>
      </c>
      <c r="F4365">
        <v>113.833333</v>
      </c>
      <c r="G4365" t="s">
        <v>7833</v>
      </c>
      <c r="H4365" t="s">
        <v>7814</v>
      </c>
      <c r="I4365">
        <v>1998</v>
      </c>
    </row>
    <row r="4366" spans="1:9" ht="15" customHeight="1" x14ac:dyDescent="0.25">
      <c r="A4366" s="112"/>
      <c r="B4366" s="113"/>
      <c r="C4366" s="58" t="s">
        <v>6714</v>
      </c>
      <c r="D4366" t="s">
        <v>6362</v>
      </c>
      <c r="E4366">
        <v>27.066666999999999</v>
      </c>
      <c r="F4366">
        <v>142.216667</v>
      </c>
      <c r="G4366" t="s">
        <v>7885</v>
      </c>
      <c r="H4366" t="s">
        <v>7820</v>
      </c>
      <c r="I4366">
        <v>2006</v>
      </c>
    </row>
    <row r="4367" spans="1:9" ht="15" customHeight="1" x14ac:dyDescent="0.25">
      <c r="A4367" s="112"/>
      <c r="B4367" s="113"/>
      <c r="C4367" s="19" t="s">
        <v>2708</v>
      </c>
      <c r="D4367" s="20" t="s">
        <v>6362</v>
      </c>
      <c r="E4367">
        <v>4.0333329999999998</v>
      </c>
      <c r="F4367">
        <v>113.833333</v>
      </c>
      <c r="G4367" t="s">
        <v>7833</v>
      </c>
      <c r="H4367" t="s">
        <v>7814</v>
      </c>
      <c r="I4367">
        <v>1998</v>
      </c>
    </row>
    <row r="4368" spans="1:9" ht="15" customHeight="1" x14ac:dyDescent="0.25">
      <c r="A4368" s="42" t="s">
        <v>188</v>
      </c>
      <c r="B4368" s="54">
        <v>37</v>
      </c>
      <c r="C4368" s="19" t="s">
        <v>4735</v>
      </c>
      <c r="D4368" s="20" t="s">
        <v>6363</v>
      </c>
      <c r="E4368">
        <v>34.75</v>
      </c>
      <c r="F4368">
        <v>135.25</v>
      </c>
      <c r="G4368" t="s">
        <v>8504</v>
      </c>
      <c r="H4368" t="s">
        <v>7884</v>
      </c>
      <c r="I4368">
        <v>2002</v>
      </c>
    </row>
    <row r="4369" spans="1:9" ht="15" customHeight="1" x14ac:dyDescent="0.25">
      <c r="A4369" s="112" t="s">
        <v>189</v>
      </c>
      <c r="B4369" s="113">
        <v>2978</v>
      </c>
      <c r="C4369" s="19" t="s">
        <v>4054</v>
      </c>
      <c r="D4369" s="20" t="s">
        <v>6362</v>
      </c>
      <c r="E4369">
        <v>8.6666670000000003</v>
      </c>
      <c r="F4369">
        <v>77.5</v>
      </c>
      <c r="G4369" t="s">
        <v>7879</v>
      </c>
      <c r="H4369" t="s">
        <v>7814</v>
      </c>
      <c r="I4369">
        <v>2003</v>
      </c>
    </row>
    <row r="4370" spans="1:9" ht="15" customHeight="1" x14ac:dyDescent="0.25">
      <c r="A4370" s="112"/>
      <c r="B4370" s="113"/>
      <c r="C4370" s="19" t="s">
        <v>4055</v>
      </c>
      <c r="D4370" s="20" t="s">
        <v>6362</v>
      </c>
      <c r="E4370">
        <v>8.6666670000000003</v>
      </c>
      <c r="F4370">
        <v>77.5</v>
      </c>
      <c r="G4370" t="s">
        <v>7879</v>
      </c>
      <c r="H4370" t="s">
        <v>7814</v>
      </c>
      <c r="I4370">
        <v>2003</v>
      </c>
    </row>
    <row r="4371" spans="1:9" ht="15" customHeight="1" x14ac:dyDescent="0.25">
      <c r="A4371" s="112"/>
      <c r="B4371" s="113"/>
      <c r="C4371" s="19" t="s">
        <v>4056</v>
      </c>
      <c r="D4371" s="20" t="s">
        <v>6362</v>
      </c>
      <c r="E4371">
        <v>8.6666670000000003</v>
      </c>
      <c r="F4371">
        <v>77.5</v>
      </c>
      <c r="G4371" t="s">
        <v>7879</v>
      </c>
      <c r="H4371" t="s">
        <v>7814</v>
      </c>
      <c r="I4371">
        <v>2003</v>
      </c>
    </row>
    <row r="4372" spans="1:9" ht="15" customHeight="1" x14ac:dyDescent="0.25">
      <c r="A4372" s="112"/>
      <c r="B4372" s="113"/>
      <c r="C4372" s="58" t="s">
        <v>6715</v>
      </c>
      <c r="D4372" t="s">
        <v>6362</v>
      </c>
      <c r="E4372">
        <v>27.066666999999999</v>
      </c>
      <c r="F4372">
        <v>142.216667</v>
      </c>
      <c r="G4372" t="s">
        <v>7885</v>
      </c>
      <c r="H4372" t="s">
        <v>7820</v>
      </c>
      <c r="I4372">
        <v>2006</v>
      </c>
    </row>
    <row r="4373" spans="1:9" ht="15" customHeight="1" x14ac:dyDescent="0.25">
      <c r="A4373" s="112"/>
      <c r="B4373" s="113"/>
      <c r="C4373" s="19" t="s">
        <v>1332</v>
      </c>
      <c r="D4373" s="20" t="s">
        <v>6362</v>
      </c>
      <c r="E4373">
        <v>22.25</v>
      </c>
      <c r="F4373">
        <v>114.183333</v>
      </c>
      <c r="G4373" t="s">
        <v>7892</v>
      </c>
      <c r="H4373" t="s">
        <v>7893</v>
      </c>
      <c r="I4373">
        <v>2001</v>
      </c>
    </row>
    <row r="4374" spans="1:9" ht="15" customHeight="1" x14ac:dyDescent="0.25">
      <c r="A4374" s="112"/>
      <c r="B4374" s="113"/>
      <c r="C4374" s="19" t="s">
        <v>4057</v>
      </c>
      <c r="D4374" s="20" t="s">
        <v>6363</v>
      </c>
      <c r="E4374">
        <v>8.6666670000000003</v>
      </c>
      <c r="F4374">
        <v>77.5</v>
      </c>
      <c r="G4374" t="s">
        <v>7879</v>
      </c>
      <c r="H4374" t="s">
        <v>7814</v>
      </c>
      <c r="I4374">
        <v>2003</v>
      </c>
    </row>
    <row r="4375" spans="1:9" ht="15" customHeight="1" x14ac:dyDescent="0.25">
      <c r="A4375" s="112"/>
      <c r="B4375" s="113"/>
      <c r="C4375" s="19" t="s">
        <v>4190</v>
      </c>
      <c r="D4375" s="20" t="s">
        <v>6362</v>
      </c>
      <c r="E4375">
        <v>30.283332999999999</v>
      </c>
      <c r="F4375">
        <v>130.61666700000001</v>
      </c>
      <c r="G4375" t="s">
        <v>7883</v>
      </c>
      <c r="H4375" t="s">
        <v>7884</v>
      </c>
      <c r="I4375">
        <v>1987</v>
      </c>
    </row>
    <row r="4376" spans="1:9" ht="15" customHeight="1" x14ac:dyDescent="0.25">
      <c r="A4376" s="112"/>
      <c r="B4376" s="113"/>
      <c r="C4376" s="58" t="s">
        <v>6716</v>
      </c>
      <c r="D4376" t="s">
        <v>6362</v>
      </c>
      <c r="E4376">
        <v>27.066666999999999</v>
      </c>
      <c r="F4376">
        <v>142.216667</v>
      </c>
      <c r="G4376" t="s">
        <v>7885</v>
      </c>
      <c r="H4376" t="s">
        <v>7820</v>
      </c>
      <c r="I4376">
        <v>2006</v>
      </c>
    </row>
    <row r="4377" spans="1:9" ht="15" customHeight="1" x14ac:dyDescent="0.25">
      <c r="A4377" s="112"/>
      <c r="B4377" s="113"/>
      <c r="C4377" s="19" t="s">
        <v>4058</v>
      </c>
      <c r="D4377" s="20" t="s">
        <v>6363</v>
      </c>
      <c r="E4377">
        <v>8.6666670000000003</v>
      </c>
      <c r="F4377">
        <v>77.5</v>
      </c>
      <c r="G4377" t="s">
        <v>7879</v>
      </c>
      <c r="H4377" t="s">
        <v>7814</v>
      </c>
      <c r="I4377">
        <v>2003</v>
      </c>
    </row>
    <row r="4378" spans="1:9" ht="15" customHeight="1" x14ac:dyDescent="0.25">
      <c r="A4378" s="112"/>
      <c r="B4378" s="113"/>
      <c r="C4378" s="19" t="s">
        <v>4059</v>
      </c>
      <c r="D4378" s="20" t="s">
        <v>6363</v>
      </c>
      <c r="E4378">
        <v>8.6666670000000003</v>
      </c>
      <c r="F4378">
        <v>77.5</v>
      </c>
      <c r="G4378" t="s">
        <v>7879</v>
      </c>
      <c r="H4378" t="s">
        <v>7814</v>
      </c>
      <c r="I4378">
        <v>2003</v>
      </c>
    </row>
    <row r="4379" spans="1:9" ht="15" customHeight="1" x14ac:dyDescent="0.25">
      <c r="A4379" s="112"/>
      <c r="B4379" s="113"/>
      <c r="C4379" s="58" t="s">
        <v>6981</v>
      </c>
      <c r="D4379" t="s">
        <v>6362</v>
      </c>
      <c r="E4379">
        <v>-21.533332999999999</v>
      </c>
      <c r="F4379">
        <v>165.716667</v>
      </c>
      <c r="G4379" t="s">
        <v>7950</v>
      </c>
      <c r="H4379" t="s">
        <v>7893</v>
      </c>
      <c r="I4379">
        <v>1983</v>
      </c>
    </row>
    <row r="4380" spans="1:9" ht="15" customHeight="1" x14ac:dyDescent="0.25">
      <c r="A4380" s="112"/>
      <c r="B4380" s="113"/>
      <c r="C4380" s="19" t="s">
        <v>4060</v>
      </c>
      <c r="D4380" s="20" t="s">
        <v>6362</v>
      </c>
      <c r="E4380">
        <v>8.6666670000000003</v>
      </c>
      <c r="F4380">
        <v>77.5</v>
      </c>
      <c r="G4380" t="s">
        <v>7879</v>
      </c>
      <c r="H4380" t="s">
        <v>7814</v>
      </c>
      <c r="I4380">
        <v>2003</v>
      </c>
    </row>
    <row r="4381" spans="1:9" ht="15" customHeight="1" x14ac:dyDescent="0.25">
      <c r="A4381" s="112"/>
      <c r="B4381" s="113"/>
      <c r="C4381" s="58" t="s">
        <v>6982</v>
      </c>
      <c r="D4381" t="s">
        <v>6362</v>
      </c>
      <c r="E4381">
        <v>-21.533332999999999</v>
      </c>
      <c r="F4381">
        <v>165.716667</v>
      </c>
      <c r="G4381" t="s">
        <v>7950</v>
      </c>
      <c r="H4381" t="s">
        <v>7893</v>
      </c>
      <c r="I4381">
        <v>1983</v>
      </c>
    </row>
    <row r="4382" spans="1:9" ht="15" customHeight="1" x14ac:dyDescent="0.25">
      <c r="A4382" s="112"/>
      <c r="B4382" s="113"/>
      <c r="C4382" s="58" t="s">
        <v>6983</v>
      </c>
      <c r="D4382" t="s">
        <v>6362</v>
      </c>
      <c r="E4382">
        <v>-21.533332999999999</v>
      </c>
      <c r="F4382">
        <v>165.716667</v>
      </c>
      <c r="G4382" t="s">
        <v>7950</v>
      </c>
      <c r="H4382" t="s">
        <v>7893</v>
      </c>
      <c r="I4382">
        <v>1983</v>
      </c>
    </row>
    <row r="4383" spans="1:9" ht="15" customHeight="1" x14ac:dyDescent="0.25">
      <c r="A4383" s="112"/>
      <c r="B4383" s="113"/>
      <c r="C4383" s="58" t="s">
        <v>6984</v>
      </c>
      <c r="D4383" t="s">
        <v>6362</v>
      </c>
      <c r="E4383">
        <v>-21.533332999999999</v>
      </c>
      <c r="F4383">
        <v>165.716667</v>
      </c>
      <c r="G4383" t="s">
        <v>7950</v>
      </c>
      <c r="H4383" t="s">
        <v>7893</v>
      </c>
      <c r="I4383">
        <v>1983</v>
      </c>
    </row>
    <row r="4384" spans="1:9" ht="15" customHeight="1" x14ac:dyDescent="0.25">
      <c r="A4384" s="112"/>
      <c r="B4384" s="113"/>
      <c r="C4384" s="19" t="s">
        <v>2621</v>
      </c>
      <c r="D4384" s="20" t="s">
        <v>6363</v>
      </c>
      <c r="E4384">
        <v>4.0333329999999998</v>
      </c>
      <c r="F4384">
        <v>113.833333</v>
      </c>
      <c r="G4384" t="s">
        <v>7833</v>
      </c>
      <c r="H4384" t="s">
        <v>7814</v>
      </c>
      <c r="I4384">
        <v>1998</v>
      </c>
    </row>
    <row r="4385" spans="1:9" ht="15" customHeight="1" x14ac:dyDescent="0.25">
      <c r="A4385" s="112"/>
      <c r="B4385" s="113"/>
      <c r="C4385" s="58" t="s">
        <v>6985</v>
      </c>
      <c r="D4385" s="9" t="s">
        <v>6363</v>
      </c>
      <c r="E4385">
        <v>-21.533332999999999</v>
      </c>
      <c r="F4385">
        <v>165.716667</v>
      </c>
      <c r="G4385" t="s">
        <v>7950</v>
      </c>
      <c r="H4385" t="s">
        <v>7893</v>
      </c>
      <c r="I4385">
        <v>1983</v>
      </c>
    </row>
    <row r="4386" spans="1:9" ht="15" customHeight="1" x14ac:dyDescent="0.25">
      <c r="A4386" s="112"/>
      <c r="B4386" s="113"/>
      <c r="C4386" s="19" t="s">
        <v>1333</v>
      </c>
      <c r="D4386" s="20" t="s">
        <v>6362</v>
      </c>
      <c r="E4386">
        <v>-22.8</v>
      </c>
      <c r="F4386">
        <v>-47.033332999999999</v>
      </c>
      <c r="G4386" t="s">
        <v>7865</v>
      </c>
      <c r="H4386" t="s">
        <v>7866</v>
      </c>
      <c r="I4386">
        <v>2006</v>
      </c>
    </row>
    <row r="4387" spans="1:9" ht="15" customHeight="1" x14ac:dyDescent="0.25">
      <c r="A4387" s="112"/>
      <c r="B4387" s="113"/>
      <c r="C4387" s="19" t="s">
        <v>4742</v>
      </c>
      <c r="D4387" s="20" t="s">
        <v>6362</v>
      </c>
      <c r="E4387">
        <v>28.100418000000001</v>
      </c>
      <c r="F4387">
        <v>-17.224495999999998</v>
      </c>
      <c r="G4387" t="s">
        <v>8505</v>
      </c>
      <c r="H4387" t="s">
        <v>8033</v>
      </c>
      <c r="I4387">
        <v>1998</v>
      </c>
    </row>
    <row r="4388" spans="1:9" ht="15" customHeight="1" x14ac:dyDescent="0.25">
      <c r="A4388" s="112"/>
      <c r="B4388" s="113"/>
      <c r="C4388" s="19" t="s">
        <v>4741</v>
      </c>
      <c r="D4388" s="20" t="s">
        <v>6362</v>
      </c>
      <c r="E4388">
        <v>43.318610999999997</v>
      </c>
      <c r="F4388">
        <v>11.330556</v>
      </c>
      <c r="G4388" t="s">
        <v>8506</v>
      </c>
      <c r="H4388" t="s">
        <v>8069</v>
      </c>
      <c r="I4388">
        <v>2014</v>
      </c>
    </row>
    <row r="4389" spans="1:9" ht="15" customHeight="1" x14ac:dyDescent="0.25">
      <c r="A4389" s="112"/>
      <c r="B4389" s="113"/>
      <c r="C4389" s="19" t="s">
        <v>4168</v>
      </c>
      <c r="D4389" s="20" t="s">
        <v>6362</v>
      </c>
      <c r="E4389">
        <v>30.333333</v>
      </c>
      <c r="F4389">
        <v>130.566667</v>
      </c>
      <c r="G4389" t="s">
        <v>7888</v>
      </c>
      <c r="H4389" t="s">
        <v>7884</v>
      </c>
      <c r="I4389">
        <v>1988</v>
      </c>
    </row>
    <row r="4390" spans="1:9" ht="15" customHeight="1" x14ac:dyDescent="0.25">
      <c r="A4390" s="112"/>
      <c r="B4390" s="113"/>
      <c r="C4390" s="19" t="s">
        <v>4736</v>
      </c>
      <c r="D4390" s="20" t="s">
        <v>6362</v>
      </c>
      <c r="E4390">
        <v>35.083333000000003</v>
      </c>
      <c r="F4390">
        <v>135.783333</v>
      </c>
      <c r="G4390" t="s">
        <v>8507</v>
      </c>
      <c r="H4390" t="s">
        <v>8412</v>
      </c>
      <c r="I4390">
        <v>1999</v>
      </c>
    </row>
    <row r="4391" spans="1:9" ht="15" customHeight="1" x14ac:dyDescent="0.25">
      <c r="A4391" s="112"/>
      <c r="B4391" s="113"/>
      <c r="C4391" s="19" t="s">
        <v>4737</v>
      </c>
      <c r="D4391" s="20" t="s">
        <v>6362</v>
      </c>
      <c r="E4391">
        <v>35.083333000000003</v>
      </c>
      <c r="F4391">
        <v>135.783333</v>
      </c>
      <c r="G4391" t="s">
        <v>8507</v>
      </c>
      <c r="H4391" t="s">
        <v>8412</v>
      </c>
      <c r="I4391">
        <v>1999</v>
      </c>
    </row>
    <row r="4392" spans="1:9" ht="15" customHeight="1" x14ac:dyDescent="0.25">
      <c r="A4392" s="112"/>
      <c r="B4392" s="113"/>
      <c r="C4392" s="19" t="s">
        <v>4738</v>
      </c>
      <c r="D4392" s="20" t="s">
        <v>6362</v>
      </c>
      <c r="E4392">
        <v>35.083333000000003</v>
      </c>
      <c r="F4392">
        <v>135.783333</v>
      </c>
      <c r="G4392" t="s">
        <v>8507</v>
      </c>
      <c r="H4392" t="s">
        <v>8412</v>
      </c>
      <c r="I4392">
        <v>1999</v>
      </c>
    </row>
    <row r="4393" spans="1:9" ht="15" customHeight="1" x14ac:dyDescent="0.25">
      <c r="A4393" s="112"/>
      <c r="B4393" s="113"/>
      <c r="C4393" s="19" t="s">
        <v>4739</v>
      </c>
      <c r="D4393" s="20" t="s">
        <v>6362</v>
      </c>
      <c r="E4393">
        <v>35.083333000000003</v>
      </c>
      <c r="F4393">
        <v>135.783333</v>
      </c>
      <c r="G4393" t="s">
        <v>8507</v>
      </c>
      <c r="H4393" t="s">
        <v>8412</v>
      </c>
      <c r="I4393">
        <v>1999</v>
      </c>
    </row>
    <row r="4394" spans="1:9" ht="15" customHeight="1" x14ac:dyDescent="0.25">
      <c r="A4394" s="112"/>
      <c r="B4394" s="113"/>
      <c r="C4394" s="19" t="s">
        <v>4740</v>
      </c>
      <c r="D4394" s="20" t="s">
        <v>6362</v>
      </c>
      <c r="E4394">
        <v>35.083333000000003</v>
      </c>
      <c r="F4394">
        <v>135.783333</v>
      </c>
      <c r="G4394" t="s">
        <v>8507</v>
      </c>
      <c r="H4394" t="s">
        <v>8412</v>
      </c>
      <c r="I4394">
        <v>1999</v>
      </c>
    </row>
    <row r="4395" spans="1:9" ht="15" customHeight="1" x14ac:dyDescent="0.25">
      <c r="A4395" s="112"/>
      <c r="B4395" s="113"/>
      <c r="C4395" s="19" t="s">
        <v>4191</v>
      </c>
      <c r="D4395" s="20" t="s">
        <v>6362</v>
      </c>
      <c r="E4395">
        <v>30.283332999999999</v>
      </c>
      <c r="F4395">
        <v>130.61666700000001</v>
      </c>
      <c r="G4395" t="s">
        <v>7883</v>
      </c>
      <c r="H4395" t="s">
        <v>7884</v>
      </c>
      <c r="I4395">
        <v>1987</v>
      </c>
    </row>
    <row r="4396" spans="1:9" ht="15" customHeight="1" x14ac:dyDescent="0.25">
      <c r="A4396" s="112"/>
      <c r="B4396" s="113"/>
      <c r="C4396" s="19" t="s">
        <v>1334</v>
      </c>
      <c r="D4396" s="20" t="s">
        <v>6362</v>
      </c>
      <c r="E4396">
        <v>22.25</v>
      </c>
      <c r="F4396">
        <v>114.183333</v>
      </c>
      <c r="G4396" t="s">
        <v>7892</v>
      </c>
      <c r="H4396" t="s">
        <v>7893</v>
      </c>
      <c r="I4396">
        <v>2001</v>
      </c>
    </row>
    <row r="4397" spans="1:9" ht="15" customHeight="1" x14ac:dyDescent="0.25">
      <c r="A4397" s="112"/>
      <c r="B4397" s="113"/>
      <c r="C4397" s="19" t="s">
        <v>4061</v>
      </c>
      <c r="D4397" s="20" t="s">
        <v>6362</v>
      </c>
      <c r="E4397">
        <v>8.6666670000000003</v>
      </c>
      <c r="F4397">
        <v>77.5</v>
      </c>
      <c r="G4397" t="s">
        <v>7879</v>
      </c>
      <c r="H4397" t="s">
        <v>7814</v>
      </c>
      <c r="I4397">
        <v>2003</v>
      </c>
    </row>
    <row r="4398" spans="1:9" ht="15" customHeight="1" x14ac:dyDescent="0.25">
      <c r="A4398" s="112"/>
      <c r="B4398" s="113"/>
      <c r="C4398" s="19" t="s">
        <v>1335</v>
      </c>
      <c r="D4398" s="20" t="s">
        <v>6362</v>
      </c>
      <c r="E4398">
        <v>22.25</v>
      </c>
      <c r="F4398">
        <v>114.183333</v>
      </c>
      <c r="G4398" t="s">
        <v>7892</v>
      </c>
      <c r="H4398" t="s">
        <v>7893</v>
      </c>
      <c r="I4398">
        <v>2001</v>
      </c>
    </row>
    <row r="4399" spans="1:9" ht="15" customHeight="1" x14ac:dyDescent="0.25">
      <c r="A4399" s="112"/>
      <c r="B4399" s="113"/>
      <c r="C4399" s="19" t="s">
        <v>4062</v>
      </c>
      <c r="D4399" s="20" t="s">
        <v>6362</v>
      </c>
      <c r="E4399">
        <v>8.6666670000000003</v>
      </c>
      <c r="F4399">
        <v>77.5</v>
      </c>
      <c r="G4399" t="s">
        <v>7879</v>
      </c>
      <c r="H4399" t="s">
        <v>7814</v>
      </c>
      <c r="I4399">
        <v>2003</v>
      </c>
    </row>
    <row r="4400" spans="1:9" ht="15" customHeight="1" x14ac:dyDescent="0.25">
      <c r="A4400" s="112"/>
      <c r="B4400" s="113"/>
      <c r="C4400" s="19" t="s">
        <v>4063</v>
      </c>
      <c r="D4400" s="20" t="s">
        <v>6362</v>
      </c>
      <c r="E4400">
        <v>8.6666670000000003</v>
      </c>
      <c r="F4400">
        <v>77.5</v>
      </c>
      <c r="G4400" t="s">
        <v>7879</v>
      </c>
      <c r="H4400" t="s">
        <v>7814</v>
      </c>
      <c r="I4400">
        <v>2003</v>
      </c>
    </row>
    <row r="4401" spans="1:9" ht="15" customHeight="1" x14ac:dyDescent="0.25">
      <c r="A4401" s="112"/>
      <c r="B4401" s="113"/>
      <c r="C4401" s="19" t="s">
        <v>4064</v>
      </c>
      <c r="D4401" s="20" t="s">
        <v>6362</v>
      </c>
      <c r="E4401">
        <v>8.6666670000000003</v>
      </c>
      <c r="F4401">
        <v>77.5</v>
      </c>
      <c r="G4401" t="s">
        <v>7879</v>
      </c>
      <c r="H4401" t="s">
        <v>7814</v>
      </c>
      <c r="I4401">
        <v>2003</v>
      </c>
    </row>
    <row r="4402" spans="1:9" ht="15" customHeight="1" x14ac:dyDescent="0.25">
      <c r="A4402" s="112"/>
      <c r="B4402" s="113"/>
      <c r="C4402" s="58" t="s">
        <v>6717</v>
      </c>
      <c r="D4402" t="s">
        <v>6362</v>
      </c>
      <c r="E4402">
        <v>27.066666999999999</v>
      </c>
      <c r="F4402">
        <v>142.216667</v>
      </c>
      <c r="G4402" t="s">
        <v>7885</v>
      </c>
      <c r="H4402" t="s">
        <v>7820</v>
      </c>
      <c r="I4402">
        <v>2006</v>
      </c>
    </row>
    <row r="4403" spans="1:9" ht="15" customHeight="1" x14ac:dyDescent="0.25">
      <c r="A4403" s="112"/>
      <c r="B4403" s="113"/>
      <c r="C4403" s="19" t="s">
        <v>1336</v>
      </c>
      <c r="D4403" s="20" t="s">
        <v>6362</v>
      </c>
      <c r="E4403">
        <v>22.25</v>
      </c>
      <c r="F4403">
        <v>114.183333</v>
      </c>
      <c r="G4403" t="s">
        <v>7892</v>
      </c>
      <c r="H4403" t="s">
        <v>7893</v>
      </c>
      <c r="I4403">
        <v>2001</v>
      </c>
    </row>
    <row r="4404" spans="1:9" ht="15" customHeight="1" x14ac:dyDescent="0.25">
      <c r="A4404" s="112"/>
      <c r="B4404" s="113"/>
      <c r="C4404" s="58" t="s">
        <v>6720</v>
      </c>
      <c r="D4404" t="s">
        <v>6362</v>
      </c>
      <c r="E4404">
        <v>27.066666999999999</v>
      </c>
      <c r="F4404">
        <v>142.216667</v>
      </c>
      <c r="G4404" t="s">
        <v>7885</v>
      </c>
      <c r="H4404" t="s">
        <v>7820</v>
      </c>
      <c r="I4404">
        <v>2006</v>
      </c>
    </row>
    <row r="4405" spans="1:9" ht="15" customHeight="1" x14ac:dyDescent="0.25">
      <c r="A4405" s="112"/>
      <c r="B4405" s="113"/>
      <c r="C4405" s="58" t="s">
        <v>6719</v>
      </c>
      <c r="D4405" t="s">
        <v>6362</v>
      </c>
      <c r="E4405">
        <v>27.066666999999999</v>
      </c>
      <c r="F4405">
        <v>142.216667</v>
      </c>
      <c r="G4405" t="s">
        <v>7885</v>
      </c>
      <c r="H4405" t="s">
        <v>7820</v>
      </c>
      <c r="I4405">
        <v>2006</v>
      </c>
    </row>
    <row r="4406" spans="1:9" ht="15" customHeight="1" x14ac:dyDescent="0.25">
      <c r="A4406" s="112"/>
      <c r="B4406" s="113"/>
      <c r="C4406" s="58" t="s">
        <v>6718</v>
      </c>
      <c r="D4406" t="s">
        <v>6362</v>
      </c>
      <c r="E4406">
        <v>27.066666999999999</v>
      </c>
      <c r="F4406">
        <v>142.216667</v>
      </c>
      <c r="G4406" t="s">
        <v>7885</v>
      </c>
      <c r="H4406" t="s">
        <v>7820</v>
      </c>
      <c r="I4406">
        <v>2006</v>
      </c>
    </row>
    <row r="4407" spans="1:9" ht="15" customHeight="1" x14ac:dyDescent="0.25">
      <c r="A4407" s="112"/>
      <c r="B4407" s="113"/>
      <c r="C4407" s="19" t="s">
        <v>1337</v>
      </c>
      <c r="D4407" s="20" t="s">
        <v>6362</v>
      </c>
      <c r="E4407">
        <v>22.25</v>
      </c>
      <c r="F4407">
        <v>114.183333</v>
      </c>
      <c r="G4407" t="s">
        <v>7892</v>
      </c>
      <c r="H4407" t="s">
        <v>7893</v>
      </c>
      <c r="I4407">
        <v>2001</v>
      </c>
    </row>
    <row r="4408" spans="1:9" ht="15" customHeight="1" x14ac:dyDescent="0.25">
      <c r="A4408" s="112"/>
      <c r="B4408" s="113"/>
      <c r="C4408" s="19" t="s">
        <v>2971</v>
      </c>
      <c r="D4408" s="20" t="s">
        <v>6362</v>
      </c>
      <c r="E4408">
        <v>-31.65</v>
      </c>
      <c r="F4408">
        <v>-52.55</v>
      </c>
      <c r="G4408" t="s">
        <v>8082</v>
      </c>
      <c r="H4408" t="s">
        <v>8083</v>
      </c>
      <c r="I4408">
        <v>2009</v>
      </c>
    </row>
    <row r="4409" spans="1:9" ht="15" customHeight="1" x14ac:dyDescent="0.25">
      <c r="A4409" s="112"/>
      <c r="B4409" s="113"/>
      <c r="C4409" s="19" t="s">
        <v>4192</v>
      </c>
      <c r="D4409" s="20" t="s">
        <v>6362</v>
      </c>
      <c r="E4409">
        <v>30.283332999999999</v>
      </c>
      <c r="F4409">
        <v>130.61666700000001</v>
      </c>
      <c r="G4409" t="s">
        <v>7883</v>
      </c>
      <c r="H4409" t="s">
        <v>7884</v>
      </c>
      <c r="I4409">
        <v>1987</v>
      </c>
    </row>
    <row r="4410" spans="1:9" ht="15" customHeight="1" x14ac:dyDescent="0.25">
      <c r="A4410" s="112"/>
      <c r="B4410" s="113"/>
      <c r="C4410" s="58" t="s">
        <v>6722</v>
      </c>
      <c r="D4410" t="s">
        <v>6362</v>
      </c>
      <c r="E4410">
        <v>27.066666999999999</v>
      </c>
      <c r="F4410">
        <v>142.216667</v>
      </c>
      <c r="G4410" t="s">
        <v>7885</v>
      </c>
      <c r="H4410" t="s">
        <v>7820</v>
      </c>
      <c r="I4410">
        <v>2006</v>
      </c>
    </row>
    <row r="4411" spans="1:9" ht="15" customHeight="1" x14ac:dyDescent="0.25">
      <c r="A4411" s="112"/>
      <c r="B4411" s="113"/>
      <c r="C4411" s="58" t="s">
        <v>6721</v>
      </c>
      <c r="D4411" t="s">
        <v>6362</v>
      </c>
      <c r="E4411">
        <v>27.066666999999999</v>
      </c>
      <c r="F4411">
        <v>142.216667</v>
      </c>
      <c r="G4411" t="s">
        <v>7885</v>
      </c>
      <c r="H4411" t="s">
        <v>7820</v>
      </c>
      <c r="I4411">
        <v>2006</v>
      </c>
    </row>
    <row r="4412" spans="1:9" ht="15" customHeight="1" x14ac:dyDescent="0.25">
      <c r="A4412" s="112"/>
      <c r="B4412" s="113"/>
      <c r="C4412" s="19" t="s">
        <v>4065</v>
      </c>
      <c r="D4412" s="20" t="s">
        <v>6362</v>
      </c>
      <c r="E4412">
        <v>8.6666670000000003</v>
      </c>
      <c r="F4412">
        <v>77.5</v>
      </c>
      <c r="G4412" t="s">
        <v>7879</v>
      </c>
      <c r="H4412" t="s">
        <v>7814</v>
      </c>
      <c r="I4412">
        <v>2003</v>
      </c>
    </row>
    <row r="4413" spans="1:9" ht="15" customHeight="1" x14ac:dyDescent="0.25">
      <c r="A4413" s="112"/>
      <c r="B4413" s="113"/>
      <c r="C4413" s="19" t="s">
        <v>4066</v>
      </c>
      <c r="D4413" s="20" t="s">
        <v>6362</v>
      </c>
      <c r="E4413">
        <v>8.6666670000000003</v>
      </c>
      <c r="F4413">
        <v>77.5</v>
      </c>
      <c r="G4413" t="s">
        <v>7879</v>
      </c>
      <c r="H4413" t="s">
        <v>7814</v>
      </c>
      <c r="I4413">
        <v>2003</v>
      </c>
    </row>
    <row r="4414" spans="1:9" ht="15" customHeight="1" x14ac:dyDescent="0.25">
      <c r="A4414" s="112"/>
      <c r="B4414" s="113"/>
      <c r="C4414" s="19" t="s">
        <v>4193</v>
      </c>
      <c r="D4414" s="20" t="s">
        <v>6362</v>
      </c>
      <c r="E4414">
        <v>30.283332999999999</v>
      </c>
      <c r="F4414">
        <v>130.61666700000001</v>
      </c>
      <c r="G4414" t="s">
        <v>7883</v>
      </c>
      <c r="H4414" t="s">
        <v>7884</v>
      </c>
      <c r="I4414">
        <v>1987</v>
      </c>
    </row>
    <row r="4415" spans="1:9" ht="15" customHeight="1" x14ac:dyDescent="0.25">
      <c r="A4415" s="112"/>
      <c r="B4415" s="113"/>
      <c r="C4415" s="19" t="s">
        <v>7056</v>
      </c>
      <c r="D4415" s="20" t="s">
        <v>6362</v>
      </c>
      <c r="E4415">
        <v>-24.2</v>
      </c>
      <c r="F4415">
        <v>-48.433332999999998</v>
      </c>
      <c r="G4415" t="s">
        <v>7858</v>
      </c>
      <c r="H4415" t="s">
        <v>7835</v>
      </c>
      <c r="I4415">
        <v>2010</v>
      </c>
    </row>
    <row r="4416" spans="1:9" ht="15" customHeight="1" x14ac:dyDescent="0.25">
      <c r="A4416" s="112"/>
      <c r="B4416" s="113"/>
      <c r="C4416" s="19" t="s">
        <v>5553</v>
      </c>
      <c r="D4416" s="20" t="s">
        <v>6362</v>
      </c>
      <c r="E4416">
        <v>-7.1333330000000004</v>
      </c>
      <c r="F4416">
        <v>-34.85</v>
      </c>
      <c r="G4416" t="s">
        <v>7960</v>
      </c>
      <c r="H4416" t="s">
        <v>7835</v>
      </c>
      <c r="I4416">
        <v>2009</v>
      </c>
    </row>
    <row r="4417" spans="1:9" ht="15" customHeight="1" x14ac:dyDescent="0.25">
      <c r="A4417" s="112"/>
      <c r="B4417" s="113"/>
      <c r="C4417" s="19" t="s">
        <v>3123</v>
      </c>
      <c r="D4417" s="20" t="s">
        <v>6362</v>
      </c>
      <c r="E4417">
        <v>-20.42774</v>
      </c>
      <c r="F4417">
        <v>57.450059000000003</v>
      </c>
      <c r="G4417" t="s">
        <v>7877</v>
      </c>
      <c r="H4417" t="s">
        <v>7878</v>
      </c>
      <c r="I4417">
        <v>2009</v>
      </c>
    </row>
    <row r="4418" spans="1:9" ht="15" customHeight="1" x14ac:dyDescent="0.25">
      <c r="A4418" s="112"/>
      <c r="B4418" s="113"/>
      <c r="C4418" s="19" t="s">
        <v>5554</v>
      </c>
      <c r="D4418" s="20" t="s">
        <v>6362</v>
      </c>
      <c r="E4418">
        <v>-12.941632999999999</v>
      </c>
      <c r="F4418">
        <v>-38.354759999999999</v>
      </c>
      <c r="G4418" t="s">
        <v>8012</v>
      </c>
      <c r="H4418" t="s">
        <v>7853</v>
      </c>
      <c r="I4418">
        <v>2006</v>
      </c>
    </row>
    <row r="4419" spans="1:9" ht="15" customHeight="1" x14ac:dyDescent="0.25">
      <c r="A4419" s="112"/>
      <c r="B4419" s="113"/>
      <c r="C4419" s="19" t="s">
        <v>2972</v>
      </c>
      <c r="D4419" s="20" t="s">
        <v>6362</v>
      </c>
      <c r="E4419">
        <v>-31.65</v>
      </c>
      <c r="F4419">
        <v>-52.55</v>
      </c>
      <c r="G4419" t="s">
        <v>8082</v>
      </c>
      <c r="H4419" t="s">
        <v>8083</v>
      </c>
      <c r="I4419">
        <v>2009</v>
      </c>
    </row>
    <row r="4420" spans="1:9" ht="15" customHeight="1" x14ac:dyDescent="0.25">
      <c r="A4420" s="112"/>
      <c r="B4420" s="113"/>
      <c r="C4420" s="19" t="s">
        <v>1339</v>
      </c>
      <c r="D4420" s="20" t="s">
        <v>6363</v>
      </c>
      <c r="E4420" s="2">
        <v>-19.177831000000001</v>
      </c>
      <c r="F4420" s="2">
        <v>-48.396096999999997</v>
      </c>
      <c r="G4420" t="s">
        <v>7852</v>
      </c>
      <c r="H4420" t="s">
        <v>7853</v>
      </c>
      <c r="I4420">
        <v>2016</v>
      </c>
    </row>
    <row r="4421" spans="1:9" ht="15" customHeight="1" x14ac:dyDescent="0.25">
      <c r="A4421" s="112"/>
      <c r="B4421" s="113"/>
      <c r="C4421" s="58" t="s">
        <v>7381</v>
      </c>
      <c r="D4421" t="s">
        <v>6362</v>
      </c>
      <c r="E4421">
        <v>-3.0666669999999998</v>
      </c>
      <c r="F4421">
        <v>-59.95</v>
      </c>
      <c r="G4421" t="s">
        <v>7959</v>
      </c>
      <c r="H4421" t="s">
        <v>7832</v>
      </c>
      <c r="I4421">
        <v>2012</v>
      </c>
    </row>
    <row r="4422" spans="1:9" ht="15" customHeight="1" x14ac:dyDescent="0.25">
      <c r="A4422" s="112"/>
      <c r="B4422" s="113"/>
      <c r="C4422" s="19" t="s">
        <v>1338</v>
      </c>
      <c r="D4422" s="20" t="s">
        <v>6362</v>
      </c>
      <c r="E4422">
        <v>31.1</v>
      </c>
      <c r="F4422">
        <v>30.933333000000001</v>
      </c>
      <c r="G4422" t="s">
        <v>7908</v>
      </c>
      <c r="H4422" t="s">
        <v>7909</v>
      </c>
      <c r="I4422">
        <v>2019</v>
      </c>
    </row>
    <row r="4423" spans="1:9" ht="15" customHeight="1" x14ac:dyDescent="0.25">
      <c r="A4423" s="112"/>
      <c r="B4423" s="113"/>
      <c r="C4423" s="19" t="s">
        <v>4194</v>
      </c>
      <c r="D4423" s="20" t="s">
        <v>6362</v>
      </c>
      <c r="E4423">
        <v>30.283332999999999</v>
      </c>
      <c r="F4423">
        <v>130.61666700000001</v>
      </c>
      <c r="G4423" t="s">
        <v>7883</v>
      </c>
      <c r="H4423" t="s">
        <v>7884</v>
      </c>
      <c r="I4423">
        <v>1987</v>
      </c>
    </row>
    <row r="4424" spans="1:9" ht="15" customHeight="1" x14ac:dyDescent="0.25">
      <c r="A4424" s="112"/>
      <c r="B4424" s="113"/>
      <c r="C4424" s="19" t="s">
        <v>4067</v>
      </c>
      <c r="D4424" s="20" t="s">
        <v>6362</v>
      </c>
      <c r="E4424">
        <v>8.6666670000000003</v>
      </c>
      <c r="F4424">
        <v>77.5</v>
      </c>
      <c r="G4424" t="s">
        <v>7879</v>
      </c>
      <c r="H4424" t="s">
        <v>7814</v>
      </c>
      <c r="I4424">
        <v>2003</v>
      </c>
    </row>
    <row r="4425" spans="1:9" ht="15" customHeight="1" x14ac:dyDescent="0.25">
      <c r="A4425" s="112"/>
      <c r="B4425" s="113"/>
      <c r="C4425" s="19" t="s">
        <v>4195</v>
      </c>
      <c r="D4425" s="20" t="s">
        <v>6362</v>
      </c>
      <c r="E4425">
        <v>30.283332999999999</v>
      </c>
      <c r="F4425">
        <v>130.61666700000001</v>
      </c>
      <c r="G4425" t="s">
        <v>7883</v>
      </c>
      <c r="H4425" t="s">
        <v>7884</v>
      </c>
      <c r="I4425">
        <v>1987</v>
      </c>
    </row>
    <row r="4426" spans="1:9" ht="15" customHeight="1" x14ac:dyDescent="0.25">
      <c r="A4426" s="112"/>
      <c r="B4426" s="113"/>
      <c r="C4426" s="19" t="s">
        <v>4068</v>
      </c>
      <c r="D4426" s="20" t="s">
        <v>6362</v>
      </c>
      <c r="E4426">
        <v>8.6666670000000003</v>
      </c>
      <c r="F4426">
        <v>77.5</v>
      </c>
      <c r="G4426" t="s">
        <v>7879</v>
      </c>
      <c r="H4426" t="s">
        <v>7814</v>
      </c>
      <c r="I4426">
        <v>2003</v>
      </c>
    </row>
    <row r="4427" spans="1:9" ht="15" customHeight="1" x14ac:dyDescent="0.25">
      <c r="A4427" s="112"/>
      <c r="B4427" s="113"/>
      <c r="C4427" s="58" t="s">
        <v>7382</v>
      </c>
      <c r="D4427" t="s">
        <v>6362</v>
      </c>
      <c r="E4427">
        <v>-3.0666669999999998</v>
      </c>
      <c r="F4427">
        <v>-59.95</v>
      </c>
      <c r="G4427" t="s">
        <v>7959</v>
      </c>
      <c r="H4427" t="s">
        <v>7832</v>
      </c>
      <c r="I4427">
        <v>2012</v>
      </c>
    </row>
    <row r="4428" spans="1:9" ht="15" customHeight="1" x14ac:dyDescent="0.25">
      <c r="A4428" s="112" t="s">
        <v>190</v>
      </c>
      <c r="B4428" s="113">
        <v>341</v>
      </c>
      <c r="C4428" s="19" t="s">
        <v>4245</v>
      </c>
      <c r="D4428" s="20" t="s">
        <v>6362</v>
      </c>
      <c r="E4428" s="9">
        <v>-20.476803</v>
      </c>
      <c r="F4428" s="9">
        <v>164.36779999999999</v>
      </c>
      <c r="G4428" s="9" t="s">
        <v>7824</v>
      </c>
      <c r="H4428" s="9" t="s">
        <v>7814</v>
      </c>
      <c r="I4428" s="9">
        <v>2004</v>
      </c>
    </row>
    <row r="4429" spans="1:9" ht="15" customHeight="1" x14ac:dyDescent="0.25">
      <c r="A4429" s="112"/>
      <c r="B4429" s="113"/>
      <c r="C4429" s="19" t="s">
        <v>5555</v>
      </c>
      <c r="D4429" s="20" t="s">
        <v>6362</v>
      </c>
      <c r="E4429">
        <v>14.166667</v>
      </c>
      <c r="F4429">
        <v>121.216667</v>
      </c>
      <c r="G4429" t="s">
        <v>7922</v>
      </c>
      <c r="H4429" t="s">
        <v>7923</v>
      </c>
      <c r="I4429">
        <v>2018</v>
      </c>
    </row>
    <row r="4430" spans="1:9" ht="15" customHeight="1" x14ac:dyDescent="0.25">
      <c r="A4430" s="112"/>
      <c r="B4430" s="113"/>
      <c r="C4430" s="19" t="s">
        <v>2622</v>
      </c>
      <c r="D4430" s="20" t="s">
        <v>6362</v>
      </c>
      <c r="E4430">
        <v>4.0333329999999998</v>
      </c>
      <c r="F4430">
        <v>113.833333</v>
      </c>
      <c r="G4430" t="s">
        <v>7833</v>
      </c>
      <c r="H4430" t="s">
        <v>7814</v>
      </c>
      <c r="I4430">
        <v>1998</v>
      </c>
    </row>
    <row r="4431" spans="1:9" ht="15" customHeight="1" x14ac:dyDescent="0.25">
      <c r="A4431" s="112"/>
      <c r="B4431" s="113"/>
      <c r="C4431" s="19" t="s">
        <v>1342</v>
      </c>
      <c r="D4431" s="20" t="s">
        <v>6363</v>
      </c>
      <c r="E4431">
        <v>-22.8</v>
      </c>
      <c r="F4431">
        <v>-47.033332999999999</v>
      </c>
      <c r="G4431" t="s">
        <v>7865</v>
      </c>
      <c r="H4431" t="s">
        <v>7866</v>
      </c>
      <c r="I4431">
        <v>2006</v>
      </c>
    </row>
    <row r="4432" spans="1:9" ht="15" customHeight="1" x14ac:dyDescent="0.25">
      <c r="A4432" s="112"/>
      <c r="B4432" s="113"/>
      <c r="C4432" s="19" t="s">
        <v>1343</v>
      </c>
      <c r="D4432" s="20" t="s">
        <v>6363</v>
      </c>
      <c r="E4432">
        <v>-22.8</v>
      </c>
      <c r="F4432">
        <v>-47.033332999999999</v>
      </c>
      <c r="G4432" t="s">
        <v>7865</v>
      </c>
      <c r="H4432" t="s">
        <v>7866</v>
      </c>
      <c r="I4432">
        <v>2006</v>
      </c>
    </row>
    <row r="4433" spans="1:9" ht="15" customHeight="1" x14ac:dyDescent="0.25">
      <c r="A4433" s="112"/>
      <c r="B4433" s="113"/>
      <c r="C4433" s="19" t="s">
        <v>5556</v>
      </c>
      <c r="D4433" s="20" t="s">
        <v>6362</v>
      </c>
      <c r="E4433">
        <v>-7.1333330000000004</v>
      </c>
      <c r="F4433">
        <v>-34.85</v>
      </c>
      <c r="G4433" t="s">
        <v>7960</v>
      </c>
      <c r="H4433" t="s">
        <v>7835</v>
      </c>
      <c r="I4433">
        <v>2009</v>
      </c>
    </row>
    <row r="4434" spans="1:9" ht="15" customHeight="1" x14ac:dyDescent="0.25">
      <c r="A4434" s="112"/>
      <c r="B4434" s="113"/>
      <c r="C4434" s="19" t="s">
        <v>6731</v>
      </c>
      <c r="D4434" s="20" t="s">
        <v>6362</v>
      </c>
      <c r="E4434">
        <v>-21.8</v>
      </c>
      <c r="F4434">
        <v>-41.433332999999998</v>
      </c>
      <c r="G4434" t="s">
        <v>8129</v>
      </c>
      <c r="H4434" t="s">
        <v>8130</v>
      </c>
      <c r="I4434">
        <v>2018</v>
      </c>
    </row>
    <row r="4435" spans="1:9" ht="15" customHeight="1" x14ac:dyDescent="0.25">
      <c r="A4435" s="115" t="s">
        <v>193</v>
      </c>
      <c r="B4435" s="119">
        <v>312</v>
      </c>
      <c r="C4435" s="19" t="s">
        <v>3023</v>
      </c>
      <c r="D4435" s="20" t="s">
        <v>6362</v>
      </c>
      <c r="E4435">
        <v>68.349999999999994</v>
      </c>
      <c r="F4435">
        <v>18.5</v>
      </c>
      <c r="G4435" t="s">
        <v>8188</v>
      </c>
      <c r="H4435" t="s">
        <v>7996</v>
      </c>
      <c r="I4435">
        <v>1999</v>
      </c>
    </row>
    <row r="4436" spans="1:9" ht="15" customHeight="1" x14ac:dyDescent="0.25">
      <c r="A4436" s="115"/>
      <c r="B4436" s="119"/>
      <c r="C4436" s="19" t="s">
        <v>4743</v>
      </c>
      <c r="D4436" s="20" t="s">
        <v>6363</v>
      </c>
      <c r="E4436">
        <v>68.349999999999994</v>
      </c>
      <c r="F4436">
        <v>18.816666999999999</v>
      </c>
      <c r="G4436" t="s">
        <v>8508</v>
      </c>
      <c r="H4436" t="s">
        <v>8412</v>
      </c>
      <c r="I4436">
        <v>1993</v>
      </c>
    </row>
    <row r="4437" spans="1:9" ht="15" customHeight="1" x14ac:dyDescent="0.25">
      <c r="A4437" s="115"/>
      <c r="B4437" s="119"/>
      <c r="C4437" s="19" t="s">
        <v>4150</v>
      </c>
      <c r="D4437" s="20" t="s">
        <v>6362</v>
      </c>
      <c r="E4437">
        <v>60</v>
      </c>
      <c r="F4437">
        <v>7</v>
      </c>
      <c r="G4437" t="s">
        <v>7973</v>
      </c>
      <c r="H4437" t="s">
        <v>7895</v>
      </c>
      <c r="I4437">
        <v>2008</v>
      </c>
    </row>
    <row r="4438" spans="1:9" ht="15" customHeight="1" x14ac:dyDescent="0.25">
      <c r="A4438" s="115"/>
      <c r="B4438" s="119"/>
      <c r="C4438" s="19" t="s">
        <v>5559</v>
      </c>
      <c r="D4438" s="20" t="s">
        <v>6362</v>
      </c>
      <c r="E4438">
        <v>45.7</v>
      </c>
      <c r="F4438">
        <v>-84.933333000000005</v>
      </c>
      <c r="G4438" t="s">
        <v>8136</v>
      </c>
      <c r="H4438" t="s">
        <v>7810</v>
      </c>
      <c r="I4438">
        <v>2019</v>
      </c>
    </row>
    <row r="4439" spans="1:9" ht="15" customHeight="1" x14ac:dyDescent="0.25">
      <c r="A4439" s="115"/>
      <c r="B4439" s="119"/>
      <c r="C4439" s="19" t="s">
        <v>5558</v>
      </c>
      <c r="D4439" s="20" t="s">
        <v>6362</v>
      </c>
      <c r="E4439">
        <v>17.727944000000001</v>
      </c>
      <c r="F4439">
        <v>73.836917</v>
      </c>
      <c r="G4439" t="s">
        <v>8509</v>
      </c>
      <c r="H4439" t="s">
        <v>8038</v>
      </c>
      <c r="I4439">
        <v>2006</v>
      </c>
    </row>
    <row r="4440" spans="1:9" ht="15" customHeight="1" x14ac:dyDescent="0.25">
      <c r="A4440" s="115"/>
      <c r="B4440" s="119"/>
      <c r="C4440" s="19" t="s">
        <v>5557</v>
      </c>
      <c r="D4440" s="20" t="s">
        <v>6362</v>
      </c>
      <c r="E4440">
        <v>17.727944000000001</v>
      </c>
      <c r="F4440">
        <v>73.836917</v>
      </c>
      <c r="G4440" t="s">
        <v>8509</v>
      </c>
      <c r="H4440" t="s">
        <v>8038</v>
      </c>
      <c r="I4440">
        <v>2006</v>
      </c>
    </row>
    <row r="4441" spans="1:9" ht="15" customHeight="1" x14ac:dyDescent="0.25">
      <c r="A4441" s="42" t="s">
        <v>196</v>
      </c>
      <c r="B4441" s="54">
        <v>2</v>
      </c>
      <c r="C4441" s="19" t="s">
        <v>5560</v>
      </c>
      <c r="D4441" s="20" t="s">
        <v>6362</v>
      </c>
      <c r="E4441">
        <v>22.067170000000001</v>
      </c>
      <c r="F4441">
        <v>-79.074978000000002</v>
      </c>
      <c r="G4441" t="s">
        <v>8510</v>
      </c>
      <c r="H4441" t="s">
        <v>8511</v>
      </c>
      <c r="I4441">
        <v>1991</v>
      </c>
    </row>
    <row r="4442" spans="1:9" ht="15" customHeight="1" x14ac:dyDescent="0.25">
      <c r="A4442" s="112" t="s">
        <v>198</v>
      </c>
      <c r="B4442" s="113">
        <v>746</v>
      </c>
      <c r="C4442" s="58" t="s">
        <v>7745</v>
      </c>
      <c r="D4442" t="s">
        <v>6362</v>
      </c>
      <c r="E4442">
        <v>35.341031000000001</v>
      </c>
      <c r="F4442">
        <v>-111.683217</v>
      </c>
      <c r="G4442" t="s">
        <v>7648</v>
      </c>
      <c r="H4442" s="9" t="s">
        <v>8961</v>
      </c>
      <c r="I4442">
        <v>2021</v>
      </c>
    </row>
    <row r="4443" spans="1:9" ht="15" customHeight="1" x14ac:dyDescent="0.25">
      <c r="A4443" s="112"/>
      <c r="B4443" s="113"/>
      <c r="C4443" s="58" t="s">
        <v>7506</v>
      </c>
      <c r="D4443" t="s">
        <v>6362</v>
      </c>
      <c r="E4443">
        <v>44.422972000000001</v>
      </c>
      <c r="F4443">
        <v>-123.312056</v>
      </c>
      <c r="G4443" t="s">
        <v>7988</v>
      </c>
      <c r="H4443" t="s">
        <v>7895</v>
      </c>
      <c r="I4443">
        <v>2020</v>
      </c>
    </row>
    <row r="4444" spans="1:9" ht="15" customHeight="1" x14ac:dyDescent="0.25">
      <c r="A4444" s="112"/>
      <c r="B4444" s="113"/>
      <c r="C4444" s="19" t="s">
        <v>2995</v>
      </c>
      <c r="D4444" s="20" t="s">
        <v>6362</v>
      </c>
      <c r="E4444">
        <v>46.55</v>
      </c>
      <c r="F4444">
        <v>-66.116667000000007</v>
      </c>
      <c r="G4444" t="s">
        <v>8061</v>
      </c>
      <c r="H4444" t="s">
        <v>8055</v>
      </c>
      <c r="I4444">
        <v>1987</v>
      </c>
    </row>
    <row r="4445" spans="1:9" ht="15" customHeight="1" x14ac:dyDescent="0.25">
      <c r="A4445" s="112"/>
      <c r="B4445" s="113"/>
      <c r="C4445" s="19" t="s">
        <v>7188</v>
      </c>
      <c r="D4445" s="20" t="s">
        <v>6362</v>
      </c>
      <c r="E4445">
        <v>45.25</v>
      </c>
      <c r="F4445">
        <v>-110.75</v>
      </c>
      <c r="G4445" t="s">
        <v>7886</v>
      </c>
      <c r="H4445" t="s">
        <v>7835</v>
      </c>
      <c r="I4445">
        <v>2018</v>
      </c>
    </row>
    <row r="4446" spans="1:9" ht="15" customHeight="1" x14ac:dyDescent="0.25">
      <c r="A4446" s="112"/>
      <c r="B4446" s="113"/>
      <c r="C4446" s="19" t="s">
        <v>4021</v>
      </c>
      <c r="D4446" s="20" t="s">
        <v>6362</v>
      </c>
      <c r="E4446">
        <v>40.133333</v>
      </c>
      <c r="F4446">
        <v>-88.15</v>
      </c>
      <c r="G4446" t="s">
        <v>8191</v>
      </c>
      <c r="H4446" t="s">
        <v>7830</v>
      </c>
      <c r="I4446">
        <v>1978</v>
      </c>
    </row>
    <row r="4447" spans="1:9" ht="15" customHeight="1" x14ac:dyDescent="0.25">
      <c r="A4447" s="112"/>
      <c r="B4447" s="113"/>
      <c r="C4447" s="19" t="s">
        <v>4744</v>
      </c>
      <c r="D4447" s="20" t="s">
        <v>6362</v>
      </c>
      <c r="E4447">
        <v>38.958179000000001</v>
      </c>
      <c r="F4447">
        <v>-106.98800199999999</v>
      </c>
      <c r="G4447" t="s">
        <v>8512</v>
      </c>
      <c r="H4447" t="s">
        <v>7814</v>
      </c>
      <c r="I4447">
        <v>1985</v>
      </c>
    </row>
    <row r="4448" spans="1:9" ht="15" customHeight="1" x14ac:dyDescent="0.25">
      <c r="A4448" s="112"/>
      <c r="B4448" s="113"/>
      <c r="C4448" s="19" t="s">
        <v>2119</v>
      </c>
      <c r="D4448" s="20" t="s">
        <v>6362</v>
      </c>
      <c r="E4448">
        <v>35.944139</v>
      </c>
      <c r="F4448">
        <v>-79.04974</v>
      </c>
      <c r="G4448" t="s">
        <v>8513</v>
      </c>
      <c r="H4448" t="s">
        <v>7895</v>
      </c>
      <c r="I4448">
        <v>1983</v>
      </c>
    </row>
    <row r="4449" spans="1:9" ht="15" customHeight="1" x14ac:dyDescent="0.25">
      <c r="A4449" s="112"/>
      <c r="B4449" s="113"/>
      <c r="C4449" s="19" t="s">
        <v>5561</v>
      </c>
      <c r="D4449" s="20" t="s">
        <v>6362</v>
      </c>
      <c r="E4449">
        <v>45.25</v>
      </c>
      <c r="F4449">
        <v>-110.75</v>
      </c>
      <c r="G4449" t="s">
        <v>7886</v>
      </c>
      <c r="H4449" t="s">
        <v>7835</v>
      </c>
      <c r="I4449">
        <v>2018</v>
      </c>
    </row>
    <row r="4450" spans="1:9" ht="15" customHeight="1" x14ac:dyDescent="0.25">
      <c r="A4450" s="112"/>
      <c r="B4450" s="113"/>
      <c r="C4450" s="19" t="s">
        <v>3909</v>
      </c>
      <c r="D4450" s="20" t="s">
        <v>6362</v>
      </c>
      <c r="E4450">
        <v>36.1</v>
      </c>
      <c r="F4450">
        <v>137.55000000000001</v>
      </c>
      <c r="G4450" t="s">
        <v>7989</v>
      </c>
      <c r="H4450" t="s">
        <v>7990</v>
      </c>
      <c r="I4450">
        <v>2016</v>
      </c>
    </row>
    <row r="4451" spans="1:9" ht="15" customHeight="1" x14ac:dyDescent="0.25">
      <c r="A4451" s="112"/>
      <c r="B4451" s="113"/>
      <c r="C4451" s="19" t="s">
        <v>1340</v>
      </c>
      <c r="D4451" s="20" t="s">
        <v>6362</v>
      </c>
      <c r="E4451">
        <v>38</v>
      </c>
      <c r="F4451">
        <v>23.633333</v>
      </c>
      <c r="G4451" t="s">
        <v>7813</v>
      </c>
      <c r="H4451" t="s">
        <v>7814</v>
      </c>
      <c r="I4451">
        <v>1995</v>
      </c>
    </row>
    <row r="4452" spans="1:9" ht="15" customHeight="1" x14ac:dyDescent="0.25">
      <c r="A4452" s="112"/>
      <c r="B4452" s="113"/>
      <c r="C4452" s="19" t="s">
        <v>5563</v>
      </c>
      <c r="D4452" s="20" t="s">
        <v>6362</v>
      </c>
      <c r="E4452">
        <v>42.583333000000003</v>
      </c>
      <c r="F4452">
        <v>21.183333000000001</v>
      </c>
      <c r="G4452" t="s">
        <v>7889</v>
      </c>
      <c r="H4452" t="s">
        <v>7890</v>
      </c>
      <c r="I4452">
        <v>2015</v>
      </c>
    </row>
    <row r="4453" spans="1:9" ht="15" customHeight="1" x14ac:dyDescent="0.25">
      <c r="A4453" s="112"/>
      <c r="B4453" s="113"/>
      <c r="C4453" s="19" t="s">
        <v>5562</v>
      </c>
      <c r="D4453" s="20" t="s">
        <v>6362</v>
      </c>
      <c r="E4453">
        <v>45.65</v>
      </c>
      <c r="F4453">
        <v>-110.95</v>
      </c>
      <c r="G4453" t="s">
        <v>7985</v>
      </c>
      <c r="H4453" t="s">
        <v>7873</v>
      </c>
      <c r="I4453">
        <v>2019</v>
      </c>
    </row>
    <row r="4454" spans="1:9" ht="15" customHeight="1" x14ac:dyDescent="0.25">
      <c r="A4454" s="112"/>
      <c r="B4454" s="113"/>
      <c r="C4454" s="19" t="s">
        <v>2829</v>
      </c>
      <c r="D4454" s="20" t="s">
        <v>6362</v>
      </c>
      <c r="E4454">
        <v>38</v>
      </c>
      <c r="F4454">
        <v>23.633333</v>
      </c>
      <c r="G4454" t="s">
        <v>7813</v>
      </c>
      <c r="H4454" t="s">
        <v>7814</v>
      </c>
      <c r="I4454">
        <v>1995</v>
      </c>
    </row>
    <row r="4455" spans="1:9" ht="15" customHeight="1" x14ac:dyDescent="0.25">
      <c r="A4455" s="112"/>
      <c r="B4455" s="113"/>
      <c r="C4455" s="19" t="s">
        <v>6247</v>
      </c>
      <c r="D4455" s="20" t="s">
        <v>6362</v>
      </c>
      <c r="E4455">
        <v>37.700000000000003</v>
      </c>
      <c r="F4455">
        <v>-119.55</v>
      </c>
      <c r="G4455" t="s">
        <v>7976</v>
      </c>
      <c r="H4455" t="s">
        <v>7847</v>
      </c>
      <c r="I4455">
        <v>2020</v>
      </c>
    </row>
    <row r="4456" spans="1:9" ht="15" customHeight="1" x14ac:dyDescent="0.25">
      <c r="A4456" s="112"/>
      <c r="B4456" s="113"/>
      <c r="C4456" s="19" t="s">
        <v>3945</v>
      </c>
      <c r="D4456" s="20" t="s">
        <v>6362</v>
      </c>
      <c r="E4456">
        <v>34.216667000000001</v>
      </c>
      <c r="F4456">
        <v>-116.95</v>
      </c>
      <c r="G4456" t="s">
        <v>7982</v>
      </c>
      <c r="H4456" t="s">
        <v>7902</v>
      </c>
      <c r="I4456">
        <v>2008</v>
      </c>
    </row>
    <row r="4457" spans="1:9" ht="15" customHeight="1" x14ac:dyDescent="0.25">
      <c r="A4457" s="112"/>
      <c r="B4457" s="113"/>
      <c r="C4457" s="88" t="s">
        <v>7507</v>
      </c>
      <c r="D4457" t="s">
        <v>6362</v>
      </c>
      <c r="E4457">
        <v>26.9925</v>
      </c>
      <c r="F4457">
        <v>104.753889</v>
      </c>
      <c r="G4457" t="s">
        <v>7938</v>
      </c>
      <c r="H4457" t="s">
        <v>7939</v>
      </c>
      <c r="I4457">
        <v>2021</v>
      </c>
    </row>
    <row r="4458" spans="1:9" ht="15" customHeight="1" x14ac:dyDescent="0.25">
      <c r="A4458" s="112"/>
      <c r="B4458" s="113"/>
      <c r="C4458" s="19" t="s">
        <v>3000</v>
      </c>
      <c r="D4458" s="20" t="s">
        <v>6362</v>
      </c>
      <c r="E4458">
        <v>46.55</v>
      </c>
      <c r="F4458">
        <v>-66.116667000000007</v>
      </c>
      <c r="G4458" t="s">
        <v>8061</v>
      </c>
      <c r="H4458" t="s">
        <v>8055</v>
      </c>
      <c r="I4458">
        <v>1987</v>
      </c>
    </row>
    <row r="4459" spans="1:9" ht="15" customHeight="1" x14ac:dyDescent="0.25">
      <c r="A4459" s="112"/>
      <c r="B4459" s="113"/>
      <c r="C4459" s="19" t="s">
        <v>5565</v>
      </c>
      <c r="D4459" s="20" t="s">
        <v>6363</v>
      </c>
      <c r="E4459">
        <v>45.25</v>
      </c>
      <c r="F4459">
        <v>-110.75</v>
      </c>
      <c r="G4459" t="s">
        <v>7886</v>
      </c>
      <c r="H4459" t="s">
        <v>7835</v>
      </c>
      <c r="I4459">
        <v>2018</v>
      </c>
    </row>
    <row r="4460" spans="1:9" ht="15" customHeight="1" x14ac:dyDescent="0.25">
      <c r="A4460" s="112"/>
      <c r="B4460" s="113"/>
      <c r="C4460" s="19" t="s">
        <v>5564</v>
      </c>
      <c r="D4460" s="20" t="s">
        <v>6362</v>
      </c>
      <c r="E4460">
        <v>45.25</v>
      </c>
      <c r="F4460">
        <v>-110.75</v>
      </c>
      <c r="G4460" t="s">
        <v>7886</v>
      </c>
      <c r="H4460" t="s">
        <v>7835</v>
      </c>
      <c r="I4460">
        <v>2018</v>
      </c>
    </row>
    <row r="4461" spans="1:9" ht="15" customHeight="1" x14ac:dyDescent="0.25">
      <c r="A4461" s="112"/>
      <c r="B4461" s="113"/>
      <c r="C4461" s="19" t="s">
        <v>7307</v>
      </c>
      <c r="D4461" s="20" t="s">
        <v>6362</v>
      </c>
      <c r="E4461">
        <v>36.147382999999998</v>
      </c>
      <c r="F4461">
        <v>-82.046566999999996</v>
      </c>
      <c r="G4461" t="s">
        <v>8274</v>
      </c>
      <c r="H4461" t="s">
        <v>7820</v>
      </c>
      <c r="I4461">
        <v>2018</v>
      </c>
    </row>
    <row r="4462" spans="1:9" ht="15" customHeight="1" x14ac:dyDescent="0.25">
      <c r="A4462" s="112"/>
      <c r="B4462" s="113"/>
      <c r="C4462" s="19" t="s">
        <v>7170</v>
      </c>
      <c r="D4462" s="20" t="s">
        <v>6362</v>
      </c>
      <c r="E4462">
        <v>35.066667000000002</v>
      </c>
      <c r="F4462">
        <v>135.683333</v>
      </c>
      <c r="G4462" t="s">
        <v>7896</v>
      </c>
      <c r="H4462" t="s">
        <v>7832</v>
      </c>
      <c r="I4462">
        <v>1990</v>
      </c>
    </row>
    <row r="4463" spans="1:9" ht="15" customHeight="1" x14ac:dyDescent="0.25">
      <c r="A4463" s="112" t="s">
        <v>201</v>
      </c>
      <c r="B4463" s="113">
        <v>9</v>
      </c>
      <c r="C4463" s="19" t="s">
        <v>4747</v>
      </c>
      <c r="D4463" s="20" t="s">
        <v>6362</v>
      </c>
      <c r="E4463">
        <v>38.56</v>
      </c>
      <c r="F4463">
        <v>-121.263611</v>
      </c>
      <c r="G4463" t="s">
        <v>8514</v>
      </c>
      <c r="H4463" t="s">
        <v>7814</v>
      </c>
      <c r="I4463">
        <v>2012</v>
      </c>
    </row>
    <row r="4464" spans="1:9" ht="15" customHeight="1" x14ac:dyDescent="0.25">
      <c r="A4464" s="112"/>
      <c r="B4464" s="113"/>
      <c r="C4464" s="19" t="s">
        <v>4748</v>
      </c>
      <c r="D4464" s="20" t="s">
        <v>6362</v>
      </c>
      <c r="E4464">
        <v>38.56</v>
      </c>
      <c r="F4464">
        <v>-121.263611</v>
      </c>
      <c r="G4464" t="s">
        <v>8514</v>
      </c>
      <c r="H4464" t="s">
        <v>7814</v>
      </c>
      <c r="I4464">
        <v>2012</v>
      </c>
    </row>
    <row r="4465" spans="1:9" ht="15" customHeight="1" x14ac:dyDescent="0.25">
      <c r="A4465" s="112"/>
      <c r="B4465" s="113"/>
      <c r="C4465" s="19" t="s">
        <v>4749</v>
      </c>
      <c r="D4465" s="20" t="s">
        <v>6362</v>
      </c>
      <c r="E4465">
        <v>38.795399000000003</v>
      </c>
      <c r="F4465">
        <v>-122.661997</v>
      </c>
      <c r="G4465" t="s">
        <v>8515</v>
      </c>
      <c r="H4465" t="s">
        <v>8516</v>
      </c>
      <c r="I4465">
        <v>1975</v>
      </c>
    </row>
    <row r="4466" spans="1:9" ht="15" customHeight="1" x14ac:dyDescent="0.25">
      <c r="A4466" s="112" t="s">
        <v>203</v>
      </c>
      <c r="B4466" s="113">
        <v>213</v>
      </c>
      <c r="C4466" s="19" t="s">
        <v>4246</v>
      </c>
      <c r="D4466" s="20" t="s">
        <v>6363</v>
      </c>
      <c r="E4466" s="9">
        <v>-20.476803</v>
      </c>
      <c r="F4466" s="9">
        <v>164.36779999999999</v>
      </c>
      <c r="G4466" s="9" t="s">
        <v>7824</v>
      </c>
      <c r="H4466" s="9" t="s">
        <v>7814</v>
      </c>
      <c r="I4466" s="9">
        <v>2004</v>
      </c>
    </row>
    <row r="4467" spans="1:9" ht="15" customHeight="1" x14ac:dyDescent="0.25">
      <c r="A4467" s="112"/>
      <c r="B4467" s="113"/>
      <c r="C4467" s="19" t="s">
        <v>4750</v>
      </c>
      <c r="D4467" s="20" t="s">
        <v>6362</v>
      </c>
      <c r="E4467">
        <v>38.318159000000001</v>
      </c>
      <c r="F4467">
        <v>28.097909000000001</v>
      </c>
      <c r="G4467" t="s">
        <v>8517</v>
      </c>
      <c r="H4467" t="s">
        <v>8518</v>
      </c>
      <c r="I4467">
        <v>2010</v>
      </c>
    </row>
    <row r="4468" spans="1:9" ht="15" customHeight="1" x14ac:dyDescent="0.25">
      <c r="A4468" s="112"/>
      <c r="B4468" s="113"/>
      <c r="C4468" s="19" t="s">
        <v>3255</v>
      </c>
      <c r="D4468" s="20" t="s">
        <v>6362</v>
      </c>
      <c r="E4468">
        <v>51.433332999999998</v>
      </c>
      <c r="F4468">
        <v>-2.6666669999999999</v>
      </c>
      <c r="G4468" t="s">
        <v>7966</v>
      </c>
      <c r="H4468" t="s">
        <v>7967</v>
      </c>
      <c r="I4468">
        <v>1999</v>
      </c>
    </row>
    <row r="4469" spans="1:9" ht="15" customHeight="1" x14ac:dyDescent="0.25">
      <c r="A4469" s="112"/>
      <c r="B4469" s="113"/>
      <c r="C4469" s="19" t="s">
        <v>5566</v>
      </c>
      <c r="D4469" s="20" t="s">
        <v>6362</v>
      </c>
      <c r="E4469">
        <v>46.216667000000001</v>
      </c>
      <c r="F4469">
        <v>24.783332999999999</v>
      </c>
      <c r="G4469" t="s">
        <v>7991</v>
      </c>
      <c r="H4469" t="s">
        <v>7992</v>
      </c>
      <c r="I4469">
        <v>2019</v>
      </c>
    </row>
    <row r="4470" spans="1:9" ht="15" customHeight="1" x14ac:dyDescent="0.25">
      <c r="A4470" s="112"/>
      <c r="B4470" s="113"/>
      <c r="C4470" s="19" t="s">
        <v>2741</v>
      </c>
      <c r="D4470" s="20" t="s">
        <v>6362</v>
      </c>
      <c r="E4470">
        <v>53.816667000000002</v>
      </c>
      <c r="F4470">
        <v>-2.016667</v>
      </c>
      <c r="G4470" t="s">
        <v>8118</v>
      </c>
      <c r="H4470" t="s">
        <v>7845</v>
      </c>
      <c r="I4470">
        <v>2016</v>
      </c>
    </row>
    <row r="4471" spans="1:9" ht="15" customHeight="1" x14ac:dyDescent="0.25">
      <c r="A4471" s="112"/>
      <c r="B4471" s="113"/>
      <c r="C4471" s="19" t="s">
        <v>5567</v>
      </c>
      <c r="D4471" s="20" t="s">
        <v>6362</v>
      </c>
      <c r="E4471">
        <v>38.958720999999997</v>
      </c>
      <c r="F4471">
        <v>-106.988085</v>
      </c>
      <c r="G4471" t="s">
        <v>8519</v>
      </c>
      <c r="H4471" t="s">
        <v>7814</v>
      </c>
      <c r="I4471">
        <v>1994</v>
      </c>
    </row>
    <row r="4472" spans="1:9" ht="15" customHeight="1" x14ac:dyDescent="0.25">
      <c r="A4472" s="112"/>
      <c r="B4472" s="113"/>
      <c r="C4472" s="19" t="s">
        <v>6248</v>
      </c>
      <c r="D4472" s="20" t="s">
        <v>6362</v>
      </c>
      <c r="E4472">
        <v>39.824722000000001</v>
      </c>
      <c r="F4472">
        <v>-81.748889000000005</v>
      </c>
      <c r="G4472" t="s">
        <v>7979</v>
      </c>
      <c r="H4472" t="s">
        <v>7980</v>
      </c>
      <c r="I4472">
        <v>2013</v>
      </c>
    </row>
    <row r="4473" spans="1:9" ht="15" customHeight="1" x14ac:dyDescent="0.25">
      <c r="A4473" s="112"/>
      <c r="B4473" s="113"/>
      <c r="C4473" s="19" t="s">
        <v>2837</v>
      </c>
      <c r="D4473" s="20" t="s">
        <v>6362</v>
      </c>
      <c r="E4473">
        <v>38</v>
      </c>
      <c r="F4473">
        <v>23.633333</v>
      </c>
      <c r="G4473" t="s">
        <v>7813</v>
      </c>
      <c r="H4473" t="s">
        <v>7814</v>
      </c>
      <c r="I4473">
        <v>1995</v>
      </c>
    </row>
    <row r="4474" spans="1:9" ht="15" customHeight="1" x14ac:dyDescent="0.25">
      <c r="A4474" s="112"/>
      <c r="B4474" s="113"/>
      <c r="C4474" s="19" t="s">
        <v>1341</v>
      </c>
      <c r="D4474" s="20" t="s">
        <v>6362</v>
      </c>
      <c r="E4474">
        <v>31.1</v>
      </c>
      <c r="F4474">
        <v>30.933333000000001</v>
      </c>
      <c r="G4474" t="s">
        <v>7908</v>
      </c>
      <c r="H4474" t="s">
        <v>7909</v>
      </c>
      <c r="I4474">
        <v>2019</v>
      </c>
    </row>
    <row r="4475" spans="1:9" ht="15" customHeight="1" x14ac:dyDescent="0.25">
      <c r="A4475" s="112" t="s">
        <v>204</v>
      </c>
      <c r="B4475" s="113">
        <v>164</v>
      </c>
      <c r="C4475" s="19" t="s">
        <v>3078</v>
      </c>
      <c r="D4475" s="20" t="s">
        <v>6362</v>
      </c>
      <c r="E4475">
        <v>0.283333</v>
      </c>
      <c r="F4475">
        <v>37.866667</v>
      </c>
      <c r="G4475" t="s">
        <v>7829</v>
      </c>
      <c r="H4475" t="s">
        <v>7830</v>
      </c>
      <c r="I4475">
        <v>2011</v>
      </c>
    </row>
    <row r="4476" spans="1:9" ht="15" customHeight="1" x14ac:dyDescent="0.25">
      <c r="A4476" s="112"/>
      <c r="B4476" s="113"/>
      <c r="C4476" s="19" t="s">
        <v>3079</v>
      </c>
      <c r="D4476" s="20" t="s">
        <v>6362</v>
      </c>
      <c r="E4476">
        <v>0.283333</v>
      </c>
      <c r="F4476">
        <v>37.866667</v>
      </c>
      <c r="G4476" t="s">
        <v>7829</v>
      </c>
      <c r="H4476" t="s">
        <v>7830</v>
      </c>
      <c r="I4476">
        <v>2011</v>
      </c>
    </row>
    <row r="4477" spans="1:9" ht="15" customHeight="1" x14ac:dyDescent="0.25">
      <c r="A4477" s="112"/>
      <c r="B4477" s="113"/>
      <c r="C4477" s="19" t="s">
        <v>5569</v>
      </c>
      <c r="D4477" s="20" t="s">
        <v>6362</v>
      </c>
      <c r="E4477">
        <v>14.166667</v>
      </c>
      <c r="F4477">
        <v>121.216667</v>
      </c>
      <c r="G4477" t="s">
        <v>7922</v>
      </c>
      <c r="H4477" t="s">
        <v>7923</v>
      </c>
      <c r="I4477">
        <v>2018</v>
      </c>
    </row>
    <row r="4478" spans="1:9" ht="15" customHeight="1" x14ac:dyDescent="0.25">
      <c r="A4478" s="112"/>
      <c r="B4478" s="113"/>
      <c r="C4478" s="19" t="s">
        <v>5568</v>
      </c>
      <c r="D4478" s="20" t="s">
        <v>6362</v>
      </c>
      <c r="E4478">
        <v>14.166667</v>
      </c>
      <c r="F4478">
        <v>121.216667</v>
      </c>
      <c r="G4478" t="s">
        <v>7922</v>
      </c>
      <c r="H4478" t="s">
        <v>7923</v>
      </c>
      <c r="I4478">
        <v>2018</v>
      </c>
    </row>
    <row r="4479" spans="1:9" ht="15" customHeight="1" x14ac:dyDescent="0.25">
      <c r="A4479" s="112"/>
      <c r="B4479" s="113"/>
      <c r="C4479" s="58" t="s">
        <v>6723</v>
      </c>
      <c r="D4479" t="s">
        <v>6362</v>
      </c>
      <c r="E4479">
        <v>-31.65</v>
      </c>
      <c r="F4479">
        <v>-52.55</v>
      </c>
      <c r="G4479" t="s">
        <v>7836</v>
      </c>
      <c r="H4479" t="s">
        <v>7837</v>
      </c>
      <c r="I4479">
        <v>2017</v>
      </c>
    </row>
    <row r="4480" spans="1:9" ht="15" customHeight="1" x14ac:dyDescent="0.25">
      <c r="A4480" s="112" t="s">
        <v>205</v>
      </c>
      <c r="B4480" s="113">
        <v>314</v>
      </c>
      <c r="C4480" s="19" t="s">
        <v>4751</v>
      </c>
      <c r="D4480" s="20" t="s">
        <v>6362</v>
      </c>
      <c r="E4480">
        <v>-32.974308000000001</v>
      </c>
      <c r="F4480">
        <v>-69.358442999999994</v>
      </c>
      <c r="G4480" t="s">
        <v>8520</v>
      </c>
      <c r="H4480" t="s">
        <v>8033</v>
      </c>
      <c r="I4480">
        <v>1998</v>
      </c>
    </row>
    <row r="4481" spans="1:9" ht="15" customHeight="1" x14ac:dyDescent="0.25">
      <c r="A4481" s="112"/>
      <c r="B4481" s="113"/>
      <c r="C4481" s="19" t="s">
        <v>1344</v>
      </c>
      <c r="D4481" s="20" t="s">
        <v>6362</v>
      </c>
      <c r="E4481">
        <v>-34.166666999999997</v>
      </c>
      <c r="F4481">
        <v>-69.7</v>
      </c>
      <c r="G4481" t="s">
        <v>7969</v>
      </c>
      <c r="H4481" t="s">
        <v>7970</v>
      </c>
      <c r="I4481">
        <v>2002</v>
      </c>
    </row>
    <row r="4482" spans="1:9" ht="15" customHeight="1" x14ac:dyDescent="0.25">
      <c r="A4482" s="112"/>
      <c r="B4482" s="113"/>
      <c r="C4482" s="19" t="s">
        <v>2934</v>
      </c>
      <c r="D4482" s="20" t="s">
        <v>6362</v>
      </c>
      <c r="E4482">
        <v>-32.533332999999999</v>
      </c>
      <c r="F4482">
        <v>-68.95</v>
      </c>
      <c r="G4482" t="s">
        <v>7953</v>
      </c>
      <c r="H4482" t="s">
        <v>7946</v>
      </c>
      <c r="I4482">
        <v>2012</v>
      </c>
    </row>
    <row r="4483" spans="1:9" ht="15" customHeight="1" x14ac:dyDescent="0.25">
      <c r="A4483" s="112"/>
      <c r="B4483" s="113"/>
      <c r="C4483" s="19" t="s">
        <v>1345</v>
      </c>
      <c r="D4483" s="20" t="s">
        <v>6362</v>
      </c>
      <c r="E4483">
        <v>37.866667</v>
      </c>
      <c r="F4483">
        <v>-122.25</v>
      </c>
      <c r="G4483" t="s">
        <v>8125</v>
      </c>
      <c r="H4483" t="s">
        <v>8126</v>
      </c>
      <c r="I4483">
        <v>2008</v>
      </c>
    </row>
    <row r="4484" spans="1:9" ht="15" customHeight="1" x14ac:dyDescent="0.25">
      <c r="A4484" s="112" t="s">
        <v>206</v>
      </c>
      <c r="B4484" s="113">
        <v>351</v>
      </c>
      <c r="C4484" s="19" t="s">
        <v>5570</v>
      </c>
      <c r="D4484" s="20" t="s">
        <v>6362</v>
      </c>
      <c r="E4484">
        <v>-15.864757000000001</v>
      </c>
      <c r="F4484">
        <v>-47.846544999999999</v>
      </c>
      <c r="G4484" t="s">
        <v>8521</v>
      </c>
      <c r="H4484" t="s">
        <v>8033</v>
      </c>
      <c r="I4484">
        <v>2004</v>
      </c>
    </row>
    <row r="4485" spans="1:9" ht="15" customHeight="1" x14ac:dyDescent="0.25">
      <c r="A4485" s="112"/>
      <c r="B4485" s="113"/>
      <c r="C4485" s="19" t="s">
        <v>3124</v>
      </c>
      <c r="D4485" s="20" t="s">
        <v>6362</v>
      </c>
      <c r="E4485">
        <v>-20.42774</v>
      </c>
      <c r="F4485">
        <v>57.450059000000003</v>
      </c>
      <c r="G4485" t="s">
        <v>7877</v>
      </c>
      <c r="H4485" t="s">
        <v>7878</v>
      </c>
      <c r="I4485">
        <v>2009</v>
      </c>
    </row>
    <row r="4486" spans="1:9" ht="15" customHeight="1" x14ac:dyDescent="0.25">
      <c r="A4486" s="112"/>
      <c r="B4486" s="113"/>
      <c r="C4486" s="58" t="s">
        <v>6724</v>
      </c>
      <c r="D4486" t="s">
        <v>6362</v>
      </c>
      <c r="E4486">
        <v>27.066666999999999</v>
      </c>
      <c r="F4486">
        <v>142.216667</v>
      </c>
      <c r="G4486" t="s">
        <v>7885</v>
      </c>
      <c r="H4486" t="s">
        <v>7820</v>
      </c>
      <c r="I4486">
        <v>2006</v>
      </c>
    </row>
    <row r="4487" spans="1:9" ht="15" customHeight="1" x14ac:dyDescent="0.25">
      <c r="A4487" s="112"/>
      <c r="B4487" s="113"/>
      <c r="C4487" s="19" t="s">
        <v>5571</v>
      </c>
      <c r="D4487" s="20" t="s">
        <v>6362</v>
      </c>
      <c r="E4487">
        <v>-7.1333330000000004</v>
      </c>
      <c r="F4487">
        <v>-34.85</v>
      </c>
      <c r="G4487" t="s">
        <v>7960</v>
      </c>
      <c r="H4487" t="s">
        <v>7835</v>
      </c>
      <c r="I4487">
        <v>2009</v>
      </c>
    </row>
    <row r="4488" spans="1:9" ht="15" customHeight="1" x14ac:dyDescent="0.25">
      <c r="A4488" s="112"/>
      <c r="B4488" s="113"/>
      <c r="C4488" s="19" t="s">
        <v>1346</v>
      </c>
      <c r="D4488" s="20" t="s">
        <v>6362</v>
      </c>
      <c r="E4488">
        <v>-22.766667000000002</v>
      </c>
      <c r="F4488">
        <v>-48.416666999999997</v>
      </c>
      <c r="G4488" t="s">
        <v>7862</v>
      </c>
      <c r="H4488" t="s">
        <v>7832</v>
      </c>
      <c r="I4488">
        <v>2006</v>
      </c>
    </row>
    <row r="4489" spans="1:9" ht="15" customHeight="1" x14ac:dyDescent="0.25">
      <c r="A4489" s="112"/>
      <c r="B4489" s="113"/>
      <c r="C4489" s="19" t="s">
        <v>5572</v>
      </c>
      <c r="D4489" s="20" t="s">
        <v>6362</v>
      </c>
      <c r="E4489">
        <v>11.05</v>
      </c>
      <c r="F4489">
        <v>8.6333330000000004</v>
      </c>
      <c r="G4489" t="s">
        <v>7951</v>
      </c>
      <c r="H4489" t="s">
        <v>7952</v>
      </c>
      <c r="I4489">
        <v>2019</v>
      </c>
    </row>
    <row r="4490" spans="1:9" ht="15" customHeight="1" x14ac:dyDescent="0.25">
      <c r="A4490" s="40" t="s">
        <v>207</v>
      </c>
      <c r="B4490" s="53">
        <v>5</v>
      </c>
      <c r="C4490" s="19" t="s">
        <v>4752</v>
      </c>
      <c r="D4490" s="20" t="s">
        <v>6362</v>
      </c>
      <c r="E4490">
        <v>-28.9</v>
      </c>
      <c r="F4490">
        <v>17.733332999999998</v>
      </c>
      <c r="G4490" t="s">
        <v>8522</v>
      </c>
      <c r="H4490" t="s">
        <v>8523</v>
      </c>
      <c r="I4490">
        <v>2011</v>
      </c>
    </row>
    <row r="4491" spans="1:9" ht="15" customHeight="1" x14ac:dyDescent="0.25">
      <c r="A4491" s="112" t="s">
        <v>208</v>
      </c>
      <c r="B4491" s="116">
        <v>886</v>
      </c>
      <c r="C4491" s="19" t="s">
        <v>2122</v>
      </c>
      <c r="D4491" s="20" t="s">
        <v>6362</v>
      </c>
      <c r="E4491">
        <v>7.087358</v>
      </c>
      <c r="F4491">
        <v>11.053086</v>
      </c>
      <c r="G4491" t="s">
        <v>8524</v>
      </c>
      <c r="H4491" t="s">
        <v>7893</v>
      </c>
      <c r="I4491">
        <v>2012</v>
      </c>
    </row>
    <row r="4492" spans="1:9" ht="15" customHeight="1" x14ac:dyDescent="0.25">
      <c r="A4492" s="112"/>
      <c r="B4492" s="116"/>
      <c r="C4492" s="19" t="s">
        <v>2123</v>
      </c>
      <c r="D4492" s="20" t="s">
        <v>6362</v>
      </c>
      <c r="E4492">
        <v>7.087358</v>
      </c>
      <c r="F4492">
        <v>11.053086</v>
      </c>
      <c r="G4492" t="s">
        <v>8524</v>
      </c>
      <c r="H4492" t="s">
        <v>7893</v>
      </c>
      <c r="I4492">
        <v>2012</v>
      </c>
    </row>
    <row r="4493" spans="1:9" ht="15" customHeight="1" x14ac:dyDescent="0.25">
      <c r="A4493" s="112"/>
      <c r="B4493" s="116"/>
      <c r="C4493" s="19" t="s">
        <v>2633</v>
      </c>
      <c r="D4493" s="20" t="s">
        <v>6362</v>
      </c>
      <c r="E4493">
        <v>4.0333329999999998</v>
      </c>
      <c r="F4493">
        <v>113.833333</v>
      </c>
      <c r="G4493" t="s">
        <v>7833</v>
      </c>
      <c r="H4493" t="s">
        <v>7814</v>
      </c>
      <c r="I4493">
        <v>1998</v>
      </c>
    </row>
    <row r="4494" spans="1:9" ht="15" customHeight="1" x14ac:dyDescent="0.25">
      <c r="A4494" s="112"/>
      <c r="B4494" s="116"/>
      <c r="C4494" s="19" t="s">
        <v>3125</v>
      </c>
      <c r="D4494" s="20" t="s">
        <v>6362</v>
      </c>
      <c r="E4494">
        <v>-20.42774</v>
      </c>
      <c r="F4494">
        <v>57.450059000000003</v>
      </c>
      <c r="G4494" t="s">
        <v>7877</v>
      </c>
      <c r="H4494" t="s">
        <v>7878</v>
      </c>
      <c r="I4494">
        <v>2009</v>
      </c>
    </row>
    <row r="4495" spans="1:9" ht="15" customHeight="1" x14ac:dyDescent="0.25">
      <c r="A4495" s="112"/>
      <c r="B4495" s="116"/>
      <c r="C4495" s="19" t="s">
        <v>2124</v>
      </c>
      <c r="D4495" s="20" t="s">
        <v>6362</v>
      </c>
      <c r="E4495">
        <v>7.087358</v>
      </c>
      <c r="F4495">
        <v>11.053086</v>
      </c>
      <c r="G4495" t="s">
        <v>8524</v>
      </c>
      <c r="H4495" t="s">
        <v>7893</v>
      </c>
      <c r="I4495">
        <v>2012</v>
      </c>
    </row>
    <row r="4496" spans="1:9" ht="15" customHeight="1" x14ac:dyDescent="0.25">
      <c r="A4496" s="112"/>
      <c r="B4496" s="116"/>
      <c r="C4496" s="19" t="s">
        <v>1347</v>
      </c>
      <c r="D4496" s="20" t="s">
        <v>6362</v>
      </c>
      <c r="E4496">
        <v>-26.833333</v>
      </c>
      <c r="F4496">
        <v>-65.333332999999996</v>
      </c>
      <c r="G4496" t="s">
        <v>7857</v>
      </c>
      <c r="H4496" t="s">
        <v>7830</v>
      </c>
      <c r="I4496">
        <v>1994</v>
      </c>
    </row>
    <row r="4497" spans="1:9" ht="15" customHeight="1" x14ac:dyDescent="0.25">
      <c r="A4497" s="112"/>
      <c r="B4497" s="116"/>
      <c r="C4497" s="19" t="s">
        <v>2634</v>
      </c>
      <c r="D4497" s="20" t="s">
        <v>6362</v>
      </c>
      <c r="E4497">
        <v>4.0333329999999998</v>
      </c>
      <c r="F4497">
        <v>113.833333</v>
      </c>
      <c r="G4497" t="s">
        <v>7833</v>
      </c>
      <c r="H4497" t="s">
        <v>7814</v>
      </c>
      <c r="I4497">
        <v>1998</v>
      </c>
    </row>
    <row r="4498" spans="1:9" ht="15" customHeight="1" x14ac:dyDescent="0.25">
      <c r="A4498" s="112"/>
      <c r="B4498" s="116"/>
      <c r="C4498" s="19" t="s">
        <v>2125</v>
      </c>
      <c r="D4498" s="20" t="s">
        <v>6362</v>
      </c>
      <c r="E4498">
        <v>-41.383333</v>
      </c>
      <c r="F4498">
        <v>173.033333</v>
      </c>
      <c r="G4498" t="s">
        <v>8525</v>
      </c>
      <c r="H4498" t="s">
        <v>7907</v>
      </c>
      <c r="I4498">
        <v>2005</v>
      </c>
    </row>
    <row r="4499" spans="1:9" ht="15" customHeight="1" x14ac:dyDescent="0.25">
      <c r="A4499" s="112"/>
      <c r="B4499" s="116"/>
      <c r="C4499" s="19" t="s">
        <v>2126</v>
      </c>
      <c r="D4499" s="20" t="s">
        <v>6362</v>
      </c>
      <c r="E4499">
        <v>-43.15</v>
      </c>
      <c r="F4499">
        <v>171.716667</v>
      </c>
      <c r="G4499" t="s">
        <v>8525</v>
      </c>
      <c r="H4499" t="s">
        <v>7907</v>
      </c>
      <c r="I4499">
        <v>2005</v>
      </c>
    </row>
    <row r="4500" spans="1:9" ht="15" customHeight="1" x14ac:dyDescent="0.25">
      <c r="A4500" s="112"/>
      <c r="B4500" s="116"/>
      <c r="C4500" s="19" t="s">
        <v>7124</v>
      </c>
      <c r="D4500" s="20" t="s">
        <v>6362</v>
      </c>
      <c r="E4500">
        <v>5.5833329999999997</v>
      </c>
      <c r="F4500">
        <v>-61.716667000000001</v>
      </c>
      <c r="G4500" t="s">
        <v>8015</v>
      </c>
      <c r="H4500" t="s">
        <v>7944</v>
      </c>
      <c r="I4500">
        <v>1990</v>
      </c>
    </row>
    <row r="4501" spans="1:9" ht="15" customHeight="1" x14ac:dyDescent="0.25">
      <c r="A4501" s="112"/>
      <c r="B4501" s="116"/>
      <c r="C4501" s="19" t="s">
        <v>1348</v>
      </c>
      <c r="D4501" s="20" t="s">
        <v>6362</v>
      </c>
      <c r="E4501">
        <v>-24.2</v>
      </c>
      <c r="F4501">
        <v>-48.433332999999998</v>
      </c>
      <c r="G4501" t="s">
        <v>7858</v>
      </c>
      <c r="H4501" t="s">
        <v>7835</v>
      </c>
      <c r="I4501">
        <v>2010</v>
      </c>
    </row>
    <row r="4502" spans="1:9" ht="15" customHeight="1" x14ac:dyDescent="0.25">
      <c r="A4502" s="112"/>
      <c r="B4502" s="116"/>
      <c r="C4502" s="19" t="s">
        <v>1349</v>
      </c>
      <c r="D4502" s="20" t="s">
        <v>6362</v>
      </c>
      <c r="E4502">
        <v>-23.334862000000001</v>
      </c>
      <c r="F4502">
        <v>-45.147582</v>
      </c>
      <c r="G4502" t="s">
        <v>7821</v>
      </c>
      <c r="H4502" t="s">
        <v>7822</v>
      </c>
      <c r="I4502">
        <v>2014</v>
      </c>
    </row>
    <row r="4503" spans="1:9" ht="15" customHeight="1" x14ac:dyDescent="0.25">
      <c r="A4503" s="112"/>
      <c r="B4503" s="116"/>
      <c r="C4503" s="19" t="s">
        <v>1350</v>
      </c>
      <c r="D4503" s="20" t="s">
        <v>6362</v>
      </c>
      <c r="E4503">
        <v>-24.2</v>
      </c>
      <c r="F4503">
        <v>-48.433332999999998</v>
      </c>
      <c r="G4503" t="s">
        <v>7858</v>
      </c>
      <c r="H4503" t="s">
        <v>7835</v>
      </c>
      <c r="I4503">
        <v>2010</v>
      </c>
    </row>
    <row r="4504" spans="1:9" ht="15" customHeight="1" x14ac:dyDescent="0.25">
      <c r="A4504" s="112"/>
      <c r="B4504" s="116"/>
      <c r="C4504" s="19" t="s">
        <v>5573</v>
      </c>
      <c r="D4504" s="20" t="s">
        <v>6362</v>
      </c>
      <c r="E4504">
        <v>-24.2</v>
      </c>
      <c r="F4504">
        <v>-48.433332999999998</v>
      </c>
      <c r="G4504" t="s">
        <v>7858</v>
      </c>
      <c r="H4504" t="s">
        <v>7835</v>
      </c>
      <c r="I4504">
        <v>2010</v>
      </c>
    </row>
    <row r="4505" spans="1:9" ht="15" customHeight="1" x14ac:dyDescent="0.25">
      <c r="A4505" s="112"/>
      <c r="B4505" s="116"/>
      <c r="C4505" s="19" t="s">
        <v>5575</v>
      </c>
      <c r="D4505" s="20" t="s">
        <v>6362</v>
      </c>
      <c r="E4505">
        <v>-12.941632999999999</v>
      </c>
      <c r="F4505">
        <v>-38.354759999999999</v>
      </c>
      <c r="G4505" t="s">
        <v>8012</v>
      </c>
      <c r="H4505" t="s">
        <v>7853</v>
      </c>
      <c r="I4505">
        <v>2006</v>
      </c>
    </row>
    <row r="4506" spans="1:9" ht="15" customHeight="1" x14ac:dyDescent="0.25">
      <c r="A4506" s="112"/>
      <c r="B4506" s="116"/>
      <c r="C4506" s="19" t="s">
        <v>5574</v>
      </c>
      <c r="D4506" s="20" t="s">
        <v>6362</v>
      </c>
      <c r="E4506">
        <v>-12.941632999999999</v>
      </c>
      <c r="F4506">
        <v>-38.354759999999999</v>
      </c>
      <c r="G4506" t="s">
        <v>8012</v>
      </c>
      <c r="H4506" t="s">
        <v>7853</v>
      </c>
      <c r="I4506">
        <v>2006</v>
      </c>
    </row>
    <row r="4507" spans="1:9" ht="15" customHeight="1" x14ac:dyDescent="0.25">
      <c r="A4507" s="112"/>
      <c r="B4507" s="116"/>
      <c r="C4507" s="19" t="s">
        <v>7194</v>
      </c>
      <c r="D4507" s="20" t="s">
        <v>6362</v>
      </c>
      <c r="E4507">
        <v>-10.793611</v>
      </c>
      <c r="F4507">
        <v>-42.823611</v>
      </c>
      <c r="G4507" t="s">
        <v>8141</v>
      </c>
      <c r="H4507" t="s">
        <v>7866</v>
      </c>
      <c r="I4507">
        <v>2008</v>
      </c>
    </row>
    <row r="4508" spans="1:9" ht="15" customHeight="1" x14ac:dyDescent="0.25">
      <c r="A4508" s="112"/>
      <c r="B4508" s="116"/>
      <c r="C4508" s="19" t="s">
        <v>4196</v>
      </c>
      <c r="D4508" s="20" t="s">
        <v>6362</v>
      </c>
      <c r="E4508">
        <v>30.283332999999999</v>
      </c>
      <c r="F4508">
        <v>130.61666700000001</v>
      </c>
      <c r="G4508" t="s">
        <v>7883</v>
      </c>
      <c r="H4508" t="s">
        <v>7884</v>
      </c>
      <c r="I4508">
        <v>1987</v>
      </c>
    </row>
    <row r="4509" spans="1:9" ht="15" customHeight="1" x14ac:dyDescent="0.25">
      <c r="A4509" s="112"/>
      <c r="B4509" s="116"/>
      <c r="C4509" s="19" t="s">
        <v>1351</v>
      </c>
      <c r="D4509" s="20" t="s">
        <v>6362</v>
      </c>
      <c r="E4509">
        <v>-22.766667000000002</v>
      </c>
      <c r="F4509">
        <v>-48.416666999999997</v>
      </c>
      <c r="G4509" t="s">
        <v>7862</v>
      </c>
      <c r="H4509" t="s">
        <v>7832</v>
      </c>
      <c r="I4509">
        <v>2006</v>
      </c>
    </row>
    <row r="4510" spans="1:9" ht="15" customHeight="1" x14ac:dyDescent="0.25">
      <c r="A4510" s="112"/>
      <c r="B4510" s="116"/>
      <c r="C4510" s="19" t="s">
        <v>2635</v>
      </c>
      <c r="D4510" s="20" t="s">
        <v>6362</v>
      </c>
      <c r="E4510">
        <v>4.0333329999999998</v>
      </c>
      <c r="F4510">
        <v>113.833333</v>
      </c>
      <c r="G4510" t="s">
        <v>7833</v>
      </c>
      <c r="H4510" t="s">
        <v>7814</v>
      </c>
      <c r="I4510">
        <v>1998</v>
      </c>
    </row>
    <row r="4511" spans="1:9" ht="15" customHeight="1" x14ac:dyDescent="0.25">
      <c r="A4511" s="112" t="s">
        <v>209</v>
      </c>
      <c r="B4511" s="116">
        <v>17</v>
      </c>
      <c r="C4511" s="19" t="s">
        <v>2636</v>
      </c>
      <c r="D4511" s="20" t="s">
        <v>6363</v>
      </c>
      <c r="E4511">
        <v>4.0333329999999998</v>
      </c>
      <c r="F4511">
        <v>113.833333</v>
      </c>
      <c r="G4511" t="s">
        <v>7833</v>
      </c>
      <c r="H4511" t="s">
        <v>7814</v>
      </c>
      <c r="I4511">
        <v>1998</v>
      </c>
    </row>
    <row r="4512" spans="1:9" ht="15" customHeight="1" x14ac:dyDescent="0.25">
      <c r="A4512" s="112"/>
      <c r="B4512" s="116"/>
      <c r="C4512" s="19" t="s">
        <v>6002</v>
      </c>
      <c r="D4512" s="20" t="s">
        <v>6363</v>
      </c>
      <c r="E4512">
        <v>21.112500000000001</v>
      </c>
      <c r="F4512">
        <v>104.95694399999999</v>
      </c>
      <c r="G4512" t="s">
        <v>8526</v>
      </c>
      <c r="H4512" t="s">
        <v>7963</v>
      </c>
      <c r="I4512">
        <v>2017</v>
      </c>
    </row>
    <row r="4513" spans="1:9" ht="15" customHeight="1" x14ac:dyDescent="0.25">
      <c r="A4513" s="112" t="s">
        <v>211</v>
      </c>
      <c r="B4513" s="116">
        <v>604</v>
      </c>
      <c r="C4513" s="19" t="s">
        <v>3618</v>
      </c>
      <c r="D4513" s="20" t="s">
        <v>6362</v>
      </c>
      <c r="E4513">
        <v>-15.766667</v>
      </c>
      <c r="F4513">
        <v>-56.083333000000003</v>
      </c>
      <c r="G4513" t="s">
        <v>7949</v>
      </c>
      <c r="H4513" t="s">
        <v>7835</v>
      </c>
      <c r="I4513">
        <v>2000</v>
      </c>
    </row>
    <row r="4514" spans="1:9" ht="15" customHeight="1" x14ac:dyDescent="0.25">
      <c r="A4514" s="112"/>
      <c r="B4514" s="116"/>
      <c r="C4514" s="19" t="s">
        <v>3839</v>
      </c>
      <c r="D4514" s="20" t="s">
        <v>6363</v>
      </c>
      <c r="E4514">
        <v>17.916667</v>
      </c>
      <c r="F4514">
        <v>-76.191666999999995</v>
      </c>
      <c r="G4514" t="s">
        <v>7869</v>
      </c>
      <c r="H4514" t="s">
        <v>7851</v>
      </c>
      <c r="I4514">
        <v>1974</v>
      </c>
    </row>
    <row r="4515" spans="1:9" ht="15" customHeight="1" x14ac:dyDescent="0.25">
      <c r="A4515" s="112"/>
      <c r="B4515" s="116"/>
      <c r="C4515" s="19" t="s">
        <v>5576</v>
      </c>
      <c r="D4515" s="20" t="s">
        <v>6362</v>
      </c>
      <c r="E4515">
        <v>-12.941632999999999</v>
      </c>
      <c r="F4515">
        <v>-38.354759999999999</v>
      </c>
      <c r="G4515" t="s">
        <v>8012</v>
      </c>
      <c r="H4515" t="s">
        <v>7853</v>
      </c>
      <c r="I4515">
        <v>2006</v>
      </c>
    </row>
    <row r="4516" spans="1:9" ht="15" customHeight="1" x14ac:dyDescent="0.25">
      <c r="A4516" s="112"/>
      <c r="B4516" s="116"/>
      <c r="C4516" s="19" t="s">
        <v>1352</v>
      </c>
      <c r="D4516" s="20" t="s">
        <v>6362</v>
      </c>
      <c r="E4516">
        <v>-24.2</v>
      </c>
      <c r="F4516">
        <v>-48.433332999999998</v>
      </c>
      <c r="G4516" t="s">
        <v>7858</v>
      </c>
      <c r="H4516" t="s">
        <v>7835</v>
      </c>
      <c r="I4516">
        <v>2010</v>
      </c>
    </row>
    <row r="4517" spans="1:9" ht="15" customHeight="1" x14ac:dyDescent="0.25">
      <c r="A4517" s="112"/>
      <c r="B4517" s="116"/>
      <c r="C4517" s="19" t="s">
        <v>5577</v>
      </c>
      <c r="D4517" s="20" t="s">
        <v>6362</v>
      </c>
      <c r="E4517">
        <v>-7.1333330000000004</v>
      </c>
      <c r="F4517">
        <v>-34.85</v>
      </c>
      <c r="G4517" t="s">
        <v>7960</v>
      </c>
      <c r="H4517" t="s">
        <v>7835</v>
      </c>
      <c r="I4517">
        <v>2009</v>
      </c>
    </row>
    <row r="4518" spans="1:9" ht="15" customHeight="1" x14ac:dyDescent="0.25">
      <c r="A4518" s="112"/>
      <c r="B4518" s="116"/>
      <c r="C4518" s="19" t="s">
        <v>1353</v>
      </c>
      <c r="D4518" s="20" t="s">
        <v>6362</v>
      </c>
      <c r="E4518">
        <v>-22.918192000000001</v>
      </c>
      <c r="F4518">
        <v>-44.601480000000002</v>
      </c>
      <c r="G4518" t="s">
        <v>7943</v>
      </c>
      <c r="H4518" t="s">
        <v>7944</v>
      </c>
      <c r="I4518">
        <v>2006</v>
      </c>
    </row>
    <row r="4519" spans="1:9" ht="15" customHeight="1" x14ac:dyDescent="0.25">
      <c r="A4519" s="112"/>
      <c r="B4519" s="116"/>
      <c r="C4519" s="58" t="s">
        <v>6725</v>
      </c>
      <c r="D4519" t="s">
        <v>6362</v>
      </c>
      <c r="E4519">
        <v>-31.65</v>
      </c>
      <c r="F4519">
        <v>-52.55</v>
      </c>
      <c r="G4519" t="s">
        <v>7836</v>
      </c>
      <c r="H4519" t="s">
        <v>7837</v>
      </c>
      <c r="I4519">
        <v>2017</v>
      </c>
    </row>
    <row r="4520" spans="1:9" ht="15" customHeight="1" x14ac:dyDescent="0.25">
      <c r="A4520" s="112"/>
      <c r="B4520" s="116"/>
      <c r="C4520" s="19" t="s">
        <v>1354</v>
      </c>
      <c r="D4520" s="20" t="s">
        <v>6363</v>
      </c>
      <c r="E4520" s="2">
        <v>-19.177831000000001</v>
      </c>
      <c r="F4520" s="2">
        <v>-48.396096999999997</v>
      </c>
      <c r="G4520" t="s">
        <v>7852</v>
      </c>
      <c r="H4520" t="s">
        <v>7853</v>
      </c>
      <c r="I4520">
        <v>2016</v>
      </c>
    </row>
    <row r="4521" spans="1:9" ht="15" customHeight="1" x14ac:dyDescent="0.25">
      <c r="A4521" s="112"/>
      <c r="B4521" s="116"/>
      <c r="C4521" s="19" t="s">
        <v>1355</v>
      </c>
      <c r="D4521" s="20" t="s">
        <v>6362</v>
      </c>
      <c r="E4521">
        <v>8.9333329999999993</v>
      </c>
      <c r="F4521">
        <v>-67.416667000000004</v>
      </c>
      <c r="G4521" t="s">
        <v>7918</v>
      </c>
      <c r="H4521" t="s">
        <v>7871</v>
      </c>
      <c r="I4521">
        <v>1992</v>
      </c>
    </row>
    <row r="4522" spans="1:9" ht="15" customHeight="1" x14ac:dyDescent="0.25">
      <c r="A4522" s="112"/>
      <c r="B4522" s="116"/>
      <c r="C4522" s="58" t="s">
        <v>6726</v>
      </c>
      <c r="D4522" t="s">
        <v>6362</v>
      </c>
      <c r="E4522">
        <v>-31.65</v>
      </c>
      <c r="F4522">
        <v>-52.55</v>
      </c>
      <c r="G4522" t="s">
        <v>7836</v>
      </c>
      <c r="H4522" t="s">
        <v>7837</v>
      </c>
      <c r="I4522">
        <v>2017</v>
      </c>
    </row>
    <row r="4523" spans="1:9" ht="15" customHeight="1" x14ac:dyDescent="0.25">
      <c r="A4523" s="112"/>
      <c r="B4523" s="116"/>
      <c r="C4523" s="19" t="s">
        <v>1356</v>
      </c>
      <c r="D4523" s="20" t="s">
        <v>6362</v>
      </c>
      <c r="E4523">
        <v>-22.766667000000002</v>
      </c>
      <c r="F4523">
        <v>-48.416666999999997</v>
      </c>
      <c r="G4523" t="s">
        <v>7862</v>
      </c>
      <c r="H4523" t="s">
        <v>7832</v>
      </c>
      <c r="I4523">
        <v>2006</v>
      </c>
    </row>
    <row r="4524" spans="1:9" ht="15" customHeight="1" x14ac:dyDescent="0.25">
      <c r="A4524" s="112"/>
      <c r="B4524" s="116"/>
      <c r="C4524" s="19" t="s">
        <v>2888</v>
      </c>
      <c r="D4524" s="20" t="s">
        <v>6363</v>
      </c>
      <c r="E4524">
        <v>-0.61666699999999997</v>
      </c>
      <c r="F4524">
        <v>-90.3</v>
      </c>
      <c r="G4524" t="s">
        <v>7823</v>
      </c>
      <c r="H4524" t="s">
        <v>7814</v>
      </c>
      <c r="I4524">
        <v>1987</v>
      </c>
    </row>
    <row r="4525" spans="1:9" ht="15" customHeight="1" x14ac:dyDescent="0.25">
      <c r="A4525" s="112"/>
      <c r="B4525" s="116"/>
      <c r="C4525" s="19" t="s">
        <v>2249</v>
      </c>
      <c r="D4525" s="20" t="s">
        <v>6362</v>
      </c>
      <c r="E4525">
        <v>-21.701111000000001</v>
      </c>
      <c r="F4525" s="96">
        <v>-57.884999999999998</v>
      </c>
      <c r="G4525" t="s">
        <v>7848</v>
      </c>
      <c r="H4525" t="s">
        <v>7849</v>
      </c>
      <c r="I4525">
        <v>2018</v>
      </c>
    </row>
    <row r="4526" spans="1:9" ht="15" customHeight="1" x14ac:dyDescent="0.25">
      <c r="A4526" s="112"/>
      <c r="B4526" s="116"/>
      <c r="C4526" s="19" t="s">
        <v>1357</v>
      </c>
      <c r="D4526" s="20" t="s">
        <v>6363</v>
      </c>
      <c r="E4526" s="2">
        <v>-19.177831000000001</v>
      </c>
      <c r="F4526" s="2">
        <v>-48.396096999999997</v>
      </c>
      <c r="G4526" t="s">
        <v>7852</v>
      </c>
      <c r="H4526" t="s">
        <v>7853</v>
      </c>
      <c r="I4526">
        <v>2016</v>
      </c>
    </row>
    <row r="4527" spans="1:9" ht="15" customHeight="1" x14ac:dyDescent="0.25">
      <c r="A4527" s="112"/>
      <c r="B4527" s="116"/>
      <c r="C4527" s="19" t="s">
        <v>6249</v>
      </c>
      <c r="D4527" s="20" t="s">
        <v>6363</v>
      </c>
      <c r="E4527">
        <v>-15.933332999999999</v>
      </c>
      <c r="F4527">
        <v>-47.883333</v>
      </c>
      <c r="G4527" t="s">
        <v>7854</v>
      </c>
      <c r="H4527" t="s">
        <v>7845</v>
      </c>
      <c r="I4527">
        <v>2019</v>
      </c>
    </row>
    <row r="4528" spans="1:9" ht="15" customHeight="1" x14ac:dyDescent="0.25">
      <c r="A4528" s="112"/>
      <c r="B4528" s="116"/>
      <c r="C4528" s="19" t="s">
        <v>1358</v>
      </c>
      <c r="D4528" s="20" t="s">
        <v>6362</v>
      </c>
      <c r="E4528">
        <v>-24.2</v>
      </c>
      <c r="F4528">
        <v>-48.433332999999998</v>
      </c>
      <c r="G4528" t="s">
        <v>7858</v>
      </c>
      <c r="H4528" t="s">
        <v>7835</v>
      </c>
      <c r="I4528">
        <v>2010</v>
      </c>
    </row>
    <row r="4529" spans="1:9" ht="15" customHeight="1" x14ac:dyDescent="0.25">
      <c r="A4529" s="112"/>
      <c r="B4529" s="116"/>
      <c r="C4529" s="19" t="s">
        <v>2127</v>
      </c>
      <c r="D4529" s="20" t="s">
        <v>6363</v>
      </c>
      <c r="E4529">
        <v>-30.2</v>
      </c>
      <c r="F4529">
        <v>-64.2</v>
      </c>
      <c r="G4529" t="s">
        <v>7838</v>
      </c>
      <c r="H4529" t="s">
        <v>7839</v>
      </c>
      <c r="I4529">
        <v>2007</v>
      </c>
    </row>
    <row r="4530" spans="1:9" ht="15" customHeight="1" x14ac:dyDescent="0.25">
      <c r="A4530" s="112"/>
      <c r="B4530" s="116"/>
      <c r="C4530" s="19" t="s">
        <v>1359</v>
      </c>
      <c r="D4530" s="20" t="s">
        <v>6362</v>
      </c>
      <c r="E4530">
        <v>-13.129889</v>
      </c>
      <c r="F4530">
        <v>-41.594749999999998</v>
      </c>
      <c r="G4530" t="s">
        <v>7815</v>
      </c>
      <c r="H4530" t="s">
        <v>7816</v>
      </c>
      <c r="I4530">
        <v>2009</v>
      </c>
    </row>
    <row r="4531" spans="1:9" ht="15" customHeight="1" x14ac:dyDescent="0.25">
      <c r="A4531" s="112"/>
      <c r="B4531" s="116"/>
      <c r="C4531" s="19" t="s">
        <v>3617</v>
      </c>
      <c r="D4531" s="20" t="s">
        <v>6362</v>
      </c>
      <c r="E4531">
        <v>-15.766667</v>
      </c>
      <c r="F4531">
        <v>-56.083333000000003</v>
      </c>
      <c r="G4531" t="s">
        <v>7949</v>
      </c>
      <c r="H4531" t="s">
        <v>7835</v>
      </c>
      <c r="I4531">
        <v>2000</v>
      </c>
    </row>
    <row r="4532" spans="1:9" ht="15" customHeight="1" x14ac:dyDescent="0.25">
      <c r="A4532" s="112"/>
      <c r="B4532" s="116"/>
      <c r="C4532" s="19" t="s">
        <v>6374</v>
      </c>
      <c r="D4532" s="20" t="s">
        <v>6363</v>
      </c>
      <c r="E4532">
        <v>43.313850000000002</v>
      </c>
      <c r="F4532">
        <v>11.330030000000001</v>
      </c>
      <c r="G4532" t="s">
        <v>8527</v>
      </c>
      <c r="H4532" t="s">
        <v>8038</v>
      </c>
      <c r="I4532">
        <v>2003</v>
      </c>
    </row>
    <row r="4533" spans="1:9" ht="15" customHeight="1" x14ac:dyDescent="0.25">
      <c r="A4533" s="112"/>
      <c r="B4533" s="116"/>
      <c r="C4533" s="19" t="s">
        <v>3464</v>
      </c>
      <c r="D4533" s="20" t="s">
        <v>6363</v>
      </c>
      <c r="E4533">
        <v>-31.65</v>
      </c>
      <c r="F4533">
        <v>-52.55</v>
      </c>
      <c r="G4533" t="s">
        <v>7836</v>
      </c>
      <c r="H4533" t="s">
        <v>7837</v>
      </c>
      <c r="I4533">
        <v>2017</v>
      </c>
    </row>
    <row r="4534" spans="1:9" ht="15" customHeight="1" x14ac:dyDescent="0.25">
      <c r="A4534" s="112"/>
      <c r="B4534" s="116"/>
      <c r="C4534" s="19" t="s">
        <v>6250</v>
      </c>
      <c r="D4534" s="20" t="s">
        <v>6362</v>
      </c>
      <c r="E4534">
        <v>46.366667</v>
      </c>
      <c r="F4534">
        <v>-97.266666999999998</v>
      </c>
      <c r="G4534" t="s">
        <v>8002</v>
      </c>
      <c r="H4534" t="s">
        <v>8003</v>
      </c>
      <c r="I4534">
        <v>2019</v>
      </c>
    </row>
    <row r="4535" spans="1:9" ht="15" customHeight="1" x14ac:dyDescent="0.25">
      <c r="A4535" s="112"/>
      <c r="B4535" s="116"/>
      <c r="C4535" s="19" t="s">
        <v>5578</v>
      </c>
      <c r="D4535" s="20" t="s">
        <v>6362</v>
      </c>
      <c r="E4535">
        <v>48.116667</v>
      </c>
      <c r="F4535">
        <v>16.733332999999998</v>
      </c>
      <c r="G4535" t="s">
        <v>7936</v>
      </c>
      <c r="H4535" t="s">
        <v>7837</v>
      </c>
      <c r="I4535">
        <v>2018</v>
      </c>
    </row>
    <row r="4536" spans="1:9" ht="15" customHeight="1" x14ac:dyDescent="0.25">
      <c r="A4536" s="112"/>
      <c r="B4536" s="116"/>
      <c r="C4536" s="19" t="s">
        <v>7172</v>
      </c>
      <c r="D4536" s="20" t="s">
        <v>6362</v>
      </c>
      <c r="E4536">
        <v>-20.416667</v>
      </c>
      <c r="F4536">
        <v>57.716667000000001</v>
      </c>
      <c r="G4536" t="s">
        <v>7926</v>
      </c>
      <c r="H4536" t="s">
        <v>7927</v>
      </c>
      <c r="I4536">
        <v>2002</v>
      </c>
    </row>
    <row r="4537" spans="1:9" ht="15" customHeight="1" x14ac:dyDescent="0.25">
      <c r="A4537" s="112"/>
      <c r="B4537" s="116"/>
      <c r="C4537" s="19" t="s">
        <v>1360</v>
      </c>
      <c r="D4537" s="20" t="s">
        <v>6363</v>
      </c>
      <c r="E4537">
        <v>-31.65</v>
      </c>
      <c r="F4537">
        <v>-52.55</v>
      </c>
      <c r="G4537" t="s">
        <v>7836</v>
      </c>
      <c r="H4537" t="s">
        <v>7837</v>
      </c>
      <c r="I4537">
        <v>2017</v>
      </c>
    </row>
    <row r="4538" spans="1:9" ht="15" customHeight="1" x14ac:dyDescent="0.25">
      <c r="A4538" s="112"/>
      <c r="B4538" s="116"/>
      <c r="C4538" s="58" t="s">
        <v>7383</v>
      </c>
      <c r="D4538" t="s">
        <v>6362</v>
      </c>
      <c r="E4538">
        <v>22.266667000000002</v>
      </c>
      <c r="F4538">
        <v>89.199444</v>
      </c>
      <c r="G4538" t="s">
        <v>7809</v>
      </c>
      <c r="H4538" t="s">
        <v>7810</v>
      </c>
      <c r="I4538">
        <v>2020</v>
      </c>
    </row>
    <row r="4539" spans="1:9" ht="15" customHeight="1" x14ac:dyDescent="0.25">
      <c r="A4539" s="112" t="s">
        <v>213</v>
      </c>
      <c r="B4539" s="113">
        <v>250</v>
      </c>
      <c r="C4539" s="19" t="s">
        <v>7366</v>
      </c>
      <c r="D4539" s="20" t="s">
        <v>6362</v>
      </c>
      <c r="E4539">
        <v>32.118889000000003</v>
      </c>
      <c r="F4539">
        <v>119.222222</v>
      </c>
      <c r="G4539" t="s">
        <v>8528</v>
      </c>
      <c r="H4539" t="s">
        <v>8529</v>
      </c>
      <c r="I4539">
        <v>2019</v>
      </c>
    </row>
    <row r="4540" spans="1:9" ht="15" customHeight="1" x14ac:dyDescent="0.25">
      <c r="A4540" s="112"/>
      <c r="B4540" s="113"/>
      <c r="C4540" s="58" t="s">
        <v>6727</v>
      </c>
      <c r="D4540" t="s">
        <v>6362</v>
      </c>
      <c r="E4540">
        <v>-31.65</v>
      </c>
      <c r="F4540">
        <v>-52.55</v>
      </c>
      <c r="G4540" t="s">
        <v>7836</v>
      </c>
      <c r="H4540" t="s">
        <v>7837</v>
      </c>
      <c r="I4540">
        <v>2017</v>
      </c>
    </row>
    <row r="4541" spans="1:9" ht="15" customHeight="1" x14ac:dyDescent="0.25">
      <c r="A4541" s="112"/>
      <c r="B4541" s="113"/>
      <c r="C4541" s="19" t="s">
        <v>4574</v>
      </c>
      <c r="D4541" s="25" t="s">
        <v>6363</v>
      </c>
      <c r="E4541">
        <v>43.834193999999997</v>
      </c>
      <c r="F4541">
        <v>144.10839000000001</v>
      </c>
      <c r="G4541" t="s">
        <v>8530</v>
      </c>
      <c r="H4541" t="s">
        <v>7990</v>
      </c>
      <c r="I4541">
        <v>2001</v>
      </c>
    </row>
    <row r="4542" spans="1:9" ht="15" customHeight="1" x14ac:dyDescent="0.25">
      <c r="A4542" s="112"/>
      <c r="B4542" s="113"/>
      <c r="C4542" s="19" t="s">
        <v>6003</v>
      </c>
      <c r="D4542" s="20" t="s">
        <v>6363</v>
      </c>
      <c r="E4542">
        <v>8.6666670000000003</v>
      </c>
      <c r="F4542">
        <v>77.5</v>
      </c>
      <c r="G4542" t="s">
        <v>7879</v>
      </c>
      <c r="H4542" t="s">
        <v>7814</v>
      </c>
      <c r="I4542">
        <v>2003</v>
      </c>
    </row>
    <row r="4543" spans="1:9" ht="15" customHeight="1" x14ac:dyDescent="0.25">
      <c r="A4543" s="112"/>
      <c r="B4543" s="113"/>
      <c r="C4543" s="19" t="s">
        <v>2128</v>
      </c>
      <c r="D4543" s="20" t="s">
        <v>6363</v>
      </c>
      <c r="E4543">
        <v>36.933332999999998</v>
      </c>
      <c r="F4543">
        <v>140.58333300000001</v>
      </c>
      <c r="G4543" t="s">
        <v>8531</v>
      </c>
      <c r="H4543" t="s">
        <v>8532</v>
      </c>
      <c r="I4543">
        <v>2008</v>
      </c>
    </row>
    <row r="4544" spans="1:9" ht="15" customHeight="1" x14ac:dyDescent="0.25">
      <c r="A4544" s="112"/>
      <c r="B4544" s="113"/>
      <c r="C4544" s="19" t="s">
        <v>3674</v>
      </c>
      <c r="D4544" s="20" t="s">
        <v>6363</v>
      </c>
      <c r="E4544">
        <v>35.066667000000002</v>
      </c>
      <c r="F4544">
        <v>135.683333</v>
      </c>
      <c r="G4544" t="s">
        <v>7896</v>
      </c>
      <c r="H4544" t="s">
        <v>7832</v>
      </c>
      <c r="I4544">
        <v>1990</v>
      </c>
    </row>
    <row r="4545" spans="1:9" ht="15" customHeight="1" x14ac:dyDescent="0.25">
      <c r="A4545" s="112"/>
      <c r="B4545" s="113"/>
      <c r="C4545" s="19" t="s">
        <v>6004</v>
      </c>
      <c r="D4545" s="20" t="s">
        <v>6362</v>
      </c>
      <c r="E4545" s="9" t="s">
        <v>1979</v>
      </c>
      <c r="F4545" s="9" t="s">
        <v>1979</v>
      </c>
      <c r="G4545" t="s">
        <v>8533</v>
      </c>
      <c r="H4545" t="s">
        <v>8534</v>
      </c>
      <c r="I4545">
        <v>2013</v>
      </c>
    </row>
    <row r="4546" spans="1:9" ht="15" customHeight="1" x14ac:dyDescent="0.25">
      <c r="A4546" s="112"/>
      <c r="B4546" s="113"/>
      <c r="C4546" s="19" t="s">
        <v>4575</v>
      </c>
      <c r="D4546" s="20" t="s">
        <v>6363</v>
      </c>
      <c r="E4546">
        <v>23.140049999999999</v>
      </c>
      <c r="F4546">
        <v>-99.229454000000004</v>
      </c>
      <c r="G4546" t="s">
        <v>8535</v>
      </c>
      <c r="H4546" t="s">
        <v>7963</v>
      </c>
      <c r="I4546">
        <v>1999</v>
      </c>
    </row>
    <row r="4547" spans="1:9" ht="15" customHeight="1" x14ac:dyDescent="0.25">
      <c r="A4547" s="112" t="s">
        <v>214</v>
      </c>
      <c r="B4547" s="116">
        <v>1301</v>
      </c>
      <c r="C4547" s="19" t="s">
        <v>5579</v>
      </c>
      <c r="D4547" s="20" t="s">
        <v>6363</v>
      </c>
      <c r="E4547">
        <v>-21.8</v>
      </c>
      <c r="F4547">
        <v>-41.433332999999998</v>
      </c>
      <c r="G4547" t="s">
        <v>8129</v>
      </c>
      <c r="H4547" t="s">
        <v>8130</v>
      </c>
      <c r="I4547">
        <v>2018</v>
      </c>
    </row>
    <row r="4548" spans="1:9" ht="15" customHeight="1" x14ac:dyDescent="0.25">
      <c r="A4548" s="112"/>
      <c r="B4548" s="116"/>
      <c r="C4548" s="19" t="s">
        <v>5580</v>
      </c>
      <c r="D4548" s="20" t="s">
        <v>6363</v>
      </c>
      <c r="E4548">
        <v>-19.113333000000001</v>
      </c>
      <c r="F4548">
        <v>-51.734166999999999</v>
      </c>
      <c r="G4548" t="s">
        <v>8013</v>
      </c>
      <c r="H4548" t="s">
        <v>8014</v>
      </c>
      <c r="I4548">
        <v>2008</v>
      </c>
    </row>
    <row r="4549" spans="1:9" ht="15" customHeight="1" x14ac:dyDescent="0.25">
      <c r="A4549" s="112"/>
      <c r="B4549" s="116"/>
      <c r="C4549" s="19" t="s">
        <v>1361</v>
      </c>
      <c r="D4549" s="20" t="s">
        <v>6363</v>
      </c>
      <c r="E4549" s="2">
        <v>-19.177831000000001</v>
      </c>
      <c r="F4549" s="2">
        <v>-48.396096999999997</v>
      </c>
      <c r="G4549" t="s">
        <v>7852</v>
      </c>
      <c r="H4549" t="s">
        <v>7853</v>
      </c>
      <c r="I4549">
        <v>2016</v>
      </c>
    </row>
    <row r="4550" spans="1:9" ht="15" customHeight="1" x14ac:dyDescent="0.25">
      <c r="A4550" s="112"/>
      <c r="B4550" s="116"/>
      <c r="C4550" s="19" t="s">
        <v>1362</v>
      </c>
      <c r="D4550" s="20" t="s">
        <v>6363</v>
      </c>
      <c r="E4550" s="2">
        <v>-19.177831000000001</v>
      </c>
      <c r="F4550" s="2">
        <v>-48.396096999999997</v>
      </c>
      <c r="G4550" t="s">
        <v>7852</v>
      </c>
      <c r="H4550" t="s">
        <v>7853</v>
      </c>
      <c r="I4550">
        <v>2016</v>
      </c>
    </row>
    <row r="4551" spans="1:9" ht="15" customHeight="1" x14ac:dyDescent="0.25">
      <c r="A4551" s="112"/>
      <c r="B4551" s="116"/>
      <c r="C4551" s="19" t="s">
        <v>1363</v>
      </c>
      <c r="D4551" s="20" t="s">
        <v>6363</v>
      </c>
      <c r="E4551">
        <v>-22.766667000000002</v>
      </c>
      <c r="F4551">
        <v>-48.416666999999997</v>
      </c>
      <c r="G4551" t="s">
        <v>7862</v>
      </c>
      <c r="H4551" t="s">
        <v>7832</v>
      </c>
      <c r="I4551">
        <v>2006</v>
      </c>
    </row>
    <row r="4552" spans="1:9" ht="15" customHeight="1" x14ac:dyDescent="0.25">
      <c r="A4552" s="112"/>
      <c r="B4552" s="116"/>
      <c r="C4552" s="19" t="s">
        <v>1364</v>
      </c>
      <c r="D4552" s="20" t="s">
        <v>6363</v>
      </c>
      <c r="E4552" s="2">
        <v>-19.177831000000001</v>
      </c>
      <c r="F4552" s="2">
        <v>-48.396096999999997</v>
      </c>
      <c r="G4552" t="s">
        <v>7852</v>
      </c>
      <c r="H4552" t="s">
        <v>7853</v>
      </c>
      <c r="I4552">
        <v>2016</v>
      </c>
    </row>
    <row r="4553" spans="1:9" ht="15" customHeight="1" x14ac:dyDescent="0.25">
      <c r="A4553" s="112"/>
      <c r="B4553" s="116"/>
      <c r="C4553" s="19" t="s">
        <v>1365</v>
      </c>
      <c r="D4553" s="20" t="s">
        <v>6363</v>
      </c>
      <c r="E4553">
        <v>-22.766667000000002</v>
      </c>
      <c r="F4553">
        <v>-48.416666999999997</v>
      </c>
      <c r="G4553" t="s">
        <v>7862</v>
      </c>
      <c r="H4553" t="s">
        <v>7832</v>
      </c>
      <c r="I4553">
        <v>2006</v>
      </c>
    </row>
    <row r="4554" spans="1:9" ht="15" customHeight="1" x14ac:dyDescent="0.25">
      <c r="A4554" s="112"/>
      <c r="B4554" s="116"/>
      <c r="C4554" s="19" t="s">
        <v>1366</v>
      </c>
      <c r="D4554" s="20" t="s">
        <v>6363</v>
      </c>
      <c r="E4554" s="2">
        <v>-19.177831000000001</v>
      </c>
      <c r="F4554" s="2">
        <v>-48.396096999999997</v>
      </c>
      <c r="G4554" t="s">
        <v>7852</v>
      </c>
      <c r="H4554" t="s">
        <v>7853</v>
      </c>
      <c r="I4554">
        <v>2016</v>
      </c>
    </row>
    <row r="4555" spans="1:9" ht="15" customHeight="1" x14ac:dyDescent="0.25">
      <c r="A4555" s="112"/>
      <c r="B4555" s="116"/>
      <c r="C4555" s="19" t="s">
        <v>3619</v>
      </c>
      <c r="D4555" s="20" t="s">
        <v>6363</v>
      </c>
      <c r="E4555">
        <v>-15.766667</v>
      </c>
      <c r="F4555">
        <v>-56.083333000000003</v>
      </c>
      <c r="G4555" t="s">
        <v>7949</v>
      </c>
      <c r="H4555" t="s">
        <v>7835</v>
      </c>
      <c r="I4555">
        <v>2000</v>
      </c>
    </row>
    <row r="4556" spans="1:9" ht="15" customHeight="1" x14ac:dyDescent="0.25">
      <c r="A4556" s="112"/>
      <c r="B4556" s="116"/>
      <c r="C4556" s="19" t="s">
        <v>6251</v>
      </c>
      <c r="D4556" s="20" t="s">
        <v>6363</v>
      </c>
      <c r="E4556">
        <v>-15.933332999999999</v>
      </c>
      <c r="F4556">
        <v>-47.883333</v>
      </c>
      <c r="G4556" t="s">
        <v>7854</v>
      </c>
      <c r="H4556" t="s">
        <v>7845</v>
      </c>
      <c r="I4556">
        <v>2019</v>
      </c>
    </row>
    <row r="4557" spans="1:9" ht="15" customHeight="1" x14ac:dyDescent="0.25">
      <c r="A4557" s="112"/>
      <c r="B4557" s="116"/>
      <c r="C4557" s="19" t="s">
        <v>3620</v>
      </c>
      <c r="D4557" s="20" t="s">
        <v>6363</v>
      </c>
      <c r="E4557">
        <v>-22.766667000000002</v>
      </c>
      <c r="F4557">
        <v>-48.416666999999997</v>
      </c>
      <c r="G4557" t="s">
        <v>7862</v>
      </c>
      <c r="H4557" t="s">
        <v>7832</v>
      </c>
      <c r="I4557">
        <v>2006</v>
      </c>
    </row>
    <row r="4558" spans="1:9" ht="15" customHeight="1" x14ac:dyDescent="0.25">
      <c r="A4558" s="112"/>
      <c r="B4558" s="116"/>
      <c r="C4558" s="19" t="s">
        <v>2454</v>
      </c>
      <c r="D4558" s="20" t="s">
        <v>6363</v>
      </c>
      <c r="E4558">
        <v>-18.280556000000001</v>
      </c>
      <c r="F4558" s="96">
        <v>-52.048056000000003</v>
      </c>
      <c r="G4558" t="s">
        <v>7848</v>
      </c>
      <c r="H4558" t="s">
        <v>7849</v>
      </c>
      <c r="I4558">
        <v>2018</v>
      </c>
    </row>
    <row r="4559" spans="1:9" ht="15" customHeight="1" x14ac:dyDescent="0.25">
      <c r="A4559" s="112"/>
      <c r="B4559" s="116"/>
      <c r="C4559" s="19" t="s">
        <v>3840</v>
      </c>
      <c r="D4559" s="20" t="s">
        <v>6363</v>
      </c>
      <c r="E4559">
        <v>17.916667</v>
      </c>
      <c r="F4559">
        <v>-76.191666999999995</v>
      </c>
      <c r="G4559" t="s">
        <v>7869</v>
      </c>
      <c r="H4559" t="s">
        <v>7851</v>
      </c>
      <c r="I4559">
        <v>1974</v>
      </c>
    </row>
    <row r="4560" spans="1:9" ht="15" customHeight="1" x14ac:dyDescent="0.25">
      <c r="A4560" s="112"/>
      <c r="B4560" s="116"/>
      <c r="C4560" s="19" t="s">
        <v>2455</v>
      </c>
      <c r="D4560" s="20" t="s">
        <v>6363</v>
      </c>
      <c r="E4560">
        <v>-18.280556000000001</v>
      </c>
      <c r="F4560" s="96">
        <v>-52.048056000000003</v>
      </c>
      <c r="G4560" t="s">
        <v>7848</v>
      </c>
      <c r="H4560" t="s">
        <v>7849</v>
      </c>
      <c r="I4560">
        <v>2018</v>
      </c>
    </row>
    <row r="4561" spans="1:9" ht="15" customHeight="1" x14ac:dyDescent="0.25">
      <c r="A4561" s="112"/>
      <c r="B4561" s="116"/>
      <c r="C4561" s="19" t="s">
        <v>2456</v>
      </c>
      <c r="D4561" s="20" t="s">
        <v>6363</v>
      </c>
      <c r="E4561">
        <v>-18.280556000000001</v>
      </c>
      <c r="F4561" s="96">
        <v>-52.048056000000003</v>
      </c>
      <c r="G4561" t="s">
        <v>7848</v>
      </c>
      <c r="H4561" t="s">
        <v>7849</v>
      </c>
      <c r="I4561">
        <v>2018</v>
      </c>
    </row>
    <row r="4562" spans="1:9" ht="15" customHeight="1" x14ac:dyDescent="0.25">
      <c r="A4562" s="112"/>
      <c r="B4562" s="116"/>
      <c r="C4562" s="19" t="s">
        <v>5581</v>
      </c>
      <c r="D4562" s="20" t="s">
        <v>6363</v>
      </c>
      <c r="E4562">
        <v>-10.793611</v>
      </c>
      <c r="F4562">
        <v>-42.823611</v>
      </c>
      <c r="G4562" t="s">
        <v>8141</v>
      </c>
      <c r="H4562" t="s">
        <v>7866</v>
      </c>
      <c r="I4562">
        <v>2008</v>
      </c>
    </row>
    <row r="4563" spans="1:9" ht="15" customHeight="1" x14ac:dyDescent="0.25">
      <c r="A4563" s="112"/>
      <c r="B4563" s="116"/>
      <c r="C4563" s="19" t="s">
        <v>1367</v>
      </c>
      <c r="D4563" s="20" t="s">
        <v>6363</v>
      </c>
      <c r="E4563">
        <v>-22.766667000000002</v>
      </c>
      <c r="F4563">
        <v>-48.416666999999997</v>
      </c>
      <c r="G4563" t="s">
        <v>7862</v>
      </c>
      <c r="H4563" t="s">
        <v>7832</v>
      </c>
      <c r="I4563">
        <v>2006</v>
      </c>
    </row>
    <row r="4564" spans="1:9" ht="15" customHeight="1" x14ac:dyDescent="0.25">
      <c r="A4564" s="112"/>
      <c r="B4564" s="116"/>
      <c r="C4564" s="19" t="s">
        <v>3841</v>
      </c>
      <c r="D4564" s="20" t="s">
        <v>6363</v>
      </c>
      <c r="E4564">
        <v>17.916667</v>
      </c>
      <c r="F4564">
        <v>-76.191666999999995</v>
      </c>
      <c r="G4564" t="s">
        <v>7869</v>
      </c>
      <c r="H4564" t="s">
        <v>7851</v>
      </c>
      <c r="I4564">
        <v>1974</v>
      </c>
    </row>
    <row r="4565" spans="1:9" ht="15" customHeight="1" x14ac:dyDescent="0.25">
      <c r="A4565" s="112"/>
      <c r="B4565" s="116"/>
      <c r="C4565" s="19" t="s">
        <v>1368</v>
      </c>
      <c r="D4565" s="20" t="s">
        <v>6363</v>
      </c>
      <c r="E4565" s="2">
        <v>-19.177831000000001</v>
      </c>
      <c r="F4565" s="2">
        <v>-48.396096999999997</v>
      </c>
      <c r="G4565" t="s">
        <v>7852</v>
      </c>
      <c r="H4565" t="s">
        <v>7853</v>
      </c>
      <c r="I4565">
        <v>2016</v>
      </c>
    </row>
    <row r="4566" spans="1:9" ht="15" customHeight="1" x14ac:dyDescent="0.25">
      <c r="A4566" s="112"/>
      <c r="B4566" s="116"/>
      <c r="C4566" s="19" t="s">
        <v>2129</v>
      </c>
      <c r="D4566" s="20" t="s">
        <v>6363</v>
      </c>
      <c r="E4566" s="2">
        <v>10.833333</v>
      </c>
      <c r="F4566" s="2">
        <v>-85.666667000000004</v>
      </c>
      <c r="G4566" t="s">
        <v>7983</v>
      </c>
      <c r="H4566" t="s">
        <v>7835</v>
      </c>
      <c r="I4566">
        <v>2012</v>
      </c>
    </row>
    <row r="4567" spans="1:9" ht="15" customHeight="1" x14ac:dyDescent="0.25">
      <c r="A4567" s="112"/>
      <c r="B4567" s="116"/>
      <c r="C4567" s="19" t="s">
        <v>2284</v>
      </c>
      <c r="D4567" s="20" t="s">
        <v>6363</v>
      </c>
      <c r="E4567">
        <v>-19.581111</v>
      </c>
      <c r="F4567">
        <v>-57.039444000000003</v>
      </c>
      <c r="G4567" t="s">
        <v>7848</v>
      </c>
      <c r="H4567" t="s">
        <v>7849</v>
      </c>
      <c r="I4567">
        <v>2018</v>
      </c>
    </row>
    <row r="4568" spans="1:9" ht="15" customHeight="1" x14ac:dyDescent="0.25">
      <c r="A4568" s="112"/>
      <c r="B4568" s="116"/>
      <c r="C4568" s="19" t="s">
        <v>5582</v>
      </c>
      <c r="D4568" s="20" t="s">
        <v>6363</v>
      </c>
      <c r="E4568">
        <v>-9.9427780000000006</v>
      </c>
      <c r="F4568">
        <v>-38.988056</v>
      </c>
      <c r="G4568" t="s">
        <v>7842</v>
      </c>
      <c r="H4568" t="s">
        <v>7843</v>
      </c>
      <c r="I4568">
        <v>2010</v>
      </c>
    </row>
    <row r="4569" spans="1:9" ht="15" customHeight="1" x14ac:dyDescent="0.25">
      <c r="A4569" s="112"/>
      <c r="B4569" s="116"/>
      <c r="C4569" s="19" t="s">
        <v>1369</v>
      </c>
      <c r="D4569" s="20" t="s">
        <v>6363</v>
      </c>
      <c r="E4569">
        <v>-22.766667000000002</v>
      </c>
      <c r="F4569">
        <v>-48.416666999999997</v>
      </c>
      <c r="G4569" t="s">
        <v>7862</v>
      </c>
      <c r="H4569" t="s">
        <v>7832</v>
      </c>
      <c r="I4569">
        <v>2006</v>
      </c>
    </row>
    <row r="4570" spans="1:9" ht="15" customHeight="1" x14ac:dyDescent="0.25">
      <c r="A4570" s="112"/>
      <c r="B4570" s="116"/>
      <c r="C4570" s="19" t="s">
        <v>1370</v>
      </c>
      <c r="D4570" s="20" t="s">
        <v>6363</v>
      </c>
      <c r="E4570">
        <v>-22.766667000000002</v>
      </c>
      <c r="F4570">
        <v>-48.416666999999997</v>
      </c>
      <c r="G4570" t="s">
        <v>7862</v>
      </c>
      <c r="H4570" t="s">
        <v>7832</v>
      </c>
      <c r="I4570">
        <v>2006</v>
      </c>
    </row>
    <row r="4571" spans="1:9" ht="15" customHeight="1" x14ac:dyDescent="0.25">
      <c r="A4571" s="112"/>
      <c r="B4571" s="116"/>
      <c r="C4571" s="19" t="s">
        <v>2130</v>
      </c>
      <c r="D4571" s="20" t="s">
        <v>6363</v>
      </c>
      <c r="E4571">
        <v>25.600342000000001</v>
      </c>
      <c r="F4571">
        <v>-80.396039999999999</v>
      </c>
      <c r="G4571" t="s">
        <v>8536</v>
      </c>
      <c r="H4571" t="s">
        <v>8537</v>
      </c>
      <c r="I4571">
        <v>2012</v>
      </c>
    </row>
    <row r="4572" spans="1:9" ht="15" customHeight="1" x14ac:dyDescent="0.25">
      <c r="A4572" s="112"/>
      <c r="B4572" s="116"/>
      <c r="C4572" s="19" t="s">
        <v>5583</v>
      </c>
      <c r="D4572" s="20" t="s">
        <v>6363</v>
      </c>
      <c r="E4572">
        <v>-12.941632999999999</v>
      </c>
      <c r="F4572">
        <v>-38.354759999999999</v>
      </c>
      <c r="G4572" t="s">
        <v>8012</v>
      </c>
      <c r="H4572" t="s">
        <v>7853</v>
      </c>
      <c r="I4572">
        <v>2006</v>
      </c>
    </row>
    <row r="4573" spans="1:9" ht="15" customHeight="1" x14ac:dyDescent="0.25">
      <c r="A4573" s="112"/>
      <c r="B4573" s="116"/>
      <c r="C4573" s="19" t="s">
        <v>3621</v>
      </c>
      <c r="D4573" s="20" t="s">
        <v>6363</v>
      </c>
      <c r="E4573">
        <v>-15.766667</v>
      </c>
      <c r="F4573">
        <v>-56.083333000000003</v>
      </c>
      <c r="G4573" t="s">
        <v>7949</v>
      </c>
      <c r="H4573" t="s">
        <v>7835</v>
      </c>
      <c r="I4573">
        <v>2000</v>
      </c>
    </row>
    <row r="4574" spans="1:9" ht="15" customHeight="1" x14ac:dyDescent="0.25">
      <c r="A4574" s="112"/>
      <c r="B4574" s="116"/>
      <c r="C4574" s="19" t="s">
        <v>3876</v>
      </c>
      <c r="D4574" s="20" t="s">
        <v>6363</v>
      </c>
      <c r="E4574">
        <v>-22.893186</v>
      </c>
      <c r="F4574">
        <v>-48.490372000000001</v>
      </c>
      <c r="G4574" t="s">
        <v>8018</v>
      </c>
      <c r="H4574" t="s">
        <v>7864</v>
      </c>
      <c r="I4574">
        <v>2020</v>
      </c>
    </row>
    <row r="4575" spans="1:9" ht="15" customHeight="1" x14ac:dyDescent="0.25">
      <c r="A4575" s="112"/>
      <c r="B4575" s="116"/>
      <c r="C4575" s="19" t="s">
        <v>1371</v>
      </c>
      <c r="D4575" s="20" t="s">
        <v>6363</v>
      </c>
      <c r="E4575" s="2">
        <v>-19.177831000000001</v>
      </c>
      <c r="F4575" s="2">
        <v>-48.396096999999997</v>
      </c>
      <c r="G4575" t="s">
        <v>7852</v>
      </c>
      <c r="H4575" t="s">
        <v>7853</v>
      </c>
      <c r="I4575">
        <v>2016</v>
      </c>
    </row>
    <row r="4576" spans="1:9" ht="15" customHeight="1" x14ac:dyDescent="0.25">
      <c r="A4576" s="112"/>
      <c r="B4576" s="116"/>
      <c r="C4576" s="19" t="s">
        <v>5584</v>
      </c>
      <c r="D4576" s="20" t="s">
        <v>6363</v>
      </c>
      <c r="E4576">
        <v>-12.941632999999999</v>
      </c>
      <c r="F4576">
        <v>-38.354759999999999</v>
      </c>
      <c r="G4576" t="s">
        <v>8012</v>
      </c>
      <c r="H4576" t="s">
        <v>7853</v>
      </c>
      <c r="I4576">
        <v>2006</v>
      </c>
    </row>
    <row r="4577" spans="1:9" ht="15" customHeight="1" x14ac:dyDescent="0.25">
      <c r="A4577" s="112"/>
      <c r="B4577" s="116"/>
      <c r="C4577" s="19" t="s">
        <v>2457</v>
      </c>
      <c r="D4577" s="20" t="s">
        <v>6363</v>
      </c>
      <c r="E4577">
        <v>-18.280556000000001</v>
      </c>
      <c r="F4577" s="96">
        <v>-52.048056000000003</v>
      </c>
      <c r="G4577" t="s">
        <v>7848</v>
      </c>
      <c r="H4577" t="s">
        <v>7849</v>
      </c>
      <c r="I4577">
        <v>2018</v>
      </c>
    </row>
    <row r="4578" spans="1:9" ht="15" customHeight="1" x14ac:dyDescent="0.25">
      <c r="A4578" s="112"/>
      <c r="B4578" s="116"/>
      <c r="C4578" s="19" t="s">
        <v>1372</v>
      </c>
      <c r="D4578" s="20" t="s">
        <v>6363</v>
      </c>
      <c r="E4578">
        <v>-22.766667000000002</v>
      </c>
      <c r="F4578">
        <v>-48.416666999999997</v>
      </c>
      <c r="G4578" t="s">
        <v>7862</v>
      </c>
      <c r="H4578" t="s">
        <v>7832</v>
      </c>
      <c r="I4578">
        <v>2006</v>
      </c>
    </row>
    <row r="4579" spans="1:9" ht="15" customHeight="1" x14ac:dyDescent="0.25">
      <c r="A4579" s="112"/>
      <c r="B4579" s="116"/>
      <c r="C4579" s="19" t="s">
        <v>1373</v>
      </c>
      <c r="D4579" s="20" t="s">
        <v>6363</v>
      </c>
      <c r="E4579">
        <v>-22.918192000000001</v>
      </c>
      <c r="F4579">
        <v>-44.601480000000002</v>
      </c>
      <c r="G4579" t="s">
        <v>7943</v>
      </c>
      <c r="H4579" t="s">
        <v>7944</v>
      </c>
      <c r="I4579">
        <v>2006</v>
      </c>
    </row>
    <row r="4580" spans="1:9" ht="15" customHeight="1" x14ac:dyDescent="0.25">
      <c r="A4580" s="112"/>
      <c r="B4580" s="116"/>
      <c r="C4580" s="19" t="s">
        <v>1374</v>
      </c>
      <c r="D4580" s="20" t="s">
        <v>6363</v>
      </c>
      <c r="E4580">
        <v>-22.766667000000002</v>
      </c>
      <c r="F4580">
        <v>-48.416666999999997</v>
      </c>
      <c r="G4580" t="s">
        <v>7862</v>
      </c>
      <c r="H4580" t="s">
        <v>7832</v>
      </c>
      <c r="I4580">
        <v>2006</v>
      </c>
    </row>
    <row r="4581" spans="1:9" ht="15" customHeight="1" x14ac:dyDescent="0.25">
      <c r="A4581" s="112"/>
      <c r="B4581" s="116"/>
      <c r="C4581" s="19" t="s">
        <v>6252</v>
      </c>
      <c r="D4581" s="20" t="s">
        <v>6363</v>
      </c>
      <c r="E4581">
        <v>-15.933332999999999</v>
      </c>
      <c r="F4581">
        <v>-47.883333</v>
      </c>
      <c r="G4581" t="s">
        <v>7854</v>
      </c>
      <c r="H4581" t="s">
        <v>7845</v>
      </c>
      <c r="I4581">
        <v>2019</v>
      </c>
    </row>
    <row r="4582" spans="1:9" ht="15" customHeight="1" x14ac:dyDescent="0.25">
      <c r="A4582" s="112"/>
      <c r="B4582" s="116"/>
      <c r="C4582" s="19" t="s">
        <v>1375</v>
      </c>
      <c r="D4582" s="20" t="s">
        <v>6363</v>
      </c>
      <c r="E4582" s="2">
        <v>-19.177831000000001</v>
      </c>
      <c r="F4582" s="2">
        <v>-48.396096999999997</v>
      </c>
      <c r="G4582" t="s">
        <v>7852</v>
      </c>
      <c r="H4582" t="s">
        <v>7853</v>
      </c>
      <c r="I4582">
        <v>2016</v>
      </c>
    </row>
    <row r="4583" spans="1:9" ht="15" customHeight="1" x14ac:dyDescent="0.25">
      <c r="A4583" s="112"/>
      <c r="B4583" s="116"/>
      <c r="C4583" s="19" t="s">
        <v>1376</v>
      </c>
      <c r="D4583" s="20" t="s">
        <v>6363</v>
      </c>
      <c r="E4583">
        <v>-22.8</v>
      </c>
      <c r="F4583">
        <v>-47.033332999999999</v>
      </c>
      <c r="G4583" t="s">
        <v>7865</v>
      </c>
      <c r="H4583" t="s">
        <v>7866</v>
      </c>
      <c r="I4583">
        <v>2006</v>
      </c>
    </row>
    <row r="4584" spans="1:9" ht="15" customHeight="1" x14ac:dyDescent="0.25">
      <c r="A4584" s="112"/>
      <c r="B4584" s="116"/>
      <c r="C4584" s="19" t="s">
        <v>1377</v>
      </c>
      <c r="D4584" s="20" t="s">
        <v>6363</v>
      </c>
      <c r="E4584" s="2">
        <v>-19.177831000000001</v>
      </c>
      <c r="F4584" s="2">
        <v>-48.396096999999997</v>
      </c>
      <c r="G4584" t="s">
        <v>7852</v>
      </c>
      <c r="H4584" t="s">
        <v>7853</v>
      </c>
      <c r="I4584">
        <v>2016</v>
      </c>
    </row>
    <row r="4585" spans="1:9" ht="15" customHeight="1" x14ac:dyDescent="0.25">
      <c r="A4585" s="112"/>
      <c r="B4585" s="116"/>
      <c r="C4585" s="19" t="s">
        <v>3622</v>
      </c>
      <c r="D4585" s="20" t="s">
        <v>6363</v>
      </c>
      <c r="E4585">
        <v>-15.766667</v>
      </c>
      <c r="F4585">
        <v>-56.083333000000003</v>
      </c>
      <c r="G4585" t="s">
        <v>7949</v>
      </c>
      <c r="H4585" t="s">
        <v>7835</v>
      </c>
      <c r="I4585">
        <v>2000</v>
      </c>
    </row>
    <row r="4586" spans="1:9" ht="15" customHeight="1" x14ac:dyDescent="0.25">
      <c r="A4586" s="112"/>
      <c r="B4586" s="116"/>
      <c r="C4586" s="19" t="s">
        <v>3623</v>
      </c>
      <c r="D4586" s="20" t="s">
        <v>6363</v>
      </c>
      <c r="E4586">
        <v>-15.766667</v>
      </c>
      <c r="F4586">
        <v>-56.083333000000003</v>
      </c>
      <c r="G4586" t="s">
        <v>7949</v>
      </c>
      <c r="H4586" t="s">
        <v>7835</v>
      </c>
      <c r="I4586">
        <v>2000</v>
      </c>
    </row>
    <row r="4587" spans="1:9" ht="15" customHeight="1" x14ac:dyDescent="0.25">
      <c r="A4587" s="112"/>
      <c r="B4587" s="116"/>
      <c r="C4587" s="19" t="s">
        <v>1378</v>
      </c>
      <c r="D4587" s="20" t="s">
        <v>6363</v>
      </c>
      <c r="E4587" s="2">
        <v>-19.177831000000001</v>
      </c>
      <c r="F4587" s="2">
        <v>-48.396096999999997</v>
      </c>
      <c r="G4587" t="s">
        <v>7852</v>
      </c>
      <c r="H4587" t="s">
        <v>7853</v>
      </c>
      <c r="I4587">
        <v>2016</v>
      </c>
    </row>
    <row r="4588" spans="1:9" ht="15" customHeight="1" x14ac:dyDescent="0.25">
      <c r="A4588" s="112"/>
      <c r="B4588" s="116"/>
      <c r="C4588" s="19" t="s">
        <v>5585</v>
      </c>
      <c r="D4588" s="20" t="s">
        <v>6363</v>
      </c>
      <c r="E4588">
        <v>-10.793611</v>
      </c>
      <c r="F4588">
        <v>-42.823611</v>
      </c>
      <c r="G4588" t="s">
        <v>8141</v>
      </c>
      <c r="H4588" t="s">
        <v>7866</v>
      </c>
      <c r="I4588">
        <v>2008</v>
      </c>
    </row>
    <row r="4589" spans="1:9" ht="15" customHeight="1" x14ac:dyDescent="0.25">
      <c r="A4589" s="112"/>
      <c r="B4589" s="116"/>
      <c r="C4589" s="19" t="s">
        <v>2459</v>
      </c>
      <c r="D4589" s="20" t="s">
        <v>6363</v>
      </c>
      <c r="E4589">
        <v>-18.280556000000001</v>
      </c>
      <c r="F4589" s="96">
        <v>-52.048056000000003</v>
      </c>
      <c r="G4589" t="s">
        <v>7848</v>
      </c>
      <c r="H4589" t="s">
        <v>7849</v>
      </c>
      <c r="I4589">
        <v>2018</v>
      </c>
    </row>
    <row r="4590" spans="1:9" ht="15" customHeight="1" x14ac:dyDescent="0.25">
      <c r="A4590" s="112"/>
      <c r="B4590" s="116"/>
      <c r="C4590" s="19" t="s">
        <v>1379</v>
      </c>
      <c r="D4590" s="20" t="s">
        <v>6363</v>
      </c>
      <c r="E4590">
        <v>-22.8</v>
      </c>
      <c r="F4590">
        <v>-47.033332999999999</v>
      </c>
      <c r="G4590" t="s">
        <v>7865</v>
      </c>
      <c r="H4590" t="s">
        <v>7866</v>
      </c>
      <c r="I4590">
        <v>2006</v>
      </c>
    </row>
    <row r="4591" spans="1:9" ht="15" customHeight="1" x14ac:dyDescent="0.25">
      <c r="A4591" s="112"/>
      <c r="B4591" s="116"/>
      <c r="C4591" s="58" t="s">
        <v>6728</v>
      </c>
      <c r="D4591" t="s">
        <v>6363</v>
      </c>
      <c r="E4591">
        <v>-31.65</v>
      </c>
      <c r="F4591">
        <v>-52.55</v>
      </c>
      <c r="G4591" t="s">
        <v>7836</v>
      </c>
      <c r="H4591" t="s">
        <v>7837</v>
      </c>
      <c r="I4591">
        <v>2017</v>
      </c>
    </row>
    <row r="4592" spans="1:9" ht="15" customHeight="1" x14ac:dyDescent="0.25">
      <c r="A4592" s="112"/>
      <c r="B4592" s="116"/>
      <c r="C4592" s="19" t="s">
        <v>2255</v>
      </c>
      <c r="D4592" s="20" t="s">
        <v>6363</v>
      </c>
      <c r="E4592">
        <v>-21.701111000000001</v>
      </c>
      <c r="F4592" s="96">
        <v>-57.884999999999998</v>
      </c>
      <c r="G4592" t="s">
        <v>7848</v>
      </c>
      <c r="H4592" t="s">
        <v>7849</v>
      </c>
      <c r="I4592">
        <v>2018</v>
      </c>
    </row>
    <row r="4593" spans="1:9" ht="15" customHeight="1" x14ac:dyDescent="0.25">
      <c r="A4593" s="112"/>
      <c r="B4593" s="116"/>
      <c r="C4593" s="19" t="s">
        <v>1380</v>
      </c>
      <c r="D4593" s="20" t="s">
        <v>6363</v>
      </c>
      <c r="E4593">
        <v>-24.2</v>
      </c>
      <c r="F4593">
        <v>-48.433332999999998</v>
      </c>
      <c r="G4593" t="s">
        <v>7858</v>
      </c>
      <c r="H4593" t="s">
        <v>7835</v>
      </c>
      <c r="I4593">
        <v>2010</v>
      </c>
    </row>
    <row r="4594" spans="1:9" ht="15" customHeight="1" x14ac:dyDescent="0.25">
      <c r="A4594" s="112"/>
      <c r="B4594" s="116"/>
      <c r="C4594" s="19" t="s">
        <v>2458</v>
      </c>
      <c r="D4594" s="20" t="s">
        <v>6363</v>
      </c>
      <c r="E4594">
        <v>-18.280556000000001</v>
      </c>
      <c r="F4594" s="96">
        <v>-52.048056000000003</v>
      </c>
      <c r="G4594" t="s">
        <v>7848</v>
      </c>
      <c r="H4594" t="s">
        <v>7849</v>
      </c>
      <c r="I4594">
        <v>2018</v>
      </c>
    </row>
    <row r="4595" spans="1:9" ht="15" customHeight="1" x14ac:dyDescent="0.25">
      <c r="A4595" s="112"/>
      <c r="B4595" s="116"/>
      <c r="C4595" s="19" t="s">
        <v>5586</v>
      </c>
      <c r="D4595" s="20" t="s">
        <v>6363</v>
      </c>
      <c r="E4595">
        <v>-19.113333000000001</v>
      </c>
      <c r="F4595">
        <v>-51.734166999999999</v>
      </c>
      <c r="G4595" t="s">
        <v>8013</v>
      </c>
      <c r="H4595" t="s">
        <v>8014</v>
      </c>
      <c r="I4595">
        <v>2008</v>
      </c>
    </row>
    <row r="4596" spans="1:9" ht="15" customHeight="1" x14ac:dyDescent="0.25">
      <c r="A4596" s="112"/>
      <c r="B4596" s="116"/>
      <c r="C4596" s="58" t="s">
        <v>6730</v>
      </c>
      <c r="D4596" t="s">
        <v>6363</v>
      </c>
      <c r="E4596">
        <v>-31.65</v>
      </c>
      <c r="F4596">
        <v>-52.55</v>
      </c>
      <c r="G4596" t="s">
        <v>7836</v>
      </c>
      <c r="H4596" t="s">
        <v>7837</v>
      </c>
      <c r="I4596">
        <v>2017</v>
      </c>
    </row>
    <row r="4597" spans="1:9" ht="15" customHeight="1" x14ac:dyDescent="0.25">
      <c r="A4597" s="112"/>
      <c r="B4597" s="116"/>
      <c r="C4597" s="19" t="s">
        <v>3412</v>
      </c>
      <c r="D4597" s="20" t="s">
        <v>6363</v>
      </c>
      <c r="E4597">
        <v>26.15</v>
      </c>
      <c r="F4597">
        <v>-97.983333000000002</v>
      </c>
      <c r="G4597" t="s">
        <v>7834</v>
      </c>
      <c r="H4597" t="s">
        <v>7835</v>
      </c>
      <c r="I4597">
        <v>2007</v>
      </c>
    </row>
    <row r="4598" spans="1:9" ht="15" customHeight="1" x14ac:dyDescent="0.25">
      <c r="A4598" s="112"/>
      <c r="B4598" s="116"/>
      <c r="C4598" s="19" t="s">
        <v>3624</v>
      </c>
      <c r="D4598" s="20" t="s">
        <v>6363</v>
      </c>
      <c r="E4598">
        <v>-15.766667</v>
      </c>
      <c r="F4598">
        <v>-56.083333000000003</v>
      </c>
      <c r="G4598" t="s">
        <v>7949</v>
      </c>
      <c r="H4598" t="s">
        <v>7835</v>
      </c>
      <c r="I4598">
        <v>2000</v>
      </c>
    </row>
    <row r="4599" spans="1:9" ht="15" customHeight="1" x14ac:dyDescent="0.25">
      <c r="A4599" s="112"/>
      <c r="B4599" s="116"/>
      <c r="C4599" s="19" t="s">
        <v>6729</v>
      </c>
      <c r="D4599" s="20" t="s">
        <v>6363</v>
      </c>
      <c r="E4599">
        <v>-19.581111</v>
      </c>
      <c r="F4599">
        <v>-57.039444000000003</v>
      </c>
      <c r="G4599" t="s">
        <v>7848</v>
      </c>
      <c r="H4599" t="s">
        <v>7849</v>
      </c>
      <c r="I4599">
        <v>2018</v>
      </c>
    </row>
    <row r="4600" spans="1:9" ht="15" customHeight="1" x14ac:dyDescent="0.25">
      <c r="A4600" s="112"/>
      <c r="B4600" s="116"/>
      <c r="C4600" s="19" t="s">
        <v>6253</v>
      </c>
      <c r="D4600" s="20" t="s">
        <v>6363</v>
      </c>
      <c r="E4600">
        <v>-18.280556000000001</v>
      </c>
      <c r="F4600" s="96">
        <v>-52.048056000000003</v>
      </c>
      <c r="G4600" t="s">
        <v>7848</v>
      </c>
      <c r="H4600" t="s">
        <v>7849</v>
      </c>
      <c r="I4600">
        <v>2018</v>
      </c>
    </row>
    <row r="4601" spans="1:9" ht="15" customHeight="1" x14ac:dyDescent="0.25">
      <c r="A4601" s="112"/>
      <c r="B4601" s="116"/>
      <c r="C4601" s="19" t="s">
        <v>6254</v>
      </c>
      <c r="D4601" s="20" t="s">
        <v>6363</v>
      </c>
      <c r="E4601">
        <v>-15.933332999999999</v>
      </c>
      <c r="F4601">
        <v>-47.883333</v>
      </c>
      <c r="G4601" t="s">
        <v>7854</v>
      </c>
      <c r="H4601" t="s">
        <v>7845</v>
      </c>
      <c r="I4601">
        <v>2019</v>
      </c>
    </row>
    <row r="4602" spans="1:9" ht="15" customHeight="1" x14ac:dyDescent="0.25">
      <c r="A4602" s="112"/>
      <c r="B4602" s="116"/>
      <c r="C4602" s="19" t="s">
        <v>1381</v>
      </c>
      <c r="D4602" s="20" t="s">
        <v>6363</v>
      </c>
      <c r="E4602" s="2">
        <v>-19.177831000000001</v>
      </c>
      <c r="F4602" s="2">
        <v>-48.396096999999997</v>
      </c>
      <c r="G4602" t="s">
        <v>7852</v>
      </c>
      <c r="H4602" t="s">
        <v>7853</v>
      </c>
      <c r="I4602">
        <v>2016</v>
      </c>
    </row>
    <row r="4603" spans="1:9" ht="15" customHeight="1" x14ac:dyDescent="0.25">
      <c r="A4603" s="112"/>
      <c r="B4603" s="116"/>
      <c r="C4603" s="19" t="s">
        <v>2334</v>
      </c>
      <c r="D4603" s="20" t="s">
        <v>6363</v>
      </c>
      <c r="E4603">
        <v>-19.581111</v>
      </c>
      <c r="F4603">
        <v>-57.039444000000003</v>
      </c>
      <c r="G4603" t="s">
        <v>7848</v>
      </c>
      <c r="H4603" t="s">
        <v>7849</v>
      </c>
      <c r="I4603">
        <v>2018</v>
      </c>
    </row>
    <row r="4604" spans="1:9" ht="15" customHeight="1" x14ac:dyDescent="0.25">
      <c r="A4604" s="112"/>
      <c r="B4604" s="116"/>
      <c r="C4604" s="19" t="s">
        <v>1382</v>
      </c>
      <c r="D4604" s="20" t="s">
        <v>6363</v>
      </c>
      <c r="E4604">
        <v>-22.8</v>
      </c>
      <c r="F4604">
        <v>-47.033332999999999</v>
      </c>
      <c r="G4604" t="s">
        <v>7865</v>
      </c>
      <c r="H4604" t="s">
        <v>7866</v>
      </c>
      <c r="I4604">
        <v>2006</v>
      </c>
    </row>
    <row r="4605" spans="1:9" ht="15" customHeight="1" x14ac:dyDescent="0.25">
      <c r="A4605" s="112"/>
      <c r="B4605" s="116"/>
      <c r="C4605" s="19" t="s">
        <v>5587</v>
      </c>
      <c r="D4605" s="20" t="s">
        <v>6363</v>
      </c>
      <c r="E4605">
        <v>-12.941632999999999</v>
      </c>
      <c r="F4605">
        <v>-38.354759999999999</v>
      </c>
      <c r="G4605" t="s">
        <v>8012</v>
      </c>
      <c r="H4605" t="s">
        <v>7853</v>
      </c>
      <c r="I4605">
        <v>2006</v>
      </c>
    </row>
    <row r="4606" spans="1:9" ht="15" customHeight="1" x14ac:dyDescent="0.25">
      <c r="A4606" s="112"/>
      <c r="B4606" s="116"/>
      <c r="C4606" s="19" t="s">
        <v>1383</v>
      </c>
      <c r="D4606" s="20" t="s">
        <v>6363</v>
      </c>
      <c r="E4606">
        <v>-24.2</v>
      </c>
      <c r="F4606">
        <v>-48.433332999999998</v>
      </c>
      <c r="G4606" t="s">
        <v>7858</v>
      </c>
      <c r="H4606" t="s">
        <v>7835</v>
      </c>
      <c r="I4606">
        <v>2010</v>
      </c>
    </row>
    <row r="4607" spans="1:9" ht="15" customHeight="1" x14ac:dyDescent="0.25">
      <c r="A4607" s="112"/>
      <c r="B4607" s="116"/>
      <c r="C4607" s="19" t="s">
        <v>2460</v>
      </c>
      <c r="D4607" s="20" t="s">
        <v>6363</v>
      </c>
      <c r="E4607">
        <v>-18.280556000000001</v>
      </c>
      <c r="F4607" s="96">
        <v>-52.048056000000003</v>
      </c>
      <c r="G4607" t="s">
        <v>7848</v>
      </c>
      <c r="H4607" t="s">
        <v>7849</v>
      </c>
      <c r="I4607">
        <v>2018</v>
      </c>
    </row>
    <row r="4608" spans="1:9" ht="15" customHeight="1" x14ac:dyDescent="0.25">
      <c r="A4608" s="112"/>
      <c r="B4608" s="116"/>
      <c r="C4608" s="19" t="s">
        <v>1384</v>
      </c>
      <c r="D4608" s="20" t="s">
        <v>6363</v>
      </c>
      <c r="E4608" s="2">
        <v>-19.177831000000001</v>
      </c>
      <c r="F4608" s="2">
        <v>-48.396096999999997</v>
      </c>
      <c r="G4608" t="s">
        <v>7852</v>
      </c>
      <c r="H4608" t="s">
        <v>7853</v>
      </c>
      <c r="I4608">
        <v>2016</v>
      </c>
    </row>
    <row r="4609" spans="1:9" ht="15" customHeight="1" x14ac:dyDescent="0.25">
      <c r="A4609" s="112"/>
      <c r="B4609" s="116"/>
      <c r="C4609" s="19" t="s">
        <v>1385</v>
      </c>
      <c r="D4609" s="20" t="s">
        <v>6363</v>
      </c>
      <c r="E4609">
        <v>-22.766667000000002</v>
      </c>
      <c r="F4609">
        <v>-48.416666999999997</v>
      </c>
      <c r="G4609" t="s">
        <v>7862</v>
      </c>
      <c r="H4609" t="s">
        <v>7832</v>
      </c>
      <c r="I4609">
        <v>2006</v>
      </c>
    </row>
    <row r="4610" spans="1:9" ht="15" customHeight="1" x14ac:dyDescent="0.25">
      <c r="A4610" s="112"/>
      <c r="B4610" s="116"/>
      <c r="C4610" s="19" t="s">
        <v>2963</v>
      </c>
      <c r="D4610" s="20" t="s">
        <v>6363</v>
      </c>
      <c r="E4610">
        <v>-27.616667</v>
      </c>
      <c r="F4610">
        <v>-66.316666999999995</v>
      </c>
      <c r="G4610" t="s">
        <v>8137</v>
      </c>
      <c r="H4610" t="s">
        <v>7895</v>
      </c>
      <c r="I4610">
        <v>1977</v>
      </c>
    </row>
    <row r="4611" spans="1:9" ht="15" customHeight="1" x14ac:dyDescent="0.25">
      <c r="A4611" s="115" t="s">
        <v>216</v>
      </c>
      <c r="B4611" s="114">
        <v>4465</v>
      </c>
      <c r="C4611" s="19" t="s">
        <v>1386</v>
      </c>
      <c r="D4611" s="20" t="s">
        <v>6362</v>
      </c>
      <c r="E4611">
        <v>31.1</v>
      </c>
      <c r="F4611">
        <v>30.933333000000001</v>
      </c>
      <c r="G4611" t="s">
        <v>7908</v>
      </c>
      <c r="H4611" t="s">
        <v>7909</v>
      </c>
      <c r="I4611">
        <v>2019</v>
      </c>
    </row>
    <row r="4612" spans="1:9" ht="15" customHeight="1" x14ac:dyDescent="0.25">
      <c r="A4612" s="115"/>
      <c r="B4612" s="114"/>
      <c r="C4612" s="58" t="s">
        <v>6732</v>
      </c>
      <c r="D4612" t="s">
        <v>6362</v>
      </c>
      <c r="E4612">
        <v>26.15</v>
      </c>
      <c r="F4612">
        <v>-97.983333000000002</v>
      </c>
      <c r="G4612" t="s">
        <v>7834</v>
      </c>
      <c r="H4612" t="s">
        <v>7835</v>
      </c>
      <c r="I4612">
        <v>2007</v>
      </c>
    </row>
    <row r="4613" spans="1:9" ht="15" customHeight="1" x14ac:dyDescent="0.25">
      <c r="A4613" s="115"/>
      <c r="B4613" s="114"/>
      <c r="C4613" s="19" t="s">
        <v>3070</v>
      </c>
      <c r="D4613" s="20" t="s">
        <v>6362</v>
      </c>
      <c r="E4613">
        <v>0.283333</v>
      </c>
      <c r="F4613">
        <v>37.866667</v>
      </c>
      <c r="G4613" t="s">
        <v>7829</v>
      </c>
      <c r="H4613" t="s">
        <v>7830</v>
      </c>
      <c r="I4613">
        <v>2011</v>
      </c>
    </row>
    <row r="4614" spans="1:9" ht="15" customHeight="1" x14ac:dyDescent="0.25">
      <c r="A4614" s="115"/>
      <c r="B4614" s="114"/>
      <c r="C4614" s="19" t="s">
        <v>1387</v>
      </c>
      <c r="D4614" s="20" t="s">
        <v>6362</v>
      </c>
      <c r="E4614">
        <v>-22.8</v>
      </c>
      <c r="F4614">
        <v>-47.033332999999999</v>
      </c>
      <c r="G4614" t="s">
        <v>7865</v>
      </c>
      <c r="H4614" t="s">
        <v>7866</v>
      </c>
      <c r="I4614">
        <v>2006</v>
      </c>
    </row>
    <row r="4615" spans="1:9" ht="15" customHeight="1" x14ac:dyDescent="0.25">
      <c r="A4615" s="115"/>
      <c r="B4615" s="114"/>
      <c r="C4615" s="58" t="s">
        <v>6734</v>
      </c>
      <c r="D4615" t="s">
        <v>6362</v>
      </c>
      <c r="E4615">
        <v>-31.65</v>
      </c>
      <c r="F4615">
        <v>-52.55</v>
      </c>
      <c r="G4615" t="s">
        <v>7836</v>
      </c>
      <c r="H4615" t="s">
        <v>7837</v>
      </c>
      <c r="I4615">
        <v>2017</v>
      </c>
    </row>
    <row r="4616" spans="1:9" ht="15" customHeight="1" x14ac:dyDescent="0.25">
      <c r="A4616" s="115"/>
      <c r="B4616" s="114"/>
      <c r="C4616" s="58" t="s">
        <v>6733</v>
      </c>
      <c r="D4616" t="s">
        <v>6362</v>
      </c>
      <c r="E4616">
        <v>26.15</v>
      </c>
      <c r="F4616">
        <v>-97.983333000000002</v>
      </c>
      <c r="G4616" t="s">
        <v>7834</v>
      </c>
      <c r="H4616" t="s">
        <v>7835</v>
      </c>
      <c r="I4616">
        <v>2007</v>
      </c>
    </row>
    <row r="4617" spans="1:9" ht="15" customHeight="1" x14ac:dyDescent="0.25">
      <c r="A4617" s="115"/>
      <c r="B4617" s="114"/>
      <c r="C4617" s="19" t="s">
        <v>3339</v>
      </c>
      <c r="D4617" s="20" t="s">
        <v>6362</v>
      </c>
      <c r="E4617">
        <v>32.383333</v>
      </c>
      <c r="F4617">
        <v>35.133333</v>
      </c>
      <c r="G4617" t="s">
        <v>7974</v>
      </c>
      <c r="H4617" t="s">
        <v>7975</v>
      </c>
      <c r="I4617">
        <v>2015</v>
      </c>
    </row>
    <row r="4618" spans="1:9" ht="15" customHeight="1" x14ac:dyDescent="0.25">
      <c r="A4618" s="115"/>
      <c r="B4618" s="114"/>
      <c r="C4618" s="19" t="s">
        <v>1388</v>
      </c>
      <c r="D4618" s="20" t="s">
        <v>6362</v>
      </c>
      <c r="E4618">
        <v>38</v>
      </c>
      <c r="F4618">
        <v>23.633333</v>
      </c>
      <c r="G4618" t="s">
        <v>7813</v>
      </c>
      <c r="H4618" t="s">
        <v>7814</v>
      </c>
      <c r="I4618">
        <v>1995</v>
      </c>
    </row>
    <row r="4619" spans="1:9" ht="15" customHeight="1" x14ac:dyDescent="0.25">
      <c r="A4619" s="115"/>
      <c r="B4619" s="114"/>
      <c r="C4619" s="19" t="s">
        <v>1389</v>
      </c>
      <c r="D4619" s="20" t="s">
        <v>6362</v>
      </c>
      <c r="E4619">
        <v>31.1</v>
      </c>
      <c r="F4619">
        <v>30.933333000000001</v>
      </c>
      <c r="G4619" t="s">
        <v>7908</v>
      </c>
      <c r="H4619" t="s">
        <v>7909</v>
      </c>
      <c r="I4619">
        <v>2019</v>
      </c>
    </row>
    <row r="4620" spans="1:9" ht="15" customHeight="1" x14ac:dyDescent="0.25">
      <c r="A4620" s="115"/>
      <c r="B4620" s="114"/>
      <c r="C4620" s="19" t="s">
        <v>3340</v>
      </c>
      <c r="D4620" s="20" t="s">
        <v>6362</v>
      </c>
      <c r="E4620">
        <v>32.383333</v>
      </c>
      <c r="F4620">
        <v>35.133333</v>
      </c>
      <c r="G4620" t="s">
        <v>7974</v>
      </c>
      <c r="H4620" t="s">
        <v>7975</v>
      </c>
      <c r="I4620">
        <v>2015</v>
      </c>
    </row>
    <row r="4621" spans="1:9" ht="15" customHeight="1" x14ac:dyDescent="0.25">
      <c r="A4621" s="115"/>
      <c r="B4621" s="114"/>
      <c r="C4621" s="58" t="s">
        <v>6735</v>
      </c>
      <c r="D4621" t="s">
        <v>6362</v>
      </c>
      <c r="E4621">
        <v>26.15</v>
      </c>
      <c r="F4621">
        <v>-97.983333000000002</v>
      </c>
      <c r="G4621" t="s">
        <v>7834</v>
      </c>
      <c r="H4621" t="s">
        <v>7835</v>
      </c>
      <c r="I4621">
        <v>2007</v>
      </c>
    </row>
    <row r="4622" spans="1:9" ht="15" customHeight="1" x14ac:dyDescent="0.25">
      <c r="A4622" s="115"/>
      <c r="B4622" s="114"/>
      <c r="C4622" s="58" t="s">
        <v>6737</v>
      </c>
      <c r="D4622" t="s">
        <v>6363</v>
      </c>
      <c r="E4622">
        <v>-31.65</v>
      </c>
      <c r="F4622">
        <v>-52.55</v>
      </c>
      <c r="G4622" t="s">
        <v>7836</v>
      </c>
      <c r="H4622" t="s">
        <v>7837</v>
      </c>
      <c r="I4622">
        <v>2017</v>
      </c>
    </row>
    <row r="4623" spans="1:9" ht="15" customHeight="1" x14ac:dyDescent="0.25">
      <c r="A4623" s="115"/>
      <c r="B4623" s="114"/>
      <c r="C4623" s="58" t="s">
        <v>6986</v>
      </c>
      <c r="D4623" t="s">
        <v>6363</v>
      </c>
      <c r="E4623">
        <v>-21.533332999999999</v>
      </c>
      <c r="F4623">
        <v>165.716667</v>
      </c>
      <c r="G4623" t="s">
        <v>7950</v>
      </c>
      <c r="H4623" t="s">
        <v>7893</v>
      </c>
      <c r="I4623">
        <v>1983</v>
      </c>
    </row>
    <row r="4624" spans="1:9" ht="15" customHeight="1" x14ac:dyDescent="0.25">
      <c r="A4624" s="115"/>
      <c r="B4624" s="114"/>
      <c r="C4624" s="58" t="s">
        <v>6987</v>
      </c>
      <c r="D4624" t="s">
        <v>6363</v>
      </c>
      <c r="E4624">
        <v>-21.533332999999999</v>
      </c>
      <c r="F4624">
        <v>165.716667</v>
      </c>
      <c r="G4624" t="s">
        <v>7950</v>
      </c>
      <c r="H4624" t="s">
        <v>7893</v>
      </c>
      <c r="I4624">
        <v>1983</v>
      </c>
    </row>
    <row r="4625" spans="1:9" ht="15" customHeight="1" x14ac:dyDescent="0.25">
      <c r="A4625" s="115"/>
      <c r="B4625" s="114"/>
      <c r="C4625" s="58" t="s">
        <v>6736</v>
      </c>
      <c r="D4625" t="s">
        <v>6362</v>
      </c>
      <c r="E4625">
        <v>26.15</v>
      </c>
      <c r="F4625">
        <v>-97.983333000000002</v>
      </c>
      <c r="G4625" t="s">
        <v>7834</v>
      </c>
      <c r="H4625" t="s">
        <v>7835</v>
      </c>
      <c r="I4625">
        <v>2007</v>
      </c>
    </row>
    <row r="4626" spans="1:9" ht="15" customHeight="1" x14ac:dyDescent="0.25">
      <c r="A4626" s="115"/>
      <c r="B4626" s="114"/>
      <c r="C4626" s="19" t="s">
        <v>2239</v>
      </c>
      <c r="D4626" s="20" t="s">
        <v>6362</v>
      </c>
      <c r="E4626">
        <v>-21.701111000000001</v>
      </c>
      <c r="F4626" s="96">
        <v>-57.884999999999998</v>
      </c>
      <c r="G4626" t="s">
        <v>7848</v>
      </c>
      <c r="H4626" t="s">
        <v>7849</v>
      </c>
      <c r="I4626">
        <v>2018</v>
      </c>
    </row>
    <row r="4627" spans="1:9" ht="15" customHeight="1" x14ac:dyDescent="0.25">
      <c r="A4627" s="115"/>
      <c r="B4627" s="114"/>
      <c r="C4627" s="58" t="s">
        <v>6738</v>
      </c>
      <c r="D4627" t="s">
        <v>6362</v>
      </c>
      <c r="E4627">
        <v>-31.65</v>
      </c>
      <c r="F4627">
        <v>-52.55</v>
      </c>
      <c r="G4627" t="s">
        <v>7836</v>
      </c>
      <c r="H4627" t="s">
        <v>7837</v>
      </c>
      <c r="I4627">
        <v>2017</v>
      </c>
    </row>
    <row r="4628" spans="1:9" ht="15" customHeight="1" x14ac:dyDescent="0.25">
      <c r="A4628" s="115"/>
      <c r="B4628" s="114"/>
      <c r="C4628" s="19" t="s">
        <v>2889</v>
      </c>
      <c r="D4628" s="20" t="s">
        <v>6362</v>
      </c>
      <c r="E4628">
        <v>-0.61666699999999997</v>
      </c>
      <c r="F4628">
        <v>-90.3</v>
      </c>
      <c r="G4628" t="s">
        <v>7823</v>
      </c>
      <c r="H4628" t="s">
        <v>7814</v>
      </c>
      <c r="I4628">
        <v>1987</v>
      </c>
    </row>
    <row r="4629" spans="1:9" ht="15" customHeight="1" x14ac:dyDescent="0.25">
      <c r="A4629" s="115"/>
      <c r="B4629" s="114"/>
      <c r="C4629" s="58" t="s">
        <v>6739</v>
      </c>
      <c r="D4629" t="s">
        <v>6362</v>
      </c>
      <c r="E4629">
        <v>26.15</v>
      </c>
      <c r="F4629">
        <v>-97.983333000000002</v>
      </c>
      <c r="G4629" t="s">
        <v>7834</v>
      </c>
      <c r="H4629" t="s">
        <v>7835</v>
      </c>
      <c r="I4629">
        <v>2007</v>
      </c>
    </row>
    <row r="4630" spans="1:9" ht="15" customHeight="1" x14ac:dyDescent="0.25">
      <c r="A4630" s="115"/>
      <c r="B4630" s="114"/>
      <c r="C4630" s="58" t="s">
        <v>7508</v>
      </c>
      <c r="D4630" t="s">
        <v>6362</v>
      </c>
      <c r="E4630">
        <v>11.109719</v>
      </c>
      <c r="F4630">
        <v>-1.485328</v>
      </c>
      <c r="G4630" t="s">
        <v>7947</v>
      </c>
      <c r="H4630" t="s">
        <v>7948</v>
      </c>
      <c r="I4630">
        <v>2020</v>
      </c>
    </row>
    <row r="4631" spans="1:9" ht="15" customHeight="1" x14ac:dyDescent="0.25">
      <c r="A4631" s="115"/>
      <c r="B4631" s="114"/>
      <c r="C4631" s="19" t="s">
        <v>2461</v>
      </c>
      <c r="D4631" s="20" t="s">
        <v>6362</v>
      </c>
      <c r="E4631">
        <v>-18.280556000000001</v>
      </c>
      <c r="F4631" s="96">
        <v>-52.048056000000003</v>
      </c>
      <c r="G4631" t="s">
        <v>7848</v>
      </c>
      <c r="H4631" t="s">
        <v>7849</v>
      </c>
      <c r="I4631">
        <v>2018</v>
      </c>
    </row>
    <row r="4632" spans="1:9" ht="15" customHeight="1" x14ac:dyDescent="0.25">
      <c r="A4632" s="115"/>
      <c r="B4632" s="114"/>
      <c r="C4632" s="19" t="s">
        <v>1390</v>
      </c>
      <c r="D4632" s="20" t="s">
        <v>6362</v>
      </c>
      <c r="E4632" s="2">
        <v>-19.177831000000001</v>
      </c>
      <c r="F4632" s="2">
        <v>-48.396096999999997</v>
      </c>
      <c r="G4632" t="s">
        <v>7852</v>
      </c>
      <c r="H4632" t="s">
        <v>7853</v>
      </c>
      <c r="I4632">
        <v>2016</v>
      </c>
    </row>
    <row r="4633" spans="1:9" ht="15" customHeight="1" x14ac:dyDescent="0.25">
      <c r="A4633" s="115"/>
      <c r="B4633" s="114"/>
      <c r="C4633" s="19" t="s">
        <v>1391</v>
      </c>
      <c r="D4633" s="20" t="s">
        <v>6362</v>
      </c>
      <c r="E4633">
        <v>8.9333329999999993</v>
      </c>
      <c r="F4633">
        <v>-67.416667000000004</v>
      </c>
      <c r="G4633" t="s">
        <v>7918</v>
      </c>
      <c r="H4633" t="s">
        <v>7871</v>
      </c>
      <c r="I4633">
        <v>1992</v>
      </c>
    </row>
    <row r="4634" spans="1:9" ht="15" customHeight="1" x14ac:dyDescent="0.25">
      <c r="A4634" s="115"/>
      <c r="B4634" s="114"/>
      <c r="C4634" s="19" t="s">
        <v>1392</v>
      </c>
      <c r="D4634" s="20" t="s">
        <v>6362</v>
      </c>
      <c r="E4634">
        <v>19.503402000000001</v>
      </c>
      <c r="F4634">
        <v>-105.046611</v>
      </c>
      <c r="G4634" t="s">
        <v>7850</v>
      </c>
      <c r="H4634" t="s">
        <v>7851</v>
      </c>
      <c r="I4634">
        <v>1990</v>
      </c>
    </row>
    <row r="4635" spans="1:9" ht="15" customHeight="1" x14ac:dyDescent="0.25">
      <c r="A4635" s="115"/>
      <c r="B4635" s="114"/>
      <c r="C4635" s="19" t="s">
        <v>2131</v>
      </c>
      <c r="D4635" s="20" t="s">
        <v>6362</v>
      </c>
      <c r="E4635">
        <v>19.501132999999999</v>
      </c>
      <c r="F4635">
        <v>-105.04581899999999</v>
      </c>
      <c r="G4635" t="s">
        <v>8538</v>
      </c>
      <c r="H4635" t="s">
        <v>7835</v>
      </c>
      <c r="I4635">
        <v>2005</v>
      </c>
    </row>
    <row r="4636" spans="1:9" ht="15" customHeight="1" x14ac:dyDescent="0.25">
      <c r="A4636" s="115"/>
      <c r="B4636" s="114"/>
      <c r="C4636" s="19" t="s">
        <v>2132</v>
      </c>
      <c r="D4636" s="20" t="s">
        <v>6362</v>
      </c>
      <c r="E4636">
        <v>19.501132999999999</v>
      </c>
      <c r="F4636">
        <v>-105.04581899999999</v>
      </c>
      <c r="G4636" t="s">
        <v>8539</v>
      </c>
      <c r="H4636" t="s">
        <v>7851</v>
      </c>
      <c r="I4636">
        <v>2004</v>
      </c>
    </row>
    <row r="4637" spans="1:9" ht="15" customHeight="1" x14ac:dyDescent="0.25">
      <c r="A4637" s="115"/>
      <c r="B4637" s="114"/>
      <c r="C4637" s="58" t="s">
        <v>6740</v>
      </c>
      <c r="D4637" t="s">
        <v>6362</v>
      </c>
      <c r="E4637">
        <v>-31.65</v>
      </c>
      <c r="F4637">
        <v>-52.55</v>
      </c>
      <c r="G4637" t="s">
        <v>7836</v>
      </c>
      <c r="H4637" t="s">
        <v>7837</v>
      </c>
      <c r="I4637">
        <v>2017</v>
      </c>
    </row>
    <row r="4638" spans="1:9" ht="15" customHeight="1" x14ac:dyDescent="0.25">
      <c r="A4638" s="115"/>
      <c r="B4638" s="114"/>
      <c r="C4638" s="19" t="s">
        <v>2544</v>
      </c>
      <c r="D4638" s="20" t="s">
        <v>6363</v>
      </c>
      <c r="E4638">
        <v>4.0333329999999998</v>
      </c>
      <c r="F4638">
        <v>113.833333</v>
      </c>
      <c r="G4638" t="s">
        <v>7833</v>
      </c>
      <c r="H4638" t="s">
        <v>7814</v>
      </c>
      <c r="I4638">
        <v>1998</v>
      </c>
    </row>
    <row r="4639" spans="1:9" x14ac:dyDescent="0.25">
      <c r="A4639" s="115"/>
      <c r="B4639" s="114"/>
      <c r="C4639" s="62" t="s">
        <v>7746</v>
      </c>
      <c r="D4639" t="s">
        <v>6362</v>
      </c>
      <c r="E4639">
        <v>4.2039169999999997</v>
      </c>
      <c r="F4639">
        <v>9.17</v>
      </c>
      <c r="G4639" t="s">
        <v>8953</v>
      </c>
      <c r="H4639" s="9" t="s">
        <v>7967</v>
      </c>
      <c r="I4639">
        <v>2022</v>
      </c>
    </row>
    <row r="4640" spans="1:9" ht="15" customHeight="1" x14ac:dyDescent="0.25">
      <c r="A4640" s="115"/>
      <c r="B4640" s="114"/>
      <c r="C4640" s="19" t="s">
        <v>1393</v>
      </c>
      <c r="D4640" s="20" t="s">
        <v>6363</v>
      </c>
      <c r="E4640" s="2">
        <v>-19.177831000000001</v>
      </c>
      <c r="F4640" s="2">
        <v>-48.396096999999997</v>
      </c>
      <c r="G4640" t="s">
        <v>7852</v>
      </c>
      <c r="H4640" t="s">
        <v>7853</v>
      </c>
      <c r="I4640">
        <v>2016</v>
      </c>
    </row>
    <row r="4641" spans="1:9" ht="15" customHeight="1" x14ac:dyDescent="0.25">
      <c r="A4641" s="115"/>
      <c r="B4641" s="114"/>
      <c r="C4641" s="19" t="s">
        <v>2292</v>
      </c>
      <c r="D4641" s="20" t="s">
        <v>6362</v>
      </c>
      <c r="E4641">
        <v>-19.581111</v>
      </c>
      <c r="F4641">
        <v>-57.039444000000003</v>
      </c>
      <c r="G4641" t="s">
        <v>7848</v>
      </c>
      <c r="H4641" t="s">
        <v>7849</v>
      </c>
      <c r="I4641">
        <v>2018</v>
      </c>
    </row>
    <row r="4642" spans="1:9" ht="15" customHeight="1" x14ac:dyDescent="0.25">
      <c r="A4642" s="115"/>
      <c r="B4642" s="114"/>
      <c r="C4642" s="19" t="s">
        <v>3842</v>
      </c>
      <c r="D4642" s="20" t="s">
        <v>6362</v>
      </c>
      <c r="E4642">
        <v>17.916667</v>
      </c>
      <c r="F4642">
        <v>-76.191666999999995</v>
      </c>
      <c r="G4642" t="s">
        <v>7869</v>
      </c>
      <c r="H4642" t="s">
        <v>7851</v>
      </c>
      <c r="I4642">
        <v>1974</v>
      </c>
    </row>
    <row r="4643" spans="1:9" ht="15" customHeight="1" x14ac:dyDescent="0.25">
      <c r="A4643" s="115"/>
      <c r="B4643" s="114"/>
      <c r="C4643" s="19" t="s">
        <v>4069</v>
      </c>
      <c r="D4643" s="20" t="s">
        <v>6362</v>
      </c>
      <c r="E4643">
        <v>8.6666670000000003</v>
      </c>
      <c r="F4643">
        <v>77.5</v>
      </c>
      <c r="G4643" t="s">
        <v>7879</v>
      </c>
      <c r="H4643" t="s">
        <v>7814</v>
      </c>
      <c r="I4643">
        <v>2003</v>
      </c>
    </row>
    <row r="4644" spans="1:9" ht="15" customHeight="1" x14ac:dyDescent="0.25">
      <c r="A4644" s="115"/>
      <c r="B4644" s="114"/>
      <c r="C4644" s="19" t="s">
        <v>2545</v>
      </c>
      <c r="D4644" s="20" t="s">
        <v>6362</v>
      </c>
      <c r="E4644">
        <v>4.0333329999999998</v>
      </c>
      <c r="F4644">
        <v>113.833333</v>
      </c>
      <c r="G4644" t="s">
        <v>7833</v>
      </c>
      <c r="H4644" t="s">
        <v>7814</v>
      </c>
      <c r="I4644">
        <v>1998</v>
      </c>
    </row>
    <row r="4645" spans="1:9" ht="15" customHeight="1" x14ac:dyDescent="0.25">
      <c r="A4645" s="115"/>
      <c r="B4645" s="114"/>
      <c r="C4645" s="19" t="s">
        <v>2546</v>
      </c>
      <c r="D4645" s="20" t="s">
        <v>6362</v>
      </c>
      <c r="E4645">
        <v>4.0333329999999998</v>
      </c>
      <c r="F4645">
        <v>113.833333</v>
      </c>
      <c r="G4645" t="s">
        <v>7833</v>
      </c>
      <c r="H4645" t="s">
        <v>7814</v>
      </c>
      <c r="I4645">
        <v>1998</v>
      </c>
    </row>
    <row r="4646" spans="1:9" ht="15" customHeight="1" x14ac:dyDescent="0.25">
      <c r="A4646" s="115"/>
      <c r="B4646" s="114"/>
      <c r="C4646" s="19" t="s">
        <v>2547</v>
      </c>
      <c r="D4646" s="20" t="s">
        <v>6362</v>
      </c>
      <c r="E4646">
        <v>4.0333329999999998</v>
      </c>
      <c r="F4646">
        <v>113.833333</v>
      </c>
      <c r="G4646" t="s">
        <v>7833</v>
      </c>
      <c r="H4646" t="s">
        <v>7814</v>
      </c>
      <c r="I4646">
        <v>1998</v>
      </c>
    </row>
    <row r="4647" spans="1:9" ht="15" customHeight="1" x14ac:dyDescent="0.25">
      <c r="A4647" s="115"/>
      <c r="B4647" s="114"/>
      <c r="C4647" s="19" t="s">
        <v>2548</v>
      </c>
      <c r="D4647" s="20" t="s">
        <v>6362</v>
      </c>
      <c r="E4647">
        <v>4.0333329999999998</v>
      </c>
      <c r="F4647">
        <v>113.833333</v>
      </c>
      <c r="G4647" t="s">
        <v>7833</v>
      </c>
      <c r="H4647" t="s">
        <v>7814</v>
      </c>
      <c r="I4647">
        <v>1998</v>
      </c>
    </row>
    <row r="4648" spans="1:9" ht="15" customHeight="1" x14ac:dyDescent="0.25">
      <c r="A4648" s="115"/>
      <c r="B4648" s="114"/>
      <c r="C4648" s="19" t="s">
        <v>5588</v>
      </c>
      <c r="D4648" s="20" t="s">
        <v>6362</v>
      </c>
      <c r="E4648">
        <v>-7.1333330000000004</v>
      </c>
      <c r="F4648">
        <v>-34.85</v>
      </c>
      <c r="G4648" t="s">
        <v>7960</v>
      </c>
      <c r="H4648" t="s">
        <v>7835</v>
      </c>
      <c r="I4648">
        <v>2009</v>
      </c>
    </row>
    <row r="4649" spans="1:9" ht="15" customHeight="1" x14ac:dyDescent="0.25">
      <c r="A4649" s="115"/>
      <c r="B4649" s="114"/>
      <c r="C4649" s="19" t="s">
        <v>1394</v>
      </c>
      <c r="D4649" s="20" t="s">
        <v>6362</v>
      </c>
      <c r="E4649" s="2">
        <v>-18.966667000000001</v>
      </c>
      <c r="F4649" s="2">
        <v>-48.283332999999999</v>
      </c>
      <c r="G4649" t="s">
        <v>8170</v>
      </c>
      <c r="H4649" t="s">
        <v>7835</v>
      </c>
      <c r="I4649">
        <v>2012</v>
      </c>
    </row>
    <row r="4650" spans="1:9" ht="15" customHeight="1" x14ac:dyDescent="0.25">
      <c r="A4650" s="115"/>
      <c r="B4650" s="114"/>
      <c r="C4650" s="19" t="s">
        <v>2890</v>
      </c>
      <c r="D4650" s="20" t="s">
        <v>6362</v>
      </c>
      <c r="E4650">
        <v>-0.61666699999999997</v>
      </c>
      <c r="F4650">
        <v>-90.3</v>
      </c>
      <c r="G4650" t="s">
        <v>7823</v>
      </c>
      <c r="H4650" t="s">
        <v>7814</v>
      </c>
      <c r="I4650">
        <v>1987</v>
      </c>
    </row>
    <row r="4651" spans="1:9" ht="15" customHeight="1" x14ac:dyDescent="0.25">
      <c r="A4651" s="115"/>
      <c r="B4651" s="114"/>
      <c r="C4651" s="58" t="s">
        <v>7509</v>
      </c>
      <c r="D4651" t="s">
        <v>6362</v>
      </c>
      <c r="E4651">
        <v>11.109719</v>
      </c>
      <c r="F4651">
        <v>-1.485328</v>
      </c>
      <c r="G4651" t="s">
        <v>7947</v>
      </c>
      <c r="H4651" t="s">
        <v>7948</v>
      </c>
      <c r="I4651">
        <v>2020</v>
      </c>
    </row>
    <row r="4652" spans="1:9" ht="15" customHeight="1" x14ac:dyDescent="0.25">
      <c r="A4652" s="115"/>
      <c r="B4652" s="114"/>
      <c r="C4652" s="19" t="s">
        <v>2695</v>
      </c>
      <c r="D4652" s="20" t="s">
        <v>6362</v>
      </c>
      <c r="E4652">
        <v>4.0333329999999998</v>
      </c>
      <c r="F4652">
        <v>113.833333</v>
      </c>
      <c r="G4652" t="s">
        <v>7833</v>
      </c>
      <c r="H4652" t="s">
        <v>7814</v>
      </c>
      <c r="I4652">
        <v>1998</v>
      </c>
    </row>
    <row r="4653" spans="1:9" ht="15" customHeight="1" x14ac:dyDescent="0.25">
      <c r="A4653" s="115"/>
      <c r="B4653" s="114"/>
      <c r="C4653" s="19" t="s">
        <v>2696</v>
      </c>
      <c r="D4653" s="20" t="s">
        <v>6362</v>
      </c>
      <c r="E4653">
        <v>4.0333329999999998</v>
      </c>
      <c r="F4653">
        <v>113.833333</v>
      </c>
      <c r="G4653" t="s">
        <v>7833</v>
      </c>
      <c r="H4653" t="s">
        <v>7814</v>
      </c>
      <c r="I4653">
        <v>1998</v>
      </c>
    </row>
    <row r="4654" spans="1:9" ht="15" customHeight="1" x14ac:dyDescent="0.25">
      <c r="A4654" s="115"/>
      <c r="B4654" s="114"/>
      <c r="C4654" s="19" t="s">
        <v>3096</v>
      </c>
      <c r="D4654" s="20" t="s">
        <v>6362</v>
      </c>
      <c r="E4654">
        <v>0.283333</v>
      </c>
      <c r="F4654">
        <v>37.866667</v>
      </c>
      <c r="G4654" t="s">
        <v>7829</v>
      </c>
      <c r="H4654" t="s">
        <v>7830</v>
      </c>
      <c r="I4654">
        <v>2011</v>
      </c>
    </row>
    <row r="4655" spans="1:9" ht="15" customHeight="1" x14ac:dyDescent="0.25">
      <c r="A4655" s="115"/>
      <c r="B4655" s="114"/>
      <c r="C4655" s="19" t="s">
        <v>1395</v>
      </c>
      <c r="D4655" s="20" t="s">
        <v>6362</v>
      </c>
      <c r="E4655">
        <v>-24.2</v>
      </c>
      <c r="F4655">
        <v>-48.433332999999998</v>
      </c>
      <c r="G4655" t="s">
        <v>7858</v>
      </c>
      <c r="H4655" t="s">
        <v>7835</v>
      </c>
      <c r="I4655">
        <v>2010</v>
      </c>
    </row>
    <row r="4656" spans="1:9" ht="15" customHeight="1" x14ac:dyDescent="0.25">
      <c r="A4656" s="115"/>
      <c r="B4656" s="114"/>
      <c r="C4656" s="19" t="s">
        <v>1396</v>
      </c>
      <c r="D4656" s="20" t="s">
        <v>6362</v>
      </c>
      <c r="E4656">
        <v>-13.129889</v>
      </c>
      <c r="F4656">
        <v>-41.594749999999998</v>
      </c>
      <c r="G4656" t="s">
        <v>7815</v>
      </c>
      <c r="H4656" t="s">
        <v>7816</v>
      </c>
      <c r="I4656">
        <v>2009</v>
      </c>
    </row>
    <row r="4657" spans="1:9" ht="15" customHeight="1" x14ac:dyDescent="0.25">
      <c r="A4657" s="115"/>
      <c r="B4657" s="114"/>
      <c r="C4657" s="19" t="s">
        <v>2227</v>
      </c>
      <c r="D4657" s="20" t="s">
        <v>6362</v>
      </c>
      <c r="E4657" s="2">
        <v>10.833333</v>
      </c>
      <c r="F4657" s="2">
        <v>-85.666667000000004</v>
      </c>
      <c r="G4657" t="s">
        <v>7983</v>
      </c>
      <c r="H4657" t="s">
        <v>7835</v>
      </c>
      <c r="I4657">
        <v>2012</v>
      </c>
    </row>
    <row r="4658" spans="1:9" ht="15" customHeight="1" x14ac:dyDescent="0.25">
      <c r="A4658" s="115"/>
      <c r="B4658" s="114"/>
      <c r="C4658" s="19" t="s">
        <v>3843</v>
      </c>
      <c r="D4658" s="20" t="s">
        <v>6362</v>
      </c>
      <c r="E4658">
        <v>17.916667</v>
      </c>
      <c r="F4658">
        <v>-76.191666999999995</v>
      </c>
      <c r="G4658" t="s">
        <v>7869</v>
      </c>
      <c r="H4658" t="s">
        <v>7851</v>
      </c>
      <c r="I4658">
        <v>1974</v>
      </c>
    </row>
    <row r="4659" spans="1:9" ht="15" customHeight="1" x14ac:dyDescent="0.25">
      <c r="A4659" s="115"/>
      <c r="B4659" s="114"/>
      <c r="C4659" s="19" t="s">
        <v>1397</v>
      </c>
      <c r="D4659" s="20" t="s">
        <v>6362</v>
      </c>
      <c r="E4659" s="2">
        <v>-19.177831000000001</v>
      </c>
      <c r="F4659" s="2">
        <v>-48.396096999999997</v>
      </c>
      <c r="G4659" t="s">
        <v>7852</v>
      </c>
      <c r="H4659" t="s">
        <v>7853</v>
      </c>
      <c r="I4659">
        <v>2016</v>
      </c>
    </row>
    <row r="4660" spans="1:9" ht="15" customHeight="1" x14ac:dyDescent="0.25">
      <c r="A4660" s="115"/>
      <c r="B4660" s="114"/>
      <c r="C4660" s="19" t="s">
        <v>1398</v>
      </c>
      <c r="D4660" s="20" t="s">
        <v>6362</v>
      </c>
      <c r="E4660">
        <v>-13.129889</v>
      </c>
      <c r="F4660">
        <v>-41.594749999999998</v>
      </c>
      <c r="G4660" t="s">
        <v>7815</v>
      </c>
      <c r="H4660" t="s">
        <v>7816</v>
      </c>
      <c r="I4660">
        <v>2009</v>
      </c>
    </row>
    <row r="4661" spans="1:9" ht="15" customHeight="1" x14ac:dyDescent="0.25">
      <c r="A4661" s="115"/>
      <c r="B4661" s="114"/>
      <c r="C4661" s="58" t="s">
        <v>6741</v>
      </c>
      <c r="D4661" t="s">
        <v>6362</v>
      </c>
      <c r="E4661">
        <v>-31.65</v>
      </c>
      <c r="F4661">
        <v>-52.55</v>
      </c>
      <c r="G4661" t="s">
        <v>7836</v>
      </c>
      <c r="H4661" t="s">
        <v>7837</v>
      </c>
      <c r="I4661">
        <v>2017</v>
      </c>
    </row>
    <row r="4662" spans="1:9" ht="15" customHeight="1" x14ac:dyDescent="0.25">
      <c r="A4662" s="115"/>
      <c r="B4662" s="114"/>
      <c r="C4662" s="19" t="s">
        <v>5589</v>
      </c>
      <c r="D4662" s="20" t="s">
        <v>6362</v>
      </c>
      <c r="E4662">
        <v>-9.9427780000000006</v>
      </c>
      <c r="F4662">
        <v>-38.988056</v>
      </c>
      <c r="G4662" t="s">
        <v>7842</v>
      </c>
      <c r="H4662" t="s">
        <v>7843</v>
      </c>
      <c r="I4662">
        <v>2010</v>
      </c>
    </row>
    <row r="4663" spans="1:9" ht="15" customHeight="1" x14ac:dyDescent="0.25">
      <c r="A4663" s="115"/>
      <c r="B4663" s="114"/>
      <c r="C4663" s="19" t="s">
        <v>2254</v>
      </c>
      <c r="D4663" s="20" t="s">
        <v>6362</v>
      </c>
      <c r="E4663">
        <v>-21.701111000000001</v>
      </c>
      <c r="F4663" s="96">
        <v>-57.884999999999998</v>
      </c>
      <c r="G4663" t="s">
        <v>7848</v>
      </c>
      <c r="H4663" t="s">
        <v>7849</v>
      </c>
      <c r="I4663">
        <v>2018</v>
      </c>
    </row>
    <row r="4664" spans="1:9" ht="15" customHeight="1" x14ac:dyDescent="0.25">
      <c r="A4664" s="115"/>
      <c r="B4664" s="114"/>
      <c r="C4664" s="19" t="s">
        <v>2687</v>
      </c>
      <c r="D4664" s="20" t="s">
        <v>6363</v>
      </c>
      <c r="E4664">
        <v>4.0333329999999998</v>
      </c>
      <c r="F4664">
        <v>113.833333</v>
      </c>
      <c r="G4664" t="s">
        <v>7833</v>
      </c>
      <c r="H4664" t="s">
        <v>7814</v>
      </c>
      <c r="I4664">
        <v>1998</v>
      </c>
    </row>
    <row r="4665" spans="1:9" ht="15" customHeight="1" x14ac:dyDescent="0.25">
      <c r="A4665" s="115"/>
      <c r="B4665" s="114"/>
      <c r="C4665" s="58" t="s">
        <v>7384</v>
      </c>
      <c r="D4665" t="s">
        <v>6363</v>
      </c>
      <c r="E4665">
        <v>22.266667000000002</v>
      </c>
      <c r="F4665">
        <v>89.199444</v>
      </c>
      <c r="G4665" t="s">
        <v>7809</v>
      </c>
      <c r="H4665" t="s">
        <v>7810</v>
      </c>
      <c r="I4665">
        <v>2020</v>
      </c>
    </row>
    <row r="4666" spans="1:9" ht="15" customHeight="1" x14ac:dyDescent="0.25">
      <c r="A4666" s="115"/>
      <c r="B4666" s="114"/>
      <c r="C4666" s="19" t="s">
        <v>4070</v>
      </c>
      <c r="D4666" s="20" t="s">
        <v>6362</v>
      </c>
      <c r="E4666">
        <v>8.6666670000000003</v>
      </c>
      <c r="F4666">
        <v>77.5</v>
      </c>
      <c r="G4666" t="s">
        <v>7879</v>
      </c>
      <c r="H4666" t="s">
        <v>7814</v>
      </c>
      <c r="I4666">
        <v>2003</v>
      </c>
    </row>
    <row r="4667" spans="1:9" ht="15" customHeight="1" x14ac:dyDescent="0.25">
      <c r="A4667" s="115"/>
      <c r="B4667" s="114"/>
      <c r="C4667" s="19" t="s">
        <v>2688</v>
      </c>
      <c r="D4667" s="20" t="s">
        <v>6363</v>
      </c>
      <c r="E4667">
        <v>4.0333329999999998</v>
      </c>
      <c r="F4667">
        <v>113.833333</v>
      </c>
      <c r="G4667" t="s">
        <v>7833</v>
      </c>
      <c r="H4667" t="s">
        <v>7814</v>
      </c>
      <c r="I4667">
        <v>1998</v>
      </c>
    </row>
    <row r="4668" spans="1:9" ht="15" customHeight="1" x14ac:dyDescent="0.25">
      <c r="A4668" s="115"/>
      <c r="B4668" s="114"/>
      <c r="C4668" s="19" t="s">
        <v>7113</v>
      </c>
      <c r="D4668" s="20" t="s">
        <v>6362</v>
      </c>
      <c r="E4668">
        <v>-29.566666999999999</v>
      </c>
      <c r="F4668">
        <v>17.95</v>
      </c>
      <c r="G4668" t="s">
        <v>7807</v>
      </c>
      <c r="H4668" t="s">
        <v>7808</v>
      </c>
      <c r="I4668">
        <v>1994</v>
      </c>
    </row>
    <row r="4669" spans="1:9" ht="15" customHeight="1" x14ac:dyDescent="0.25">
      <c r="A4669" s="115"/>
      <c r="B4669" s="114"/>
      <c r="C4669" s="19" t="s">
        <v>1399</v>
      </c>
      <c r="D4669" s="20" t="s">
        <v>6362</v>
      </c>
      <c r="E4669">
        <v>-29.566666999999999</v>
      </c>
      <c r="F4669">
        <v>17.95</v>
      </c>
      <c r="G4669" t="s">
        <v>7807</v>
      </c>
      <c r="H4669" t="s">
        <v>7808</v>
      </c>
      <c r="I4669">
        <v>1994</v>
      </c>
    </row>
    <row r="4670" spans="1:9" ht="15" customHeight="1" x14ac:dyDescent="0.25">
      <c r="A4670" s="115"/>
      <c r="B4670" s="114"/>
      <c r="C4670" s="19" t="s">
        <v>1400</v>
      </c>
      <c r="D4670" s="20" t="s">
        <v>6362</v>
      </c>
      <c r="E4670">
        <v>-29.566666999999999</v>
      </c>
      <c r="F4670">
        <v>17.95</v>
      </c>
      <c r="G4670" t="s">
        <v>7807</v>
      </c>
      <c r="H4670" t="s">
        <v>7808</v>
      </c>
      <c r="I4670">
        <v>1994</v>
      </c>
    </row>
    <row r="4671" spans="1:9" ht="15" customHeight="1" x14ac:dyDescent="0.25">
      <c r="A4671" s="115"/>
      <c r="B4671" s="114"/>
      <c r="C4671" s="19" t="s">
        <v>3071</v>
      </c>
      <c r="D4671" s="20" t="s">
        <v>6362</v>
      </c>
      <c r="E4671">
        <v>0.283333</v>
      </c>
      <c r="F4671">
        <v>37.866667</v>
      </c>
      <c r="G4671" t="s">
        <v>7829</v>
      </c>
      <c r="H4671" t="s">
        <v>7830</v>
      </c>
      <c r="I4671">
        <v>2011</v>
      </c>
    </row>
    <row r="4672" spans="1:9" ht="15" customHeight="1" x14ac:dyDescent="0.25">
      <c r="A4672" s="115"/>
      <c r="B4672" s="114"/>
      <c r="C4672" s="19" t="s">
        <v>7117</v>
      </c>
      <c r="D4672" s="20" t="s">
        <v>6362</v>
      </c>
      <c r="E4672">
        <v>31.1</v>
      </c>
      <c r="F4672">
        <v>30.933333000000001</v>
      </c>
      <c r="G4672" t="s">
        <v>7908</v>
      </c>
      <c r="H4672" t="s">
        <v>7909</v>
      </c>
      <c r="I4672">
        <v>2019</v>
      </c>
    </row>
    <row r="4673" spans="1:9" ht="15" customHeight="1" x14ac:dyDescent="0.25">
      <c r="A4673" s="115"/>
      <c r="B4673" s="114"/>
      <c r="C4673" s="19" t="s">
        <v>3072</v>
      </c>
      <c r="D4673" s="20" t="s">
        <v>6362</v>
      </c>
      <c r="E4673">
        <v>0.283333</v>
      </c>
      <c r="F4673">
        <v>37.866667</v>
      </c>
      <c r="G4673" t="s">
        <v>7829</v>
      </c>
      <c r="H4673" t="s">
        <v>7830</v>
      </c>
      <c r="I4673">
        <v>2011</v>
      </c>
    </row>
    <row r="4674" spans="1:9" ht="15" customHeight="1" x14ac:dyDescent="0.25">
      <c r="A4674" s="115"/>
      <c r="B4674" s="114"/>
      <c r="C4674" s="58" t="s">
        <v>6743</v>
      </c>
      <c r="D4674" t="s">
        <v>6362</v>
      </c>
      <c r="E4674">
        <v>27.066666999999999</v>
      </c>
      <c r="F4674">
        <v>142.216667</v>
      </c>
      <c r="G4674" t="s">
        <v>7885</v>
      </c>
      <c r="H4674" t="s">
        <v>7820</v>
      </c>
      <c r="I4674">
        <v>2006</v>
      </c>
    </row>
    <row r="4675" spans="1:9" ht="15" customHeight="1" x14ac:dyDescent="0.25">
      <c r="A4675" s="115"/>
      <c r="B4675" s="114"/>
      <c r="C4675" s="58" t="s">
        <v>6742</v>
      </c>
      <c r="D4675" t="s">
        <v>6362</v>
      </c>
      <c r="E4675">
        <v>26.15</v>
      </c>
      <c r="F4675">
        <v>-97.983333000000002</v>
      </c>
      <c r="G4675" t="s">
        <v>7834</v>
      </c>
      <c r="H4675" t="s">
        <v>7835</v>
      </c>
      <c r="I4675">
        <v>2007</v>
      </c>
    </row>
    <row r="4676" spans="1:9" ht="15" customHeight="1" x14ac:dyDescent="0.25">
      <c r="A4676" s="115"/>
      <c r="B4676" s="114"/>
      <c r="C4676" s="19" t="s">
        <v>3447</v>
      </c>
      <c r="D4676" s="20" t="s">
        <v>6362</v>
      </c>
      <c r="E4676">
        <v>5</v>
      </c>
      <c r="F4676">
        <v>117.833333</v>
      </c>
      <c r="G4676" t="s">
        <v>7954</v>
      </c>
      <c r="H4676" t="s">
        <v>7955</v>
      </c>
      <c r="I4676">
        <v>2010</v>
      </c>
    </row>
    <row r="4677" spans="1:9" ht="15" customHeight="1" x14ac:dyDescent="0.25">
      <c r="A4677" s="115"/>
      <c r="B4677" s="114"/>
      <c r="C4677" s="19" t="s">
        <v>4319</v>
      </c>
      <c r="D4677" s="20" t="s">
        <v>6362</v>
      </c>
      <c r="E4677">
        <v>0.283333</v>
      </c>
      <c r="F4677">
        <v>34.9</v>
      </c>
      <c r="G4677" t="s">
        <v>7811</v>
      </c>
      <c r="H4677" t="s">
        <v>7812</v>
      </c>
      <c r="I4677">
        <v>2010</v>
      </c>
    </row>
    <row r="4678" spans="1:9" ht="15" customHeight="1" x14ac:dyDescent="0.25">
      <c r="A4678" s="115"/>
      <c r="B4678" s="114"/>
      <c r="C4678" s="19" t="s">
        <v>7159</v>
      </c>
      <c r="D4678" s="20" t="s">
        <v>6362</v>
      </c>
      <c r="E4678">
        <v>0.283333</v>
      </c>
      <c r="F4678">
        <v>37.866667</v>
      </c>
      <c r="G4678" t="s">
        <v>7829</v>
      </c>
      <c r="H4678" t="s">
        <v>7830</v>
      </c>
      <c r="I4678">
        <v>2011</v>
      </c>
    </row>
    <row r="4679" spans="1:9" ht="15" customHeight="1" x14ac:dyDescent="0.25">
      <c r="A4679" s="115"/>
      <c r="B4679" s="114"/>
      <c r="C4679" s="19" t="s">
        <v>1401</v>
      </c>
      <c r="D4679" s="20" t="s">
        <v>6362</v>
      </c>
      <c r="E4679">
        <v>31.1</v>
      </c>
      <c r="F4679">
        <v>30.933333000000001</v>
      </c>
      <c r="G4679" t="s">
        <v>7908</v>
      </c>
      <c r="H4679" t="s">
        <v>7909</v>
      </c>
      <c r="I4679">
        <v>2019</v>
      </c>
    </row>
    <row r="4680" spans="1:9" ht="15" customHeight="1" x14ac:dyDescent="0.25">
      <c r="A4680" s="115"/>
      <c r="B4680" s="114"/>
      <c r="C4680" s="19" t="s">
        <v>3749</v>
      </c>
      <c r="D4680" s="20" t="s">
        <v>6362</v>
      </c>
      <c r="E4680">
        <v>-20.416667</v>
      </c>
      <c r="F4680">
        <v>57.716667000000001</v>
      </c>
      <c r="G4680" t="s">
        <v>7926</v>
      </c>
      <c r="H4680" t="s">
        <v>7927</v>
      </c>
      <c r="I4680">
        <v>2002</v>
      </c>
    </row>
    <row r="4681" spans="1:9" ht="15" customHeight="1" x14ac:dyDescent="0.25">
      <c r="A4681" s="115"/>
      <c r="B4681" s="114"/>
      <c r="C4681" s="19" t="s">
        <v>3073</v>
      </c>
      <c r="D4681" s="20" t="s">
        <v>6362</v>
      </c>
      <c r="E4681">
        <v>0.283333</v>
      </c>
      <c r="F4681">
        <v>37.866667</v>
      </c>
      <c r="G4681" t="s">
        <v>7829</v>
      </c>
      <c r="H4681" t="s">
        <v>7830</v>
      </c>
      <c r="I4681">
        <v>2011</v>
      </c>
    </row>
    <row r="4682" spans="1:9" ht="15" customHeight="1" x14ac:dyDescent="0.25">
      <c r="A4682" s="115"/>
      <c r="B4682" s="114"/>
      <c r="C4682" s="19" t="s">
        <v>1402</v>
      </c>
      <c r="D4682" s="20" t="s">
        <v>6362</v>
      </c>
      <c r="E4682">
        <v>-22.766667000000002</v>
      </c>
      <c r="F4682">
        <v>-48.416666999999997</v>
      </c>
      <c r="G4682" t="s">
        <v>7862</v>
      </c>
      <c r="H4682" t="s">
        <v>7832</v>
      </c>
      <c r="I4682">
        <v>2006</v>
      </c>
    </row>
    <row r="4683" spans="1:9" ht="15" customHeight="1" x14ac:dyDescent="0.25">
      <c r="A4683" s="115"/>
      <c r="B4683" s="114"/>
      <c r="C4683" s="19" t="s">
        <v>5590</v>
      </c>
      <c r="D4683" s="20" t="s">
        <v>6362</v>
      </c>
      <c r="E4683">
        <v>39.774475000000002</v>
      </c>
      <c r="F4683">
        <v>3.1292610000000001</v>
      </c>
      <c r="G4683" t="s">
        <v>7901</v>
      </c>
      <c r="H4683" t="s">
        <v>7902</v>
      </c>
      <c r="I4683">
        <v>2017</v>
      </c>
    </row>
    <row r="4684" spans="1:9" ht="15" customHeight="1" x14ac:dyDescent="0.25">
      <c r="A4684" s="115"/>
      <c r="B4684" s="114"/>
      <c r="C4684" s="19" t="s">
        <v>3978</v>
      </c>
      <c r="D4684" s="20" t="s">
        <v>6362</v>
      </c>
      <c r="E4684">
        <v>37.883333</v>
      </c>
      <c r="F4684">
        <v>-122.3</v>
      </c>
      <c r="G4684" t="s">
        <v>7933</v>
      </c>
      <c r="H4684" t="s">
        <v>7934</v>
      </c>
      <c r="I4684">
        <v>2002</v>
      </c>
    </row>
    <row r="4685" spans="1:9" ht="15" customHeight="1" x14ac:dyDescent="0.25">
      <c r="A4685" s="115"/>
      <c r="B4685" s="114"/>
      <c r="C4685" s="19" t="s">
        <v>1403</v>
      </c>
      <c r="D4685" s="20" t="s">
        <v>6363</v>
      </c>
      <c r="E4685">
        <v>-33.000000999999997</v>
      </c>
      <c r="F4685">
        <v>-69.283332999999999</v>
      </c>
      <c r="G4685" t="s">
        <v>7969</v>
      </c>
      <c r="H4685" t="s">
        <v>7970</v>
      </c>
      <c r="I4685">
        <v>2002</v>
      </c>
    </row>
    <row r="4686" spans="1:9" ht="15" customHeight="1" x14ac:dyDescent="0.25">
      <c r="A4686" s="115"/>
      <c r="B4686" s="114"/>
      <c r="C4686" s="19" t="s">
        <v>3647</v>
      </c>
      <c r="D4686" s="20" t="s">
        <v>6362</v>
      </c>
      <c r="E4686">
        <v>-15.766667</v>
      </c>
      <c r="F4686">
        <v>-56.083333000000003</v>
      </c>
      <c r="G4686" t="s">
        <v>7949</v>
      </c>
      <c r="H4686" t="s">
        <v>7835</v>
      </c>
      <c r="I4686">
        <v>2000</v>
      </c>
    </row>
    <row r="4687" spans="1:9" ht="15" customHeight="1" x14ac:dyDescent="0.25">
      <c r="A4687" s="115"/>
      <c r="B4687" s="114"/>
      <c r="C4687" s="19" t="s">
        <v>1404</v>
      </c>
      <c r="D4687" s="20" t="s">
        <v>6362</v>
      </c>
      <c r="E4687">
        <v>-24.2</v>
      </c>
      <c r="F4687">
        <v>-48.433332999999998</v>
      </c>
      <c r="G4687" t="s">
        <v>7858</v>
      </c>
      <c r="H4687" t="s">
        <v>7835</v>
      </c>
      <c r="I4687">
        <v>2010</v>
      </c>
    </row>
    <row r="4688" spans="1:9" ht="15" customHeight="1" x14ac:dyDescent="0.25">
      <c r="A4688" s="115"/>
      <c r="B4688" s="114"/>
      <c r="C4688" s="19" t="s">
        <v>1405</v>
      </c>
      <c r="D4688" s="20" t="s">
        <v>6362</v>
      </c>
      <c r="E4688">
        <v>-24.2</v>
      </c>
      <c r="F4688">
        <v>-48.433332999999998</v>
      </c>
      <c r="G4688" t="s">
        <v>7858</v>
      </c>
      <c r="H4688" t="s">
        <v>7835</v>
      </c>
      <c r="I4688">
        <v>2010</v>
      </c>
    </row>
    <row r="4689" spans="1:9" ht="15" customHeight="1" x14ac:dyDescent="0.25">
      <c r="A4689" s="115"/>
      <c r="B4689" s="114"/>
      <c r="C4689" s="19" t="s">
        <v>3648</v>
      </c>
      <c r="D4689" s="20" t="s">
        <v>6362</v>
      </c>
      <c r="E4689">
        <v>-15.766667</v>
      </c>
      <c r="F4689">
        <v>-56.083333000000003</v>
      </c>
      <c r="G4689" t="s">
        <v>7949</v>
      </c>
      <c r="H4689" t="s">
        <v>7835</v>
      </c>
      <c r="I4689">
        <v>2000</v>
      </c>
    </row>
    <row r="4690" spans="1:9" ht="15" customHeight="1" x14ac:dyDescent="0.25">
      <c r="A4690" s="115"/>
      <c r="B4690" s="114"/>
      <c r="C4690" s="19" t="s">
        <v>2991</v>
      </c>
      <c r="D4690" s="20" t="s">
        <v>6362</v>
      </c>
      <c r="E4690">
        <v>46.766666999999998</v>
      </c>
      <c r="F4690">
        <v>17.233332999999998</v>
      </c>
      <c r="G4690" t="s">
        <v>8540</v>
      </c>
      <c r="H4690" t="s">
        <v>7890</v>
      </c>
      <c r="I4690">
        <v>1997</v>
      </c>
    </row>
    <row r="4691" spans="1:9" ht="15" customHeight="1" x14ac:dyDescent="0.25">
      <c r="A4691" s="115"/>
      <c r="B4691" s="114"/>
      <c r="C4691" s="19" t="s">
        <v>2752</v>
      </c>
      <c r="D4691" s="20" t="s">
        <v>6362</v>
      </c>
      <c r="E4691">
        <v>53.816667000000002</v>
      </c>
      <c r="F4691">
        <v>-2.016667</v>
      </c>
      <c r="G4691" t="s">
        <v>8118</v>
      </c>
      <c r="H4691" t="s">
        <v>7845</v>
      </c>
      <c r="I4691">
        <v>2016</v>
      </c>
    </row>
    <row r="4692" spans="1:9" ht="15" customHeight="1" x14ac:dyDescent="0.25">
      <c r="A4692" s="115"/>
      <c r="B4692" s="114"/>
      <c r="C4692" s="58" t="s">
        <v>6744</v>
      </c>
      <c r="D4692" t="s">
        <v>6362</v>
      </c>
      <c r="E4692">
        <v>27.066666999999999</v>
      </c>
      <c r="F4692">
        <v>142.216667</v>
      </c>
      <c r="G4692" t="s">
        <v>7885</v>
      </c>
      <c r="H4692" t="s">
        <v>7820</v>
      </c>
      <c r="I4692">
        <v>2006</v>
      </c>
    </row>
    <row r="4693" spans="1:9" ht="15" customHeight="1" x14ac:dyDescent="0.25">
      <c r="A4693" s="115"/>
      <c r="B4693" s="114"/>
      <c r="C4693" s="19" t="s">
        <v>1406</v>
      </c>
      <c r="D4693" s="20" t="s">
        <v>6362</v>
      </c>
      <c r="E4693">
        <v>31.1</v>
      </c>
      <c r="F4693">
        <v>30.933333000000001</v>
      </c>
      <c r="G4693" t="s">
        <v>7908</v>
      </c>
      <c r="H4693" t="s">
        <v>7909</v>
      </c>
      <c r="I4693">
        <v>2019</v>
      </c>
    </row>
    <row r="4694" spans="1:9" ht="15" customHeight="1" x14ac:dyDescent="0.25">
      <c r="A4694" s="115"/>
      <c r="B4694" s="114"/>
      <c r="C4694" s="19" t="s">
        <v>3844</v>
      </c>
      <c r="D4694" s="20" t="s">
        <v>6362</v>
      </c>
      <c r="E4694">
        <v>17.916667</v>
      </c>
      <c r="F4694">
        <v>-76.191666999999995</v>
      </c>
      <c r="G4694" t="s">
        <v>7869</v>
      </c>
      <c r="H4694" t="s">
        <v>7851</v>
      </c>
      <c r="I4694">
        <v>1974</v>
      </c>
    </row>
    <row r="4695" spans="1:9" ht="15" customHeight="1" x14ac:dyDescent="0.25">
      <c r="A4695" s="115"/>
      <c r="B4695" s="114"/>
      <c r="C4695" s="19" t="s">
        <v>5591</v>
      </c>
      <c r="D4695" s="20" t="s">
        <v>6362</v>
      </c>
      <c r="E4695">
        <v>-7.1333330000000004</v>
      </c>
      <c r="F4695">
        <v>-34.85</v>
      </c>
      <c r="G4695" t="s">
        <v>7960</v>
      </c>
      <c r="H4695" t="s">
        <v>7835</v>
      </c>
      <c r="I4695">
        <v>2009</v>
      </c>
    </row>
    <row r="4696" spans="1:9" ht="15" customHeight="1" x14ac:dyDescent="0.25">
      <c r="A4696" s="115"/>
      <c r="B4696" s="114"/>
      <c r="C4696" s="19" t="s">
        <v>1407</v>
      </c>
      <c r="D4696" s="20" t="s">
        <v>6362</v>
      </c>
      <c r="E4696" s="2">
        <v>10.833333</v>
      </c>
      <c r="F4696" s="2">
        <v>-85.666667000000004</v>
      </c>
      <c r="G4696" t="s">
        <v>7983</v>
      </c>
      <c r="H4696" t="s">
        <v>7835</v>
      </c>
      <c r="I4696">
        <v>2012</v>
      </c>
    </row>
    <row r="4697" spans="1:9" ht="15" customHeight="1" x14ac:dyDescent="0.25">
      <c r="A4697" s="115"/>
      <c r="B4697" s="114"/>
      <c r="C4697" s="19" t="s">
        <v>3393</v>
      </c>
      <c r="D4697" s="20" t="s">
        <v>6362</v>
      </c>
      <c r="E4697">
        <v>26.15</v>
      </c>
      <c r="F4697">
        <v>-97.983333000000002</v>
      </c>
      <c r="G4697" t="s">
        <v>7834</v>
      </c>
      <c r="H4697" t="s">
        <v>7835</v>
      </c>
      <c r="I4697">
        <v>2007</v>
      </c>
    </row>
    <row r="4698" spans="1:9" ht="15" customHeight="1" x14ac:dyDescent="0.25">
      <c r="A4698" s="115"/>
      <c r="B4698" s="114"/>
      <c r="C4698" s="19" t="s">
        <v>3081</v>
      </c>
      <c r="D4698" s="20" t="s">
        <v>6363</v>
      </c>
      <c r="E4698">
        <v>0.283333</v>
      </c>
      <c r="F4698">
        <v>37.866667</v>
      </c>
      <c r="G4698" t="s">
        <v>7829</v>
      </c>
      <c r="H4698" t="s">
        <v>7830</v>
      </c>
      <c r="I4698">
        <v>2011</v>
      </c>
    </row>
    <row r="4699" spans="1:9" ht="15" customHeight="1" x14ac:dyDescent="0.25">
      <c r="A4699" s="115"/>
      <c r="B4699" s="114"/>
      <c r="C4699" s="19" t="s">
        <v>3082</v>
      </c>
      <c r="D4699" s="20" t="s">
        <v>6363</v>
      </c>
      <c r="E4699">
        <v>0.283333</v>
      </c>
      <c r="F4699">
        <v>37.866667</v>
      </c>
      <c r="G4699" t="s">
        <v>7829</v>
      </c>
      <c r="H4699" t="s">
        <v>7830</v>
      </c>
      <c r="I4699">
        <v>2011</v>
      </c>
    </row>
    <row r="4700" spans="1:9" ht="15" customHeight="1" x14ac:dyDescent="0.25">
      <c r="A4700" s="115"/>
      <c r="B4700" s="114"/>
      <c r="C4700" s="19" t="s">
        <v>5592</v>
      </c>
      <c r="D4700" s="20" t="s">
        <v>6362</v>
      </c>
      <c r="E4700">
        <v>14.166667</v>
      </c>
      <c r="F4700">
        <v>121.216667</v>
      </c>
      <c r="G4700" t="s">
        <v>7922</v>
      </c>
      <c r="H4700" t="s">
        <v>7923</v>
      </c>
      <c r="I4700">
        <v>2018</v>
      </c>
    </row>
    <row r="4701" spans="1:9" ht="15" customHeight="1" x14ac:dyDescent="0.25">
      <c r="A4701" s="115"/>
      <c r="B4701" s="114"/>
      <c r="C4701" s="19" t="s">
        <v>3845</v>
      </c>
      <c r="D4701" s="20" t="s">
        <v>6362</v>
      </c>
      <c r="E4701">
        <v>17.916667</v>
      </c>
      <c r="F4701">
        <v>-76.191666999999995</v>
      </c>
      <c r="G4701" t="s">
        <v>7869</v>
      </c>
      <c r="H4701" t="s">
        <v>7851</v>
      </c>
      <c r="I4701">
        <v>1974</v>
      </c>
    </row>
    <row r="4702" spans="1:9" ht="15" customHeight="1" x14ac:dyDescent="0.25">
      <c r="A4702" s="115"/>
      <c r="B4702" s="114"/>
      <c r="C4702" s="19" t="s">
        <v>4279</v>
      </c>
      <c r="D4702" s="20" t="s">
        <v>6362</v>
      </c>
      <c r="E4702" s="9">
        <v>-20.476803</v>
      </c>
      <c r="F4702" s="9">
        <v>164.36779999999999</v>
      </c>
      <c r="G4702" s="9" t="s">
        <v>7824</v>
      </c>
      <c r="H4702" s="9" t="s">
        <v>7814</v>
      </c>
      <c r="I4702" s="9">
        <v>2004</v>
      </c>
    </row>
    <row r="4703" spans="1:9" ht="15" customHeight="1" x14ac:dyDescent="0.25">
      <c r="A4703" s="115"/>
      <c r="B4703" s="114"/>
      <c r="C4703" s="19" t="s">
        <v>2310</v>
      </c>
      <c r="D4703" s="20" t="s">
        <v>6362</v>
      </c>
      <c r="E4703">
        <v>-19.581111</v>
      </c>
      <c r="F4703">
        <v>-57.039444000000003</v>
      </c>
      <c r="G4703" t="s">
        <v>7848</v>
      </c>
      <c r="H4703" t="s">
        <v>7849</v>
      </c>
      <c r="I4703">
        <v>2018</v>
      </c>
    </row>
    <row r="4704" spans="1:9" ht="15" customHeight="1" x14ac:dyDescent="0.25">
      <c r="A4704" s="115"/>
      <c r="B4704" s="114"/>
      <c r="C4704" s="19" t="s">
        <v>2259</v>
      </c>
      <c r="D4704" s="20" t="s">
        <v>6362</v>
      </c>
      <c r="E4704">
        <v>-21.701111000000001</v>
      </c>
      <c r="F4704" s="96">
        <v>-57.884999999999998</v>
      </c>
      <c r="G4704" t="s">
        <v>7848</v>
      </c>
      <c r="H4704" t="s">
        <v>7849</v>
      </c>
      <c r="I4704">
        <v>2018</v>
      </c>
    </row>
    <row r="4705" spans="1:9" ht="15" customHeight="1" x14ac:dyDescent="0.25">
      <c r="A4705" s="115"/>
      <c r="B4705" s="114"/>
      <c r="C4705" s="19" t="s">
        <v>2311</v>
      </c>
      <c r="D4705" s="20" t="s">
        <v>6362</v>
      </c>
      <c r="E4705">
        <v>-19.581111</v>
      </c>
      <c r="F4705">
        <v>-57.039444000000003</v>
      </c>
      <c r="G4705" t="s">
        <v>7848</v>
      </c>
      <c r="H4705" t="s">
        <v>7849</v>
      </c>
      <c r="I4705">
        <v>2018</v>
      </c>
    </row>
    <row r="4706" spans="1:9" ht="15" customHeight="1" x14ac:dyDescent="0.25">
      <c r="A4706" s="115"/>
      <c r="B4706" s="114"/>
      <c r="C4706" s="58" t="s">
        <v>6745</v>
      </c>
      <c r="D4706" t="s">
        <v>6362</v>
      </c>
      <c r="E4706">
        <v>26.15</v>
      </c>
      <c r="F4706">
        <v>-97.983333000000002</v>
      </c>
      <c r="G4706" t="s">
        <v>7834</v>
      </c>
      <c r="H4706" t="s">
        <v>7835</v>
      </c>
      <c r="I4706">
        <v>2007</v>
      </c>
    </row>
    <row r="4707" spans="1:9" ht="15" customHeight="1" x14ac:dyDescent="0.25">
      <c r="A4707" s="115"/>
      <c r="B4707" s="114"/>
      <c r="C4707" s="19" t="s">
        <v>1408</v>
      </c>
      <c r="D4707" s="20" t="s">
        <v>6362</v>
      </c>
      <c r="E4707">
        <v>8.9333329999999993</v>
      </c>
      <c r="F4707">
        <v>-67.416667000000004</v>
      </c>
      <c r="G4707" t="s">
        <v>7918</v>
      </c>
      <c r="H4707" t="s">
        <v>7871</v>
      </c>
      <c r="I4707">
        <v>1992</v>
      </c>
    </row>
    <row r="4708" spans="1:9" ht="15" customHeight="1" x14ac:dyDescent="0.25">
      <c r="A4708" s="115"/>
      <c r="B4708" s="114"/>
      <c r="C4708" s="58" t="s">
        <v>6746</v>
      </c>
      <c r="D4708" t="s">
        <v>6363</v>
      </c>
      <c r="E4708">
        <v>26.15</v>
      </c>
      <c r="F4708">
        <v>-97.983333000000002</v>
      </c>
      <c r="G4708" t="s">
        <v>7834</v>
      </c>
      <c r="H4708" t="s">
        <v>7835</v>
      </c>
      <c r="I4708">
        <v>2007</v>
      </c>
    </row>
    <row r="4709" spans="1:9" ht="15" customHeight="1" x14ac:dyDescent="0.25">
      <c r="A4709" s="115"/>
      <c r="B4709" s="114"/>
      <c r="C4709" s="19" t="s">
        <v>3465</v>
      </c>
      <c r="D4709" s="20" t="s">
        <v>6362</v>
      </c>
      <c r="E4709">
        <v>-21.165278000000001</v>
      </c>
      <c r="F4709">
        <v>-47.855556</v>
      </c>
      <c r="G4709" t="s">
        <v>7874</v>
      </c>
      <c r="H4709" t="s">
        <v>7875</v>
      </c>
      <c r="I4709">
        <v>2015</v>
      </c>
    </row>
    <row r="4710" spans="1:9" ht="15" customHeight="1" x14ac:dyDescent="0.25">
      <c r="A4710" s="115"/>
      <c r="B4710" s="114"/>
      <c r="C4710" s="58" t="s">
        <v>6748</v>
      </c>
      <c r="D4710" t="s">
        <v>6362</v>
      </c>
      <c r="E4710">
        <v>-31.65</v>
      </c>
      <c r="F4710">
        <v>-52.55</v>
      </c>
      <c r="G4710" t="s">
        <v>7836</v>
      </c>
      <c r="H4710" t="s">
        <v>7837</v>
      </c>
      <c r="I4710">
        <v>2017</v>
      </c>
    </row>
    <row r="4711" spans="1:9" ht="15" customHeight="1" x14ac:dyDescent="0.25">
      <c r="A4711" s="115"/>
      <c r="B4711" s="114"/>
      <c r="C4711" s="58" t="s">
        <v>6747</v>
      </c>
      <c r="D4711" t="s">
        <v>6362</v>
      </c>
      <c r="E4711">
        <v>-31.65</v>
      </c>
      <c r="F4711">
        <v>-52.55</v>
      </c>
      <c r="G4711" t="s">
        <v>7836</v>
      </c>
      <c r="H4711" t="s">
        <v>7837</v>
      </c>
      <c r="I4711">
        <v>2017</v>
      </c>
    </row>
    <row r="4712" spans="1:9" ht="15" customHeight="1" x14ac:dyDescent="0.25">
      <c r="A4712" s="115"/>
      <c r="B4712" s="114"/>
      <c r="C4712" s="19" t="s">
        <v>5594</v>
      </c>
      <c r="D4712" s="20" t="s">
        <v>6362</v>
      </c>
      <c r="E4712">
        <v>-10.793611</v>
      </c>
      <c r="F4712">
        <v>-42.823611</v>
      </c>
      <c r="G4712" t="s">
        <v>8141</v>
      </c>
      <c r="H4712" t="s">
        <v>7866</v>
      </c>
      <c r="I4712">
        <v>2008</v>
      </c>
    </row>
    <row r="4713" spans="1:9" ht="15" customHeight="1" x14ac:dyDescent="0.25">
      <c r="A4713" s="115"/>
      <c r="B4713" s="114"/>
      <c r="C4713" s="19" t="s">
        <v>5593</v>
      </c>
      <c r="D4713" s="20" t="s">
        <v>6362</v>
      </c>
      <c r="E4713">
        <v>-9.9427780000000006</v>
      </c>
      <c r="F4713">
        <v>-38.988056</v>
      </c>
      <c r="G4713" t="s">
        <v>7842</v>
      </c>
      <c r="H4713" t="s">
        <v>7843</v>
      </c>
      <c r="I4713">
        <v>2010</v>
      </c>
    </row>
    <row r="4714" spans="1:9" ht="15" customHeight="1" x14ac:dyDescent="0.25">
      <c r="A4714" s="115"/>
      <c r="B4714" s="114"/>
      <c r="C4714" s="19" t="s">
        <v>1409</v>
      </c>
      <c r="D4714" s="20" t="s">
        <v>6362</v>
      </c>
      <c r="E4714">
        <v>-24.2</v>
      </c>
      <c r="F4714">
        <v>-48.433332999999998</v>
      </c>
      <c r="G4714" t="s">
        <v>7858</v>
      </c>
      <c r="H4714" t="s">
        <v>7835</v>
      </c>
      <c r="I4714">
        <v>2010</v>
      </c>
    </row>
    <row r="4715" spans="1:9" ht="15" customHeight="1" x14ac:dyDescent="0.25">
      <c r="A4715" s="115"/>
      <c r="B4715" s="114"/>
      <c r="C4715" s="19" t="s">
        <v>5595</v>
      </c>
      <c r="D4715" s="20" t="s">
        <v>6362</v>
      </c>
      <c r="E4715">
        <v>-7.1333330000000004</v>
      </c>
      <c r="F4715">
        <v>-34.85</v>
      </c>
      <c r="G4715" t="s">
        <v>7960</v>
      </c>
      <c r="H4715" t="s">
        <v>7835</v>
      </c>
      <c r="I4715">
        <v>2009</v>
      </c>
    </row>
    <row r="4716" spans="1:9" ht="15" customHeight="1" x14ac:dyDescent="0.25">
      <c r="A4716" s="115"/>
      <c r="B4716" s="114"/>
      <c r="C4716" s="19" t="s">
        <v>3074</v>
      </c>
      <c r="D4716" s="20" t="s">
        <v>6362</v>
      </c>
      <c r="E4716">
        <v>0.283333</v>
      </c>
      <c r="F4716">
        <v>37.866667</v>
      </c>
      <c r="G4716" t="s">
        <v>7829</v>
      </c>
      <c r="H4716" t="s">
        <v>7830</v>
      </c>
      <c r="I4716">
        <v>2011</v>
      </c>
    </row>
    <row r="4717" spans="1:9" ht="15" customHeight="1" x14ac:dyDescent="0.25">
      <c r="A4717" s="115"/>
      <c r="B4717" s="114"/>
      <c r="C4717" s="19" t="s">
        <v>1410</v>
      </c>
      <c r="D4717" s="20" t="s">
        <v>6362</v>
      </c>
      <c r="E4717">
        <v>-22.918192000000001</v>
      </c>
      <c r="F4717">
        <v>-44.601480000000002</v>
      </c>
      <c r="G4717" t="s">
        <v>7943</v>
      </c>
      <c r="H4717" t="s">
        <v>7944</v>
      </c>
      <c r="I4717">
        <v>2006</v>
      </c>
    </row>
    <row r="4718" spans="1:9" ht="15" customHeight="1" x14ac:dyDescent="0.25">
      <c r="A4718" s="115"/>
      <c r="B4718" s="114"/>
      <c r="C4718" s="19" t="s">
        <v>2462</v>
      </c>
      <c r="D4718" s="20" t="s">
        <v>6362</v>
      </c>
      <c r="E4718">
        <v>-18.280556000000001</v>
      </c>
      <c r="F4718" s="96">
        <v>-52.048056000000003</v>
      </c>
      <c r="G4718" t="s">
        <v>7848</v>
      </c>
      <c r="H4718" t="s">
        <v>7849</v>
      </c>
      <c r="I4718">
        <v>2018</v>
      </c>
    </row>
    <row r="4719" spans="1:9" ht="15" customHeight="1" x14ac:dyDescent="0.25">
      <c r="A4719" s="115"/>
      <c r="B4719" s="114"/>
      <c r="C4719" s="19" t="s">
        <v>2267</v>
      </c>
      <c r="D4719" s="20" t="s">
        <v>6363</v>
      </c>
      <c r="E4719">
        <v>-21.701111000000001</v>
      </c>
      <c r="F4719" s="96">
        <v>-57.884999999999998</v>
      </c>
      <c r="G4719" t="s">
        <v>7848</v>
      </c>
      <c r="H4719" t="s">
        <v>7849</v>
      </c>
      <c r="I4719">
        <v>2018</v>
      </c>
    </row>
    <row r="4720" spans="1:9" ht="15" customHeight="1" x14ac:dyDescent="0.25">
      <c r="A4720" s="115"/>
      <c r="B4720" s="114"/>
      <c r="C4720" s="19" t="s">
        <v>4320</v>
      </c>
      <c r="D4720" s="20" t="s">
        <v>6362</v>
      </c>
      <c r="E4720">
        <v>0.283333</v>
      </c>
      <c r="F4720">
        <v>34.9</v>
      </c>
      <c r="G4720" t="s">
        <v>7811</v>
      </c>
      <c r="H4720" t="s">
        <v>7812</v>
      </c>
      <c r="I4720">
        <v>2010</v>
      </c>
    </row>
    <row r="4721" spans="1:9" ht="15" customHeight="1" x14ac:dyDescent="0.25">
      <c r="A4721" s="115"/>
      <c r="B4721" s="114"/>
      <c r="C4721" s="19" t="s">
        <v>1411</v>
      </c>
      <c r="D4721" s="20" t="s">
        <v>6362</v>
      </c>
      <c r="E4721" s="2">
        <v>-19.177831000000001</v>
      </c>
      <c r="F4721" s="2">
        <v>-48.396096999999997</v>
      </c>
      <c r="G4721" t="s">
        <v>7852</v>
      </c>
      <c r="H4721" t="s">
        <v>7853</v>
      </c>
      <c r="I4721">
        <v>2016</v>
      </c>
    </row>
    <row r="4722" spans="1:9" ht="15" customHeight="1" x14ac:dyDescent="0.25">
      <c r="A4722" s="115"/>
      <c r="B4722" s="114"/>
      <c r="C4722" s="19" t="s">
        <v>1412</v>
      </c>
      <c r="D4722" s="20" t="s">
        <v>6362</v>
      </c>
      <c r="E4722" s="2">
        <v>-19.177831000000001</v>
      </c>
      <c r="F4722" s="2">
        <v>-48.396096999999997</v>
      </c>
      <c r="G4722" t="s">
        <v>7852</v>
      </c>
      <c r="H4722" t="s">
        <v>7853</v>
      </c>
      <c r="I4722">
        <v>2016</v>
      </c>
    </row>
    <row r="4723" spans="1:9" ht="15" customHeight="1" x14ac:dyDescent="0.25">
      <c r="A4723" s="115"/>
      <c r="B4723" s="114"/>
      <c r="C4723" s="19" t="s">
        <v>6255</v>
      </c>
      <c r="D4723" s="20" t="s">
        <v>6362</v>
      </c>
      <c r="E4723">
        <v>-15.933332999999999</v>
      </c>
      <c r="F4723">
        <v>-47.883333</v>
      </c>
      <c r="G4723" t="s">
        <v>7854</v>
      </c>
      <c r="H4723" t="s">
        <v>7845</v>
      </c>
      <c r="I4723">
        <v>2019</v>
      </c>
    </row>
    <row r="4724" spans="1:9" ht="15" customHeight="1" x14ac:dyDescent="0.25">
      <c r="A4724" s="115"/>
      <c r="B4724" s="114"/>
      <c r="C4724" s="19" t="s">
        <v>2463</v>
      </c>
      <c r="D4724" s="20" t="s">
        <v>6362</v>
      </c>
      <c r="E4724">
        <v>-18.280556000000001</v>
      </c>
      <c r="F4724" s="96">
        <v>-52.048056000000003</v>
      </c>
      <c r="G4724" t="s">
        <v>7848</v>
      </c>
      <c r="H4724" t="s">
        <v>7849</v>
      </c>
      <c r="I4724">
        <v>2018</v>
      </c>
    </row>
    <row r="4725" spans="1:9" ht="15" customHeight="1" x14ac:dyDescent="0.25">
      <c r="A4725" s="115"/>
      <c r="B4725" s="114"/>
      <c r="C4725" s="19" t="s">
        <v>3625</v>
      </c>
      <c r="D4725" s="20" t="s">
        <v>6363</v>
      </c>
      <c r="E4725">
        <v>-15.766667</v>
      </c>
      <c r="F4725">
        <v>-56.083333000000003</v>
      </c>
      <c r="G4725" t="s">
        <v>7949</v>
      </c>
      <c r="H4725" t="s">
        <v>7835</v>
      </c>
      <c r="I4725">
        <v>2000</v>
      </c>
    </row>
    <row r="4726" spans="1:9" ht="15" customHeight="1" x14ac:dyDescent="0.25">
      <c r="A4726" s="115"/>
      <c r="B4726" s="114"/>
      <c r="C4726" s="58" t="s">
        <v>6749</v>
      </c>
      <c r="D4726" t="s">
        <v>6362</v>
      </c>
      <c r="E4726">
        <v>-31.65</v>
      </c>
      <c r="F4726">
        <v>-52.55</v>
      </c>
      <c r="G4726" t="s">
        <v>7836</v>
      </c>
      <c r="H4726" t="s">
        <v>7837</v>
      </c>
      <c r="I4726">
        <v>2017</v>
      </c>
    </row>
    <row r="4727" spans="1:9" ht="15" customHeight="1" x14ac:dyDescent="0.25">
      <c r="A4727" s="115"/>
      <c r="B4727" s="114"/>
      <c r="C4727" s="19" t="s">
        <v>3601</v>
      </c>
      <c r="D4727" s="20" t="s">
        <v>6362</v>
      </c>
      <c r="E4727">
        <v>-15.766667</v>
      </c>
      <c r="F4727">
        <v>-56.083333000000003</v>
      </c>
      <c r="G4727" t="s">
        <v>7949</v>
      </c>
      <c r="H4727" t="s">
        <v>7835</v>
      </c>
      <c r="I4727">
        <v>2000</v>
      </c>
    </row>
    <row r="4728" spans="1:9" ht="15" customHeight="1" x14ac:dyDescent="0.25">
      <c r="A4728" s="115"/>
      <c r="B4728" s="114"/>
      <c r="C4728" s="19" t="s">
        <v>3602</v>
      </c>
      <c r="D4728" s="20" t="s">
        <v>6362</v>
      </c>
      <c r="E4728">
        <v>-15.766667</v>
      </c>
      <c r="F4728">
        <v>-56.083333000000003</v>
      </c>
      <c r="G4728" t="s">
        <v>7949</v>
      </c>
      <c r="H4728" t="s">
        <v>7835</v>
      </c>
      <c r="I4728">
        <v>2000</v>
      </c>
    </row>
    <row r="4729" spans="1:9" ht="15" customHeight="1" x14ac:dyDescent="0.25">
      <c r="A4729" s="115"/>
      <c r="B4729" s="114"/>
      <c r="C4729" s="58" t="s">
        <v>7510</v>
      </c>
      <c r="D4729" t="s">
        <v>6362</v>
      </c>
      <c r="E4729">
        <v>11.261305999999999</v>
      </c>
      <c r="F4729">
        <v>-74.181083000000001</v>
      </c>
      <c r="G4729" t="s">
        <v>8249</v>
      </c>
      <c r="H4729" t="s">
        <v>8250</v>
      </c>
      <c r="I4729">
        <v>2020</v>
      </c>
    </row>
    <row r="4730" spans="1:9" ht="15" customHeight="1" x14ac:dyDescent="0.25">
      <c r="A4730" s="115"/>
      <c r="B4730" s="114"/>
      <c r="C4730" s="19" t="s">
        <v>1413</v>
      </c>
      <c r="D4730" s="20" t="s">
        <v>6362</v>
      </c>
      <c r="E4730" s="2">
        <v>-19.177831000000001</v>
      </c>
      <c r="F4730" s="2">
        <v>-48.396096999999997</v>
      </c>
      <c r="G4730" t="s">
        <v>7852</v>
      </c>
      <c r="H4730" t="s">
        <v>7853</v>
      </c>
      <c r="I4730">
        <v>2016</v>
      </c>
    </row>
    <row r="4731" spans="1:9" ht="15" customHeight="1" x14ac:dyDescent="0.25">
      <c r="A4731" s="115"/>
      <c r="B4731" s="114"/>
      <c r="C4731" s="19" t="s">
        <v>2689</v>
      </c>
      <c r="D4731" s="20" t="s">
        <v>6362</v>
      </c>
      <c r="E4731">
        <v>4.0333329999999998</v>
      </c>
      <c r="F4731">
        <v>113.833333</v>
      </c>
      <c r="G4731" t="s">
        <v>7833</v>
      </c>
      <c r="H4731" t="s">
        <v>7814</v>
      </c>
      <c r="I4731">
        <v>1998</v>
      </c>
    </row>
    <row r="4732" spans="1:9" ht="15" customHeight="1" x14ac:dyDescent="0.25">
      <c r="A4732" s="115"/>
      <c r="B4732" s="114"/>
      <c r="C4732" s="19" t="s">
        <v>1414</v>
      </c>
      <c r="D4732" s="20" t="s">
        <v>6362</v>
      </c>
      <c r="E4732">
        <v>22.25</v>
      </c>
      <c r="F4732">
        <v>114.183333</v>
      </c>
      <c r="G4732" t="s">
        <v>7892</v>
      </c>
      <c r="H4732" t="s">
        <v>7893</v>
      </c>
      <c r="I4732">
        <v>2001</v>
      </c>
    </row>
    <row r="4733" spans="1:9" ht="15" customHeight="1" x14ac:dyDescent="0.25">
      <c r="A4733" s="115"/>
      <c r="B4733" s="114"/>
      <c r="C4733" s="19" t="s">
        <v>2690</v>
      </c>
      <c r="D4733" s="20" t="s">
        <v>6362</v>
      </c>
      <c r="E4733">
        <v>4.0333329999999998</v>
      </c>
      <c r="F4733">
        <v>113.833333</v>
      </c>
      <c r="G4733" t="s">
        <v>7833</v>
      </c>
      <c r="H4733" t="s">
        <v>7814</v>
      </c>
      <c r="I4733">
        <v>1998</v>
      </c>
    </row>
    <row r="4734" spans="1:9" ht="15" customHeight="1" x14ac:dyDescent="0.25">
      <c r="A4734" s="115"/>
      <c r="B4734" s="114"/>
      <c r="C4734" s="19" t="s">
        <v>2691</v>
      </c>
      <c r="D4734" s="20" t="s">
        <v>6362</v>
      </c>
      <c r="E4734">
        <v>4.0333329999999998</v>
      </c>
      <c r="F4734">
        <v>113.833333</v>
      </c>
      <c r="G4734" t="s">
        <v>7833</v>
      </c>
      <c r="H4734" t="s">
        <v>7814</v>
      </c>
      <c r="I4734">
        <v>1998</v>
      </c>
    </row>
    <row r="4735" spans="1:9" ht="15" customHeight="1" x14ac:dyDescent="0.25">
      <c r="A4735" s="115"/>
      <c r="B4735" s="114"/>
      <c r="C4735" s="19" t="s">
        <v>2697</v>
      </c>
      <c r="D4735" s="20" t="s">
        <v>6362</v>
      </c>
      <c r="E4735">
        <v>4.0333329999999998</v>
      </c>
      <c r="F4735">
        <v>113.833333</v>
      </c>
      <c r="G4735" t="s">
        <v>7833</v>
      </c>
      <c r="H4735" t="s">
        <v>7814</v>
      </c>
      <c r="I4735">
        <v>1998</v>
      </c>
    </row>
    <row r="4736" spans="1:9" ht="15" customHeight="1" x14ac:dyDescent="0.25">
      <c r="A4736" s="115"/>
      <c r="B4736" s="114"/>
      <c r="C4736" s="19" t="s">
        <v>3846</v>
      </c>
      <c r="D4736" s="20" t="s">
        <v>6362</v>
      </c>
      <c r="E4736">
        <v>17.916667</v>
      </c>
      <c r="F4736">
        <v>-76.191666999999995</v>
      </c>
      <c r="G4736" t="s">
        <v>7869</v>
      </c>
      <c r="H4736" t="s">
        <v>7851</v>
      </c>
      <c r="I4736">
        <v>1974</v>
      </c>
    </row>
    <row r="4737" spans="1:9" ht="15" customHeight="1" x14ac:dyDescent="0.25">
      <c r="A4737" s="115"/>
      <c r="B4737" s="114"/>
      <c r="C4737" s="58" t="s">
        <v>6750</v>
      </c>
      <c r="D4737" t="s">
        <v>6362</v>
      </c>
      <c r="E4737">
        <v>-31.65</v>
      </c>
      <c r="F4737">
        <v>-52.55</v>
      </c>
      <c r="G4737" t="s">
        <v>7836</v>
      </c>
      <c r="H4737" t="s">
        <v>7837</v>
      </c>
      <c r="I4737">
        <v>2017</v>
      </c>
    </row>
    <row r="4738" spans="1:9" ht="15" customHeight="1" x14ac:dyDescent="0.25">
      <c r="A4738" s="115"/>
      <c r="B4738" s="114"/>
      <c r="C4738" s="19" t="s">
        <v>5596</v>
      </c>
      <c r="D4738" s="20" t="s">
        <v>6362</v>
      </c>
      <c r="E4738">
        <v>-9.9427780000000006</v>
      </c>
      <c r="F4738">
        <v>-38.988056</v>
      </c>
      <c r="G4738" t="s">
        <v>7842</v>
      </c>
      <c r="H4738" t="s">
        <v>7843</v>
      </c>
      <c r="I4738">
        <v>2010</v>
      </c>
    </row>
    <row r="4739" spans="1:9" ht="15" customHeight="1" x14ac:dyDescent="0.25">
      <c r="A4739" s="115"/>
      <c r="B4739" s="114"/>
      <c r="C4739" s="19" t="s">
        <v>1415</v>
      </c>
      <c r="D4739" s="20" t="s">
        <v>6362</v>
      </c>
      <c r="E4739">
        <v>-22.766667000000002</v>
      </c>
      <c r="F4739">
        <v>-48.416666999999997</v>
      </c>
      <c r="G4739" t="s">
        <v>7862</v>
      </c>
      <c r="H4739" t="s">
        <v>7832</v>
      </c>
      <c r="I4739">
        <v>2006</v>
      </c>
    </row>
    <row r="4740" spans="1:9" ht="15" customHeight="1" x14ac:dyDescent="0.25">
      <c r="A4740" s="115"/>
      <c r="B4740" s="114"/>
      <c r="C4740" s="19" t="s">
        <v>3075</v>
      </c>
      <c r="D4740" s="20" t="s">
        <v>6362</v>
      </c>
      <c r="E4740">
        <v>0.283333</v>
      </c>
      <c r="F4740">
        <v>37.866667</v>
      </c>
      <c r="G4740" t="s">
        <v>7829</v>
      </c>
      <c r="H4740" t="s">
        <v>7830</v>
      </c>
      <c r="I4740">
        <v>2011</v>
      </c>
    </row>
    <row r="4741" spans="1:9" ht="15" customHeight="1" x14ac:dyDescent="0.25">
      <c r="A4741" s="115"/>
      <c r="B4741" s="114"/>
      <c r="C4741" s="19" t="s">
        <v>1416</v>
      </c>
      <c r="D4741" s="20" t="s">
        <v>6362</v>
      </c>
      <c r="E4741">
        <v>-22.766667000000002</v>
      </c>
      <c r="F4741">
        <v>-48.416666999999997</v>
      </c>
      <c r="G4741" t="s">
        <v>7862</v>
      </c>
      <c r="H4741" t="s">
        <v>7832</v>
      </c>
      <c r="I4741">
        <v>2006</v>
      </c>
    </row>
    <row r="4742" spans="1:9" ht="15" customHeight="1" x14ac:dyDescent="0.25">
      <c r="A4742" s="115"/>
      <c r="B4742" s="114"/>
      <c r="C4742" s="19" t="s">
        <v>3094</v>
      </c>
      <c r="D4742" s="20" t="s">
        <v>6362</v>
      </c>
      <c r="E4742">
        <v>0.283333</v>
      </c>
      <c r="F4742">
        <v>37.866667</v>
      </c>
      <c r="G4742" t="s">
        <v>7829</v>
      </c>
      <c r="H4742" t="s">
        <v>7830</v>
      </c>
      <c r="I4742">
        <v>2011</v>
      </c>
    </row>
    <row r="4743" spans="1:9" ht="15" customHeight="1" x14ac:dyDescent="0.25">
      <c r="A4743" s="115"/>
      <c r="B4743" s="114"/>
      <c r="C4743" s="19" t="s">
        <v>3847</v>
      </c>
      <c r="D4743" s="20" t="s">
        <v>6362</v>
      </c>
      <c r="E4743">
        <v>17.916667</v>
      </c>
      <c r="F4743">
        <v>-76.191666999999995</v>
      </c>
      <c r="G4743" t="s">
        <v>7869</v>
      </c>
      <c r="H4743" t="s">
        <v>7851</v>
      </c>
      <c r="I4743">
        <v>1974</v>
      </c>
    </row>
    <row r="4744" spans="1:9" ht="15" customHeight="1" x14ac:dyDescent="0.25">
      <c r="A4744" s="115"/>
      <c r="B4744" s="114"/>
      <c r="C4744" s="58" t="s">
        <v>6751</v>
      </c>
      <c r="D4744" t="s">
        <v>6362</v>
      </c>
      <c r="E4744">
        <v>-31.65</v>
      </c>
      <c r="F4744">
        <v>-52.55</v>
      </c>
      <c r="G4744" t="s">
        <v>7836</v>
      </c>
      <c r="H4744" t="s">
        <v>7837</v>
      </c>
      <c r="I4744">
        <v>2017</v>
      </c>
    </row>
    <row r="4745" spans="1:9" ht="15" customHeight="1" x14ac:dyDescent="0.25">
      <c r="A4745" s="115"/>
      <c r="B4745" s="114"/>
      <c r="C4745" s="58" t="s">
        <v>7511</v>
      </c>
      <c r="D4745" t="s">
        <v>6362</v>
      </c>
      <c r="E4745">
        <v>44.422972000000001</v>
      </c>
      <c r="F4745">
        <v>-123.312056</v>
      </c>
      <c r="G4745" t="s">
        <v>7988</v>
      </c>
      <c r="H4745" t="s">
        <v>7895</v>
      </c>
      <c r="I4745">
        <v>2020</v>
      </c>
    </row>
    <row r="4746" spans="1:9" ht="15" customHeight="1" x14ac:dyDescent="0.25">
      <c r="A4746" s="115"/>
      <c r="B4746" s="114"/>
      <c r="C4746" s="19" t="s">
        <v>3946</v>
      </c>
      <c r="D4746" s="20" t="s">
        <v>6362</v>
      </c>
      <c r="E4746">
        <v>34.216667000000001</v>
      </c>
      <c r="F4746">
        <v>-116.95</v>
      </c>
      <c r="G4746" t="s">
        <v>7982</v>
      </c>
      <c r="H4746" t="s">
        <v>7902</v>
      </c>
      <c r="I4746">
        <v>2008</v>
      </c>
    </row>
    <row r="4747" spans="1:9" ht="15" customHeight="1" x14ac:dyDescent="0.25">
      <c r="A4747" s="115"/>
      <c r="B4747" s="114"/>
      <c r="C4747" s="19" t="s">
        <v>5597</v>
      </c>
      <c r="D4747" s="20" t="s">
        <v>6362</v>
      </c>
      <c r="E4747">
        <v>45.25</v>
      </c>
      <c r="F4747">
        <v>-110.75</v>
      </c>
      <c r="G4747" t="s">
        <v>7886</v>
      </c>
      <c r="H4747" t="s">
        <v>7835</v>
      </c>
      <c r="I4747">
        <v>2018</v>
      </c>
    </row>
    <row r="4748" spans="1:9" ht="15" customHeight="1" x14ac:dyDescent="0.25">
      <c r="A4748" s="115"/>
      <c r="B4748" s="114"/>
      <c r="C4748" s="58" t="s">
        <v>7747</v>
      </c>
      <c r="D4748" t="s">
        <v>6362</v>
      </c>
      <c r="E4748">
        <v>35.341031000000001</v>
      </c>
      <c r="F4748">
        <v>-111.683217</v>
      </c>
      <c r="G4748" t="s">
        <v>7648</v>
      </c>
      <c r="H4748" s="9" t="s">
        <v>8961</v>
      </c>
      <c r="I4748">
        <v>2021</v>
      </c>
    </row>
    <row r="4749" spans="1:9" ht="15" customHeight="1" x14ac:dyDescent="0.25">
      <c r="A4749" s="115"/>
      <c r="B4749" s="114"/>
      <c r="C4749" s="19" t="s">
        <v>2935</v>
      </c>
      <c r="D4749" s="20" t="s">
        <v>6362</v>
      </c>
      <c r="E4749">
        <v>-32.533332999999999</v>
      </c>
      <c r="F4749">
        <v>-68.95</v>
      </c>
      <c r="G4749" t="s">
        <v>7953</v>
      </c>
      <c r="H4749" t="s">
        <v>7946</v>
      </c>
      <c r="I4749">
        <v>2012</v>
      </c>
    </row>
    <row r="4750" spans="1:9" ht="15" customHeight="1" x14ac:dyDescent="0.25">
      <c r="A4750" s="115"/>
      <c r="B4750" s="114"/>
      <c r="C4750" s="19" t="s">
        <v>1417</v>
      </c>
      <c r="D4750" s="20" t="s">
        <v>6362</v>
      </c>
      <c r="E4750">
        <v>-23.334862000000001</v>
      </c>
      <c r="F4750">
        <v>-45.147582</v>
      </c>
      <c r="G4750" t="s">
        <v>7821</v>
      </c>
      <c r="H4750" t="s">
        <v>7822</v>
      </c>
      <c r="I4750">
        <v>2014</v>
      </c>
    </row>
    <row r="4751" spans="1:9" ht="15" customHeight="1" x14ac:dyDescent="0.25">
      <c r="A4751" s="115"/>
      <c r="B4751" s="114"/>
      <c r="C4751" s="19" t="s">
        <v>7354</v>
      </c>
      <c r="D4751" s="20" t="s">
        <v>6362</v>
      </c>
      <c r="E4751">
        <v>-22.872336000000001</v>
      </c>
      <c r="F4751">
        <v>-47.077637000000003</v>
      </c>
      <c r="G4751" t="s">
        <v>8541</v>
      </c>
      <c r="H4751" t="s">
        <v>8330</v>
      </c>
      <c r="I4751">
        <v>1982</v>
      </c>
    </row>
    <row r="4752" spans="1:9" ht="15" customHeight="1" x14ac:dyDescent="0.25">
      <c r="A4752" s="115"/>
      <c r="B4752" s="114"/>
      <c r="C4752" s="19" t="s">
        <v>2692</v>
      </c>
      <c r="D4752" s="20" t="s">
        <v>6363</v>
      </c>
      <c r="E4752">
        <v>4.0333329999999998</v>
      </c>
      <c r="F4752">
        <v>113.833333</v>
      </c>
      <c r="G4752" t="s">
        <v>7833</v>
      </c>
      <c r="H4752" t="s">
        <v>7814</v>
      </c>
      <c r="I4752">
        <v>1998</v>
      </c>
    </row>
    <row r="4753" spans="1:9" ht="15" customHeight="1" x14ac:dyDescent="0.25">
      <c r="A4753" s="115"/>
      <c r="B4753" s="114"/>
      <c r="C4753" s="19" t="s">
        <v>2693</v>
      </c>
      <c r="D4753" s="20" t="s">
        <v>6363</v>
      </c>
      <c r="E4753">
        <v>4.0333329999999998</v>
      </c>
      <c r="F4753">
        <v>113.833333</v>
      </c>
      <c r="G4753" t="s">
        <v>7833</v>
      </c>
      <c r="H4753" t="s">
        <v>7814</v>
      </c>
      <c r="I4753">
        <v>1998</v>
      </c>
    </row>
    <row r="4754" spans="1:9" ht="15" customHeight="1" x14ac:dyDescent="0.25">
      <c r="A4754" s="115"/>
      <c r="B4754" s="114"/>
      <c r="C4754" s="58" t="s">
        <v>6752</v>
      </c>
      <c r="D4754" t="s">
        <v>6362</v>
      </c>
      <c r="E4754">
        <v>-31.65</v>
      </c>
      <c r="F4754">
        <v>-52.55</v>
      </c>
      <c r="G4754" t="s">
        <v>7836</v>
      </c>
      <c r="H4754" t="s">
        <v>7837</v>
      </c>
      <c r="I4754">
        <v>2017</v>
      </c>
    </row>
    <row r="4755" spans="1:9" ht="15" customHeight="1" x14ac:dyDescent="0.25">
      <c r="A4755" s="115"/>
      <c r="B4755" s="114"/>
      <c r="C4755" s="19" t="s">
        <v>1418</v>
      </c>
      <c r="D4755" s="20" t="s">
        <v>6363</v>
      </c>
      <c r="E4755">
        <v>-34.166666999999997</v>
      </c>
      <c r="F4755">
        <v>-69.7</v>
      </c>
      <c r="G4755" t="s">
        <v>7969</v>
      </c>
      <c r="H4755" t="s">
        <v>7970</v>
      </c>
      <c r="I4755">
        <v>2002</v>
      </c>
    </row>
    <row r="4756" spans="1:9" ht="15" customHeight="1" x14ac:dyDescent="0.25">
      <c r="A4756" s="115"/>
      <c r="B4756" s="114"/>
      <c r="C4756" s="19" t="s">
        <v>3750</v>
      </c>
      <c r="D4756" s="20" t="s">
        <v>6362</v>
      </c>
      <c r="E4756">
        <v>-20.416667</v>
      </c>
      <c r="F4756">
        <v>57.716667000000001</v>
      </c>
      <c r="G4756" t="s">
        <v>7926</v>
      </c>
      <c r="H4756" t="s">
        <v>7927</v>
      </c>
      <c r="I4756">
        <v>2002</v>
      </c>
    </row>
    <row r="4757" spans="1:9" ht="15" customHeight="1" x14ac:dyDescent="0.25">
      <c r="A4757" s="115"/>
      <c r="B4757" s="114"/>
      <c r="C4757" s="19" t="s">
        <v>5598</v>
      </c>
      <c r="D4757" s="20" t="s">
        <v>6362</v>
      </c>
      <c r="E4757">
        <v>51.9</v>
      </c>
      <c r="F4757">
        <v>9.8000000000000007</v>
      </c>
      <c r="G4757" t="s">
        <v>7965</v>
      </c>
      <c r="H4757" t="s">
        <v>7830</v>
      </c>
      <c r="I4757">
        <v>2019</v>
      </c>
    </row>
    <row r="4758" spans="1:9" ht="15" customHeight="1" x14ac:dyDescent="0.25">
      <c r="A4758" s="115"/>
      <c r="B4758" s="114"/>
      <c r="C4758" s="19" t="s">
        <v>2498</v>
      </c>
      <c r="D4758" s="20" t="s">
        <v>6362</v>
      </c>
      <c r="E4758">
        <v>42.666666999999997</v>
      </c>
      <c r="F4758">
        <v>141.6</v>
      </c>
      <c r="G4758" t="s">
        <v>7997</v>
      </c>
      <c r="H4758" t="s">
        <v>7849</v>
      </c>
      <c r="I4758">
        <v>2012</v>
      </c>
    </row>
    <row r="4759" spans="1:9" ht="15" customHeight="1" x14ac:dyDescent="0.25">
      <c r="A4759" s="115"/>
      <c r="B4759" s="114"/>
      <c r="C4759" s="19" t="s">
        <v>2499</v>
      </c>
      <c r="D4759" s="20" t="s">
        <v>6362</v>
      </c>
      <c r="E4759">
        <v>42.666666999999997</v>
      </c>
      <c r="F4759">
        <v>141.6</v>
      </c>
      <c r="G4759" t="s">
        <v>7997</v>
      </c>
      <c r="H4759" t="s">
        <v>7849</v>
      </c>
      <c r="I4759">
        <v>2012</v>
      </c>
    </row>
    <row r="4760" spans="1:9" ht="15" customHeight="1" x14ac:dyDescent="0.25">
      <c r="A4760" s="115"/>
      <c r="B4760" s="114"/>
      <c r="C4760" s="19" t="s">
        <v>5599</v>
      </c>
      <c r="D4760" s="20" t="s">
        <v>6362</v>
      </c>
      <c r="E4760">
        <v>51.9</v>
      </c>
      <c r="F4760">
        <v>9.8000000000000007</v>
      </c>
      <c r="G4760" t="s">
        <v>7965</v>
      </c>
      <c r="H4760" t="s">
        <v>7830</v>
      </c>
      <c r="I4760">
        <v>2019</v>
      </c>
    </row>
    <row r="4761" spans="1:9" ht="15" customHeight="1" x14ac:dyDescent="0.25">
      <c r="A4761" s="115"/>
      <c r="B4761" s="114"/>
      <c r="C4761" s="19" t="s">
        <v>1419</v>
      </c>
      <c r="D4761" s="20" t="s">
        <v>6363</v>
      </c>
      <c r="E4761">
        <v>-22.8</v>
      </c>
      <c r="F4761">
        <v>-47.033332999999999</v>
      </c>
      <c r="G4761" t="s">
        <v>7865</v>
      </c>
      <c r="H4761" t="s">
        <v>7866</v>
      </c>
      <c r="I4761">
        <v>2006</v>
      </c>
    </row>
    <row r="4762" spans="1:9" ht="15" customHeight="1" x14ac:dyDescent="0.25">
      <c r="A4762" s="115"/>
      <c r="B4762" s="114"/>
      <c r="C4762" s="19" t="s">
        <v>3848</v>
      </c>
      <c r="D4762" s="20" t="s">
        <v>6362</v>
      </c>
      <c r="E4762">
        <v>17.916667</v>
      </c>
      <c r="F4762">
        <v>-76.191666999999995</v>
      </c>
      <c r="G4762" t="s">
        <v>7869</v>
      </c>
      <c r="H4762" t="s">
        <v>7851</v>
      </c>
      <c r="I4762">
        <v>1974</v>
      </c>
    </row>
    <row r="4763" spans="1:9" ht="15" customHeight="1" x14ac:dyDescent="0.25">
      <c r="A4763" s="115"/>
      <c r="B4763" s="114"/>
      <c r="C4763" s="19" t="s">
        <v>4282</v>
      </c>
      <c r="D4763" s="20" t="s">
        <v>6362</v>
      </c>
      <c r="E4763" s="9">
        <v>-20.476803</v>
      </c>
      <c r="F4763" s="9">
        <v>164.36779999999999</v>
      </c>
      <c r="G4763" s="9" t="s">
        <v>7824</v>
      </c>
      <c r="H4763" s="9" t="s">
        <v>7814</v>
      </c>
      <c r="I4763" s="9">
        <v>2004</v>
      </c>
    </row>
    <row r="4764" spans="1:9" ht="15" customHeight="1" x14ac:dyDescent="0.25">
      <c r="A4764" s="115"/>
      <c r="B4764" s="114"/>
      <c r="C4764" s="19" t="s">
        <v>6076</v>
      </c>
      <c r="D4764" s="20" t="s">
        <v>6362</v>
      </c>
      <c r="E4764">
        <v>0.283333</v>
      </c>
      <c r="F4764">
        <v>34.9</v>
      </c>
      <c r="G4764" t="s">
        <v>7811</v>
      </c>
      <c r="H4764" t="s">
        <v>7812</v>
      </c>
      <c r="I4764">
        <v>2010</v>
      </c>
    </row>
    <row r="4765" spans="1:9" ht="15" customHeight="1" x14ac:dyDescent="0.25">
      <c r="A4765" s="115"/>
      <c r="B4765" s="114"/>
      <c r="C4765" s="19" t="s">
        <v>1420</v>
      </c>
      <c r="D4765" s="20" t="s">
        <v>6362</v>
      </c>
      <c r="E4765">
        <v>-24.2</v>
      </c>
      <c r="F4765">
        <v>-48.433332999999998</v>
      </c>
      <c r="G4765" t="s">
        <v>7858</v>
      </c>
      <c r="H4765" t="s">
        <v>7835</v>
      </c>
      <c r="I4765">
        <v>2010</v>
      </c>
    </row>
    <row r="4766" spans="1:9" ht="15" customHeight="1" x14ac:dyDescent="0.25">
      <c r="A4766" s="115"/>
      <c r="B4766" s="114"/>
      <c r="C4766" s="19" t="s">
        <v>3126</v>
      </c>
      <c r="D4766" s="20" t="s">
        <v>6362</v>
      </c>
      <c r="E4766">
        <v>-20.42774</v>
      </c>
      <c r="F4766">
        <v>57.450059000000003</v>
      </c>
      <c r="G4766" t="s">
        <v>7877</v>
      </c>
      <c r="H4766" t="s">
        <v>7878</v>
      </c>
      <c r="I4766">
        <v>2009</v>
      </c>
    </row>
    <row r="4767" spans="1:9" ht="15" customHeight="1" x14ac:dyDescent="0.25">
      <c r="A4767" s="115"/>
      <c r="B4767" s="114"/>
      <c r="C4767" s="19" t="s">
        <v>5600</v>
      </c>
      <c r="D4767" s="20" t="s">
        <v>6362</v>
      </c>
      <c r="E4767">
        <v>14.166667</v>
      </c>
      <c r="F4767">
        <v>121.216667</v>
      </c>
      <c r="G4767" t="s">
        <v>7922</v>
      </c>
      <c r="H4767" t="s">
        <v>7923</v>
      </c>
      <c r="I4767">
        <v>2018</v>
      </c>
    </row>
    <row r="4768" spans="1:9" ht="15" customHeight="1" x14ac:dyDescent="0.25">
      <c r="A4768" s="115"/>
      <c r="B4768" s="114"/>
      <c r="C4768" s="19" t="s">
        <v>5601</v>
      </c>
      <c r="D4768" s="20" t="s">
        <v>6362</v>
      </c>
      <c r="E4768">
        <v>-12.941632999999999</v>
      </c>
      <c r="F4768">
        <v>-38.354759999999999</v>
      </c>
      <c r="G4768" t="s">
        <v>8012</v>
      </c>
      <c r="H4768" t="s">
        <v>7853</v>
      </c>
      <c r="I4768">
        <v>2006</v>
      </c>
    </row>
    <row r="4769" spans="1:9" ht="15" customHeight="1" x14ac:dyDescent="0.25">
      <c r="A4769" s="115"/>
      <c r="B4769" s="114"/>
      <c r="C4769" s="19" t="s">
        <v>1421</v>
      </c>
      <c r="D4769" s="20" t="s">
        <v>6362</v>
      </c>
      <c r="E4769" s="2">
        <v>-19.177831000000001</v>
      </c>
      <c r="F4769" s="2">
        <v>-48.396096999999997</v>
      </c>
      <c r="G4769" t="s">
        <v>7852</v>
      </c>
      <c r="H4769" t="s">
        <v>7853</v>
      </c>
      <c r="I4769">
        <v>2016</v>
      </c>
    </row>
    <row r="4770" spans="1:9" ht="15" customHeight="1" x14ac:dyDescent="0.25">
      <c r="A4770" s="115"/>
      <c r="B4770" s="114"/>
      <c r="C4770" s="19" t="s">
        <v>1422</v>
      </c>
      <c r="D4770" s="20" t="s">
        <v>6362</v>
      </c>
      <c r="E4770">
        <v>-22.766667000000002</v>
      </c>
      <c r="F4770">
        <v>-48.416666999999997</v>
      </c>
      <c r="G4770" t="s">
        <v>7862</v>
      </c>
      <c r="H4770" t="s">
        <v>7832</v>
      </c>
      <c r="I4770">
        <v>2006</v>
      </c>
    </row>
    <row r="4771" spans="1:9" ht="15" customHeight="1" x14ac:dyDescent="0.25">
      <c r="A4771" s="115"/>
      <c r="B4771" s="114"/>
      <c r="C4771" s="19" t="s">
        <v>5602</v>
      </c>
      <c r="D4771" s="20" t="s">
        <v>6362</v>
      </c>
      <c r="E4771">
        <v>-9.9427780000000006</v>
      </c>
      <c r="F4771">
        <v>-38.988056</v>
      </c>
      <c r="G4771" t="s">
        <v>7842</v>
      </c>
      <c r="H4771" t="s">
        <v>7843</v>
      </c>
      <c r="I4771">
        <v>2010</v>
      </c>
    </row>
    <row r="4772" spans="1:9" ht="15" customHeight="1" x14ac:dyDescent="0.25">
      <c r="A4772" s="115"/>
      <c r="B4772" s="114"/>
      <c r="C4772" s="19" t="s">
        <v>1423</v>
      </c>
      <c r="D4772" s="20" t="s">
        <v>6362</v>
      </c>
      <c r="E4772">
        <v>-22.766667000000002</v>
      </c>
      <c r="F4772">
        <v>-48.416666999999997</v>
      </c>
      <c r="G4772" t="s">
        <v>7862</v>
      </c>
      <c r="H4772" t="s">
        <v>7832</v>
      </c>
      <c r="I4772">
        <v>2006</v>
      </c>
    </row>
    <row r="4773" spans="1:9" ht="15" customHeight="1" x14ac:dyDescent="0.25">
      <c r="A4773" s="115"/>
      <c r="B4773" s="114"/>
      <c r="C4773" s="19" t="s">
        <v>2464</v>
      </c>
      <c r="D4773" s="20" t="s">
        <v>6362</v>
      </c>
      <c r="E4773">
        <v>-18.280556000000001</v>
      </c>
      <c r="F4773" s="96">
        <v>-52.048056000000003</v>
      </c>
      <c r="G4773" t="s">
        <v>7848</v>
      </c>
      <c r="H4773" t="s">
        <v>7849</v>
      </c>
      <c r="I4773">
        <v>2018</v>
      </c>
    </row>
    <row r="4774" spans="1:9" ht="15" customHeight="1" x14ac:dyDescent="0.25">
      <c r="A4774" s="115"/>
      <c r="B4774" s="114"/>
      <c r="C4774" s="19" t="s">
        <v>5603</v>
      </c>
      <c r="D4774" s="20" t="s">
        <v>6362</v>
      </c>
      <c r="E4774">
        <v>-0.78333299999999995</v>
      </c>
      <c r="F4774">
        <v>-91.066666999999995</v>
      </c>
      <c r="G4774" t="s">
        <v>8025</v>
      </c>
      <c r="H4774" t="s">
        <v>7820</v>
      </c>
      <c r="I4774">
        <v>2012</v>
      </c>
    </row>
    <row r="4775" spans="1:9" ht="15" customHeight="1" x14ac:dyDescent="0.25">
      <c r="A4775" s="115"/>
      <c r="B4775" s="114"/>
      <c r="C4775" s="58" t="s">
        <v>7748</v>
      </c>
      <c r="D4775" t="s">
        <v>6362</v>
      </c>
      <c r="E4775">
        <v>50.201428999999997</v>
      </c>
      <c r="F4775">
        <v>17.412061999999999</v>
      </c>
      <c r="G4775" t="s">
        <v>7650</v>
      </c>
      <c r="H4775" s="9" t="s">
        <v>7895</v>
      </c>
      <c r="I4775">
        <v>2022</v>
      </c>
    </row>
    <row r="4776" spans="1:9" ht="15" customHeight="1" x14ac:dyDescent="0.25">
      <c r="A4776" s="115"/>
      <c r="B4776" s="114"/>
      <c r="C4776" s="58" t="s">
        <v>6753</v>
      </c>
      <c r="D4776" t="s">
        <v>6362</v>
      </c>
      <c r="E4776">
        <v>-31.65</v>
      </c>
      <c r="F4776">
        <v>-52.55</v>
      </c>
      <c r="G4776" t="s">
        <v>7836</v>
      </c>
      <c r="H4776" t="s">
        <v>7837</v>
      </c>
      <c r="I4776">
        <v>2017</v>
      </c>
    </row>
    <row r="4777" spans="1:9" ht="15" customHeight="1" x14ac:dyDescent="0.25">
      <c r="A4777" s="112" t="s">
        <v>218</v>
      </c>
      <c r="B4777" s="116">
        <v>569</v>
      </c>
      <c r="C4777" s="19" t="s">
        <v>4576</v>
      </c>
      <c r="D4777" s="20" t="s">
        <v>6362</v>
      </c>
      <c r="E4777">
        <v>0.51666699999999999</v>
      </c>
      <c r="F4777">
        <v>12.8</v>
      </c>
      <c r="G4777" t="s">
        <v>8542</v>
      </c>
      <c r="H4777" t="s">
        <v>7820</v>
      </c>
      <c r="I4777">
        <v>2009</v>
      </c>
    </row>
    <row r="4778" spans="1:9" ht="15" customHeight="1" x14ac:dyDescent="0.25">
      <c r="A4778" s="112"/>
      <c r="B4778" s="116"/>
      <c r="C4778" s="58" t="s">
        <v>7385</v>
      </c>
      <c r="D4778" t="s">
        <v>6362</v>
      </c>
      <c r="E4778">
        <v>-3.0666669999999998</v>
      </c>
      <c r="F4778">
        <v>-59.95</v>
      </c>
      <c r="G4778" t="s">
        <v>7959</v>
      </c>
      <c r="H4778" t="s">
        <v>7832</v>
      </c>
      <c r="I4778">
        <v>2012</v>
      </c>
    </row>
    <row r="4779" spans="1:9" ht="15" customHeight="1" x14ac:dyDescent="0.25">
      <c r="A4779" s="112"/>
      <c r="B4779" s="116"/>
      <c r="C4779" s="19" t="s">
        <v>3446</v>
      </c>
      <c r="D4779" s="20" t="s">
        <v>6362</v>
      </c>
      <c r="E4779">
        <v>5</v>
      </c>
      <c r="F4779">
        <v>117.833333</v>
      </c>
      <c r="G4779" t="s">
        <v>7954</v>
      </c>
      <c r="H4779" t="s">
        <v>7955</v>
      </c>
      <c r="I4779">
        <v>2010</v>
      </c>
    </row>
    <row r="4780" spans="1:9" ht="15" customHeight="1" x14ac:dyDescent="0.25">
      <c r="A4780" s="112"/>
      <c r="B4780" s="116"/>
      <c r="C4780" s="19" t="s">
        <v>4577</v>
      </c>
      <c r="D4780" s="20" t="s">
        <v>6362</v>
      </c>
      <c r="E4780">
        <v>0.51666699999999999</v>
      </c>
      <c r="F4780">
        <v>12.8</v>
      </c>
      <c r="G4780" t="s">
        <v>8542</v>
      </c>
      <c r="H4780" t="s">
        <v>7820</v>
      </c>
      <c r="I4780">
        <v>2009</v>
      </c>
    </row>
    <row r="4781" spans="1:9" ht="15" customHeight="1" x14ac:dyDescent="0.25">
      <c r="A4781" s="112"/>
      <c r="B4781" s="116"/>
      <c r="C4781" s="58" t="s">
        <v>7387</v>
      </c>
      <c r="D4781" t="s">
        <v>6362</v>
      </c>
      <c r="E4781">
        <v>-3.0666669999999998</v>
      </c>
      <c r="F4781">
        <v>-59.95</v>
      </c>
      <c r="G4781" t="s">
        <v>7959</v>
      </c>
      <c r="H4781" t="s">
        <v>7832</v>
      </c>
      <c r="I4781">
        <v>2012</v>
      </c>
    </row>
    <row r="4782" spans="1:9" ht="15" customHeight="1" x14ac:dyDescent="0.25">
      <c r="A4782" s="112"/>
      <c r="B4782" s="116"/>
      <c r="C4782" s="58" t="s">
        <v>7386</v>
      </c>
      <c r="D4782" t="s">
        <v>6362</v>
      </c>
      <c r="E4782">
        <v>-3.0666669999999998</v>
      </c>
      <c r="F4782">
        <v>-59.95</v>
      </c>
      <c r="G4782" t="s">
        <v>7959</v>
      </c>
      <c r="H4782" t="s">
        <v>7832</v>
      </c>
      <c r="I4782">
        <v>2012</v>
      </c>
    </row>
    <row r="4783" spans="1:9" ht="15" customHeight="1" x14ac:dyDescent="0.25">
      <c r="A4783" s="112"/>
      <c r="B4783" s="116"/>
      <c r="C4783" s="19" t="s">
        <v>4882</v>
      </c>
      <c r="D4783" s="20" t="s">
        <v>6362</v>
      </c>
      <c r="E4783">
        <v>0.51666699999999999</v>
      </c>
      <c r="F4783">
        <v>12.8</v>
      </c>
      <c r="G4783" t="s">
        <v>8542</v>
      </c>
      <c r="H4783" t="s">
        <v>7820</v>
      </c>
      <c r="I4783">
        <v>2009</v>
      </c>
    </row>
    <row r="4784" spans="1:9" ht="15" customHeight="1" x14ac:dyDescent="0.25">
      <c r="A4784" s="112"/>
      <c r="B4784" s="116"/>
      <c r="C4784" s="19" t="s">
        <v>4883</v>
      </c>
      <c r="D4784" s="20" t="s">
        <v>6362</v>
      </c>
      <c r="E4784">
        <v>4.0333329999999998</v>
      </c>
      <c r="F4784">
        <v>113.833333</v>
      </c>
      <c r="G4784" t="s">
        <v>7833</v>
      </c>
      <c r="H4784" t="s">
        <v>7814</v>
      </c>
      <c r="I4784">
        <v>1998</v>
      </c>
    </row>
    <row r="4785" spans="1:9" ht="15" customHeight="1" x14ac:dyDescent="0.25">
      <c r="A4785" s="112"/>
      <c r="B4785" s="116"/>
      <c r="C4785" s="19" t="s">
        <v>2637</v>
      </c>
      <c r="D4785" s="20" t="s">
        <v>6362</v>
      </c>
      <c r="E4785">
        <v>4.0333329999999998</v>
      </c>
      <c r="F4785">
        <v>113.833333</v>
      </c>
      <c r="G4785" t="s">
        <v>7833</v>
      </c>
      <c r="H4785" t="s">
        <v>7814</v>
      </c>
      <c r="I4785">
        <v>1998</v>
      </c>
    </row>
    <row r="4786" spans="1:9" ht="15" customHeight="1" x14ac:dyDescent="0.25">
      <c r="A4786" s="112"/>
      <c r="B4786" s="116"/>
      <c r="C4786" s="19" t="s">
        <v>2638</v>
      </c>
      <c r="D4786" s="20" t="s">
        <v>6362</v>
      </c>
      <c r="E4786">
        <v>4.0333329999999998</v>
      </c>
      <c r="F4786">
        <v>113.833333</v>
      </c>
      <c r="G4786" t="s">
        <v>7833</v>
      </c>
      <c r="H4786" t="s">
        <v>7814</v>
      </c>
      <c r="I4786">
        <v>1998</v>
      </c>
    </row>
    <row r="4787" spans="1:9" ht="15" customHeight="1" x14ac:dyDescent="0.25">
      <c r="A4787" s="112"/>
      <c r="B4787" s="116"/>
      <c r="C4787" s="19" t="s">
        <v>1424</v>
      </c>
      <c r="D4787" s="20" t="s">
        <v>6362</v>
      </c>
      <c r="E4787">
        <v>8.9333329999999993</v>
      </c>
      <c r="F4787">
        <v>-67.416667000000004</v>
      </c>
      <c r="G4787" t="s">
        <v>7918</v>
      </c>
      <c r="H4787" t="s">
        <v>7871</v>
      </c>
      <c r="I4787">
        <v>1992</v>
      </c>
    </row>
    <row r="4788" spans="1:9" ht="15" customHeight="1" x14ac:dyDescent="0.25">
      <c r="A4788" s="112" t="s">
        <v>219</v>
      </c>
      <c r="B4788" s="116">
        <v>137</v>
      </c>
      <c r="C4788" s="19" t="s">
        <v>4578</v>
      </c>
      <c r="D4788" s="20" t="s">
        <v>6362</v>
      </c>
      <c r="E4788">
        <v>10.266667</v>
      </c>
      <c r="F4788">
        <v>-84.033332999999999</v>
      </c>
      <c r="G4788" t="s">
        <v>8543</v>
      </c>
      <c r="H4788" t="s">
        <v>8069</v>
      </c>
      <c r="I4788">
        <v>2006</v>
      </c>
    </row>
    <row r="4789" spans="1:9" ht="15" customHeight="1" x14ac:dyDescent="0.25">
      <c r="A4789" s="112"/>
      <c r="B4789" s="116"/>
      <c r="C4789" s="19" t="s">
        <v>4579</v>
      </c>
      <c r="D4789" s="20" t="s">
        <v>6362</v>
      </c>
      <c r="E4789">
        <v>-8.0030610000000006</v>
      </c>
      <c r="F4789">
        <v>-34.946613999999997</v>
      </c>
      <c r="G4789" t="s">
        <v>8544</v>
      </c>
      <c r="H4789" t="s">
        <v>7820</v>
      </c>
      <c r="I4789">
        <v>2000</v>
      </c>
    </row>
    <row r="4790" spans="1:9" ht="15" customHeight="1" x14ac:dyDescent="0.25">
      <c r="A4790" s="40" t="s">
        <v>221</v>
      </c>
      <c r="B4790" s="23">
        <v>21</v>
      </c>
      <c r="C4790" s="19" t="s">
        <v>4580</v>
      </c>
      <c r="D4790" s="20" t="s">
        <v>6362</v>
      </c>
      <c r="E4790">
        <v>19.498909999999999</v>
      </c>
      <c r="F4790">
        <v>-105.04441</v>
      </c>
      <c r="G4790" t="s">
        <v>8545</v>
      </c>
      <c r="H4790" t="s">
        <v>8130</v>
      </c>
      <c r="I4790">
        <v>2018</v>
      </c>
    </row>
    <row r="4791" spans="1:9" ht="15" customHeight="1" x14ac:dyDescent="0.25">
      <c r="A4791" s="112" t="s">
        <v>223</v>
      </c>
      <c r="B4791" s="116">
        <v>6</v>
      </c>
      <c r="C4791" s="19" t="s">
        <v>6032</v>
      </c>
      <c r="D4791" s="20" t="s">
        <v>6363</v>
      </c>
      <c r="E4791" s="9" t="s">
        <v>1979</v>
      </c>
      <c r="F4791" s="9" t="s">
        <v>1979</v>
      </c>
      <c r="G4791" t="s">
        <v>8195</v>
      </c>
      <c r="H4791" t="s">
        <v>8020</v>
      </c>
      <c r="I4791">
        <v>2000</v>
      </c>
    </row>
    <row r="4792" spans="1:9" ht="15" customHeight="1" x14ac:dyDescent="0.25">
      <c r="A4792" s="112"/>
      <c r="B4792" s="116"/>
      <c r="C4792" s="19" t="s">
        <v>4581</v>
      </c>
      <c r="D4792" s="20" t="s">
        <v>6363</v>
      </c>
      <c r="E4792">
        <v>-19.362705999999999</v>
      </c>
      <c r="F4792">
        <v>-43.616895</v>
      </c>
      <c r="G4792" t="s">
        <v>8546</v>
      </c>
      <c r="H4792" t="s">
        <v>7963</v>
      </c>
      <c r="I4792">
        <v>2012</v>
      </c>
    </row>
    <row r="4793" spans="1:9" ht="15" customHeight="1" x14ac:dyDescent="0.25">
      <c r="A4793" s="112" t="s">
        <v>224</v>
      </c>
      <c r="B4793" s="116">
        <v>181</v>
      </c>
      <c r="C4793" s="19" t="s">
        <v>5604</v>
      </c>
      <c r="D4793" s="20" t="s">
        <v>6362</v>
      </c>
      <c r="E4793">
        <v>50.756722000000003</v>
      </c>
      <c r="F4793">
        <v>-115.28533299999999</v>
      </c>
      <c r="G4793" t="s">
        <v>8147</v>
      </c>
      <c r="H4793" t="s">
        <v>7902</v>
      </c>
      <c r="I4793">
        <v>2015</v>
      </c>
    </row>
    <row r="4794" spans="1:9" ht="15" customHeight="1" x14ac:dyDescent="0.25">
      <c r="A4794" s="112"/>
      <c r="B4794" s="116"/>
      <c r="C4794" s="19" t="s">
        <v>3910</v>
      </c>
      <c r="D4794" s="20" t="s">
        <v>6362</v>
      </c>
      <c r="E4794">
        <v>36.1</v>
      </c>
      <c r="F4794">
        <v>137.55000000000001</v>
      </c>
      <c r="G4794" t="s">
        <v>7989</v>
      </c>
      <c r="H4794" t="s">
        <v>7990</v>
      </c>
      <c r="I4794">
        <v>2016</v>
      </c>
    </row>
    <row r="4795" spans="1:9" ht="15" customHeight="1" x14ac:dyDescent="0.25">
      <c r="A4795" s="112"/>
      <c r="B4795" s="116"/>
      <c r="C4795" s="19" t="s">
        <v>7189</v>
      </c>
      <c r="D4795" s="20" t="s">
        <v>6362</v>
      </c>
      <c r="E4795">
        <v>45.25</v>
      </c>
      <c r="F4795">
        <v>-110.75</v>
      </c>
      <c r="G4795" t="s">
        <v>7886</v>
      </c>
      <c r="H4795" t="s">
        <v>7835</v>
      </c>
      <c r="I4795">
        <v>2018</v>
      </c>
    </row>
    <row r="4796" spans="1:9" ht="15" customHeight="1" x14ac:dyDescent="0.25">
      <c r="A4796" s="112"/>
      <c r="B4796" s="116"/>
      <c r="C4796" s="19" t="s">
        <v>7319</v>
      </c>
      <c r="D4796" t="s">
        <v>6363</v>
      </c>
      <c r="E4796">
        <v>42.666666999999997</v>
      </c>
      <c r="F4796">
        <v>141.6</v>
      </c>
      <c r="G4796" t="s">
        <v>7997</v>
      </c>
      <c r="H4796" t="s">
        <v>7849</v>
      </c>
      <c r="I4796">
        <v>2012</v>
      </c>
    </row>
    <row r="4797" spans="1:9" ht="15" customHeight="1" x14ac:dyDescent="0.25">
      <c r="A4797" s="112"/>
      <c r="B4797" s="116"/>
      <c r="C4797" s="19" t="s">
        <v>7318</v>
      </c>
      <c r="D4797" t="s">
        <v>6363</v>
      </c>
      <c r="E4797">
        <v>42.666666999999997</v>
      </c>
      <c r="F4797">
        <v>141.6</v>
      </c>
      <c r="G4797" t="s">
        <v>7997</v>
      </c>
      <c r="H4797" t="s">
        <v>7849</v>
      </c>
      <c r="I4797">
        <v>2012</v>
      </c>
    </row>
    <row r="4798" spans="1:9" ht="15" customHeight="1" x14ac:dyDescent="0.25">
      <c r="A4798" s="112"/>
      <c r="B4798" s="116"/>
      <c r="C4798" s="19" t="s">
        <v>3499</v>
      </c>
      <c r="D4798" s="20" t="s">
        <v>6362</v>
      </c>
      <c r="E4798">
        <v>35.944139</v>
      </c>
      <c r="F4798">
        <v>-79.04974</v>
      </c>
      <c r="G4798" t="s">
        <v>8189</v>
      </c>
      <c r="H4798" t="s">
        <v>8190</v>
      </c>
      <c r="I4798">
        <v>1986</v>
      </c>
    </row>
    <row r="4799" spans="1:9" ht="15" customHeight="1" x14ac:dyDescent="0.25">
      <c r="A4799" s="112"/>
      <c r="B4799" s="116"/>
      <c r="C4799" s="19" t="s">
        <v>7167</v>
      </c>
      <c r="D4799" s="20" t="s">
        <v>6363</v>
      </c>
      <c r="E4799">
        <v>44.535266</v>
      </c>
      <c r="F4799">
        <v>-73.104007999999993</v>
      </c>
      <c r="G4799" t="s">
        <v>8547</v>
      </c>
      <c r="H4799" t="s">
        <v>7814</v>
      </c>
      <c r="I4799">
        <v>2000</v>
      </c>
    </row>
    <row r="4800" spans="1:9" ht="15" customHeight="1" x14ac:dyDescent="0.25">
      <c r="A4800" s="112"/>
      <c r="B4800" s="116"/>
      <c r="C4800" s="19" t="s">
        <v>7168</v>
      </c>
      <c r="D4800" s="20" t="s">
        <v>6362</v>
      </c>
      <c r="E4800">
        <v>44.535266</v>
      </c>
      <c r="F4800">
        <v>-73.104007999999993</v>
      </c>
      <c r="G4800" t="s">
        <v>8547</v>
      </c>
      <c r="H4800" t="s">
        <v>7814</v>
      </c>
      <c r="I4800">
        <v>2000</v>
      </c>
    </row>
    <row r="4801" spans="1:9" ht="15" customHeight="1" x14ac:dyDescent="0.25">
      <c r="A4801" s="112"/>
      <c r="B4801" s="116"/>
      <c r="C4801" s="19" t="s">
        <v>7320</v>
      </c>
      <c r="D4801" t="s">
        <v>6363</v>
      </c>
      <c r="E4801">
        <v>42.666666999999997</v>
      </c>
      <c r="F4801">
        <v>141.6</v>
      </c>
      <c r="G4801" t="s">
        <v>7997</v>
      </c>
      <c r="H4801" t="s">
        <v>7849</v>
      </c>
      <c r="I4801">
        <v>2012</v>
      </c>
    </row>
    <row r="4802" spans="1:9" ht="15" customHeight="1" x14ac:dyDescent="0.25">
      <c r="A4802" s="112"/>
      <c r="B4802" s="116"/>
      <c r="C4802" s="19" t="s">
        <v>3004</v>
      </c>
      <c r="D4802" s="20" t="s">
        <v>6362</v>
      </c>
      <c r="E4802">
        <v>46.55</v>
      </c>
      <c r="F4802">
        <v>-66.116667000000007</v>
      </c>
      <c r="G4802" t="s">
        <v>8061</v>
      </c>
      <c r="H4802" t="s">
        <v>8055</v>
      </c>
      <c r="I4802">
        <v>1987</v>
      </c>
    </row>
    <row r="4803" spans="1:9" ht="15" customHeight="1" x14ac:dyDescent="0.25">
      <c r="A4803" s="112"/>
      <c r="B4803" s="116"/>
      <c r="C4803" s="19" t="s">
        <v>6256</v>
      </c>
      <c r="D4803" s="20" t="s">
        <v>6362</v>
      </c>
      <c r="E4803">
        <v>37.700000000000003</v>
      </c>
      <c r="F4803">
        <v>-119.55</v>
      </c>
      <c r="G4803" t="s">
        <v>7976</v>
      </c>
      <c r="H4803" t="s">
        <v>7847</v>
      </c>
      <c r="I4803">
        <v>2020</v>
      </c>
    </row>
    <row r="4804" spans="1:9" ht="15" customHeight="1" x14ac:dyDescent="0.25">
      <c r="A4804" s="112"/>
      <c r="B4804" s="116"/>
      <c r="C4804" s="88" t="s">
        <v>7512</v>
      </c>
      <c r="D4804" t="s">
        <v>6362</v>
      </c>
      <c r="E4804">
        <v>26.9925</v>
      </c>
      <c r="F4804">
        <v>104.753889</v>
      </c>
      <c r="G4804" t="s">
        <v>7938</v>
      </c>
      <c r="H4804" t="s">
        <v>7939</v>
      </c>
      <c r="I4804">
        <v>2021</v>
      </c>
    </row>
    <row r="4805" spans="1:9" ht="15" customHeight="1" x14ac:dyDescent="0.25">
      <c r="A4805" s="112"/>
      <c r="B4805" s="116"/>
      <c r="C4805" s="19" t="s">
        <v>3912</v>
      </c>
      <c r="D4805" s="20" t="s">
        <v>6362</v>
      </c>
      <c r="E4805">
        <v>36.1</v>
      </c>
      <c r="F4805">
        <v>137.55000000000001</v>
      </c>
      <c r="G4805" t="s">
        <v>7989</v>
      </c>
      <c r="H4805" t="s">
        <v>7990</v>
      </c>
      <c r="I4805">
        <v>2016</v>
      </c>
    </row>
    <row r="4806" spans="1:9" ht="15" customHeight="1" x14ac:dyDescent="0.25">
      <c r="A4806" s="112"/>
      <c r="B4806" s="116"/>
      <c r="C4806" s="19" t="s">
        <v>4582</v>
      </c>
      <c r="D4806" s="20" t="s">
        <v>6363</v>
      </c>
      <c r="E4806">
        <v>44.138703999999997</v>
      </c>
      <c r="F4806">
        <v>-121.909136</v>
      </c>
      <c r="G4806" t="s">
        <v>8548</v>
      </c>
      <c r="H4806" t="s">
        <v>7814</v>
      </c>
      <c r="I4806">
        <v>2004</v>
      </c>
    </row>
    <row r="4807" spans="1:9" ht="15" customHeight="1" x14ac:dyDescent="0.25">
      <c r="A4807" s="112" t="s">
        <v>225</v>
      </c>
      <c r="B4807" s="116">
        <v>4079</v>
      </c>
      <c r="C4807" s="19" t="s">
        <v>7060</v>
      </c>
      <c r="D4807" s="20" t="s">
        <v>6363</v>
      </c>
      <c r="E4807" s="2">
        <v>-19.177831000000001</v>
      </c>
      <c r="F4807" s="2">
        <v>-48.396096999999997</v>
      </c>
      <c r="G4807" t="s">
        <v>7852</v>
      </c>
      <c r="H4807" t="s">
        <v>7853</v>
      </c>
      <c r="I4807">
        <v>2016</v>
      </c>
    </row>
    <row r="4808" spans="1:9" ht="15" customHeight="1" x14ac:dyDescent="0.25">
      <c r="A4808" s="112"/>
      <c r="B4808" s="116"/>
      <c r="C4808" s="19" t="s">
        <v>3877</v>
      </c>
      <c r="D4808" s="20" t="s">
        <v>6363</v>
      </c>
      <c r="E4808">
        <v>-22.893186</v>
      </c>
      <c r="F4808">
        <v>-48.490372000000001</v>
      </c>
      <c r="G4808" t="s">
        <v>8018</v>
      </c>
      <c r="H4808" t="s">
        <v>7864</v>
      </c>
      <c r="I4808">
        <v>2020</v>
      </c>
    </row>
    <row r="4809" spans="1:9" ht="15" customHeight="1" x14ac:dyDescent="0.25">
      <c r="A4809" s="112"/>
      <c r="B4809" s="116"/>
      <c r="C4809" s="19" t="s">
        <v>1425</v>
      </c>
      <c r="D4809" s="20" t="s">
        <v>6363</v>
      </c>
      <c r="E4809">
        <v>-24.2</v>
      </c>
      <c r="F4809">
        <v>-48.433332999999998</v>
      </c>
      <c r="G4809" t="s">
        <v>7858</v>
      </c>
      <c r="H4809" t="s">
        <v>7835</v>
      </c>
      <c r="I4809">
        <v>2010</v>
      </c>
    </row>
    <row r="4810" spans="1:9" ht="15" customHeight="1" x14ac:dyDescent="0.25">
      <c r="A4810" s="112"/>
      <c r="B4810" s="116"/>
      <c r="C4810" s="19" t="s">
        <v>3878</v>
      </c>
      <c r="D4810" s="20" t="s">
        <v>6363</v>
      </c>
      <c r="E4810">
        <v>-22.893186</v>
      </c>
      <c r="F4810">
        <v>-48.490372000000001</v>
      </c>
      <c r="G4810" t="s">
        <v>8018</v>
      </c>
      <c r="H4810" t="s">
        <v>7864</v>
      </c>
      <c r="I4810">
        <v>2020</v>
      </c>
    </row>
    <row r="4811" spans="1:9" ht="15" customHeight="1" x14ac:dyDescent="0.25">
      <c r="A4811" s="112"/>
      <c r="B4811" s="116"/>
      <c r="C4811" s="19" t="s">
        <v>5605</v>
      </c>
      <c r="D4811" s="20" t="s">
        <v>6363</v>
      </c>
      <c r="E4811">
        <v>8.766667</v>
      </c>
      <c r="F4811">
        <v>-70.883332999999993</v>
      </c>
      <c r="G4811" t="s">
        <v>8131</v>
      </c>
      <c r="H4811" t="s">
        <v>8086</v>
      </c>
      <c r="I4811">
        <v>2019</v>
      </c>
    </row>
    <row r="4812" spans="1:9" ht="15" customHeight="1" x14ac:dyDescent="0.25">
      <c r="A4812" s="112"/>
      <c r="B4812" s="116"/>
      <c r="C4812" s="19" t="s">
        <v>1426</v>
      </c>
      <c r="D4812" s="20" t="s">
        <v>6363</v>
      </c>
      <c r="E4812">
        <v>8.9333329999999993</v>
      </c>
      <c r="F4812">
        <v>-67.416667000000004</v>
      </c>
      <c r="G4812" t="s">
        <v>7918</v>
      </c>
      <c r="H4812" t="s">
        <v>7871</v>
      </c>
      <c r="I4812">
        <v>1992</v>
      </c>
    </row>
    <row r="4813" spans="1:9" ht="15" customHeight="1" x14ac:dyDescent="0.25">
      <c r="A4813" s="112"/>
      <c r="B4813" s="116"/>
      <c r="C4813" s="19" t="s">
        <v>3127</v>
      </c>
      <c r="D4813" s="20" t="s">
        <v>6363</v>
      </c>
      <c r="E4813">
        <v>-20.42774</v>
      </c>
      <c r="F4813">
        <v>57.450059000000003</v>
      </c>
      <c r="G4813" t="s">
        <v>7877</v>
      </c>
      <c r="H4813" t="s">
        <v>7878</v>
      </c>
      <c r="I4813">
        <v>2009</v>
      </c>
    </row>
    <row r="4814" spans="1:9" ht="15" customHeight="1" x14ac:dyDescent="0.25">
      <c r="A4814" s="112"/>
      <c r="B4814" s="116"/>
      <c r="C4814" s="19" t="s">
        <v>2133</v>
      </c>
      <c r="D4814" s="20" t="s">
        <v>6363</v>
      </c>
      <c r="E4814">
        <v>-12.728332999999999</v>
      </c>
      <c r="F4814">
        <v>-38.146943999999998</v>
      </c>
      <c r="G4814" t="s">
        <v>8393</v>
      </c>
      <c r="H4814" t="s">
        <v>7853</v>
      </c>
      <c r="I4814">
        <v>2011</v>
      </c>
    </row>
    <row r="4815" spans="1:9" ht="14.25" customHeight="1" x14ac:dyDescent="0.25">
      <c r="A4815" s="112"/>
      <c r="B4815" s="116"/>
      <c r="C4815" s="19" t="s">
        <v>4884</v>
      </c>
      <c r="D4815" s="20" t="s">
        <v>6363</v>
      </c>
      <c r="E4815">
        <v>8.9333329999999993</v>
      </c>
      <c r="F4815">
        <v>-67.416667000000004</v>
      </c>
      <c r="G4815" t="s">
        <v>7918</v>
      </c>
      <c r="H4815" t="s">
        <v>7871</v>
      </c>
      <c r="I4815">
        <v>1992</v>
      </c>
    </row>
    <row r="4816" spans="1:9" ht="14.25" customHeight="1" x14ac:dyDescent="0.25">
      <c r="A4816" s="112"/>
      <c r="B4816" s="116"/>
      <c r="C4816" s="19" t="s">
        <v>6034</v>
      </c>
      <c r="D4816" s="20" t="s">
        <v>6363</v>
      </c>
      <c r="E4816">
        <v>0.80545299999999997</v>
      </c>
      <c r="F4816">
        <v>-66.008843999999996</v>
      </c>
      <c r="G4816" t="s">
        <v>8549</v>
      </c>
      <c r="H4816" t="s">
        <v>8033</v>
      </c>
      <c r="I4816">
        <v>1989</v>
      </c>
    </row>
    <row r="4817" spans="1:9" ht="15" customHeight="1" x14ac:dyDescent="0.25">
      <c r="A4817" s="112"/>
      <c r="B4817" s="116"/>
      <c r="C4817" s="19" t="s">
        <v>6035</v>
      </c>
      <c r="D4817" s="20" t="s">
        <v>6363</v>
      </c>
      <c r="E4817">
        <v>0.80545299999999997</v>
      </c>
      <c r="F4817">
        <v>-66.008843999999996</v>
      </c>
      <c r="G4817" t="s">
        <v>8549</v>
      </c>
      <c r="H4817" t="s">
        <v>8033</v>
      </c>
      <c r="I4817">
        <v>1989</v>
      </c>
    </row>
    <row r="4818" spans="1:9" ht="15" customHeight="1" x14ac:dyDescent="0.25">
      <c r="A4818" s="112"/>
      <c r="B4818" s="116"/>
      <c r="C4818" s="19" t="s">
        <v>6036</v>
      </c>
      <c r="D4818" s="20" t="s">
        <v>6363</v>
      </c>
      <c r="E4818">
        <v>0.80545299999999997</v>
      </c>
      <c r="F4818">
        <v>-66.008843999999996</v>
      </c>
      <c r="G4818" t="s">
        <v>8549</v>
      </c>
      <c r="H4818" t="s">
        <v>8033</v>
      </c>
      <c r="I4818">
        <v>1989</v>
      </c>
    </row>
    <row r="4819" spans="1:9" ht="15" customHeight="1" x14ac:dyDescent="0.25">
      <c r="A4819" s="112"/>
      <c r="B4819" s="116"/>
      <c r="C4819" s="19" t="s">
        <v>7600</v>
      </c>
      <c r="D4819" t="s">
        <v>6363</v>
      </c>
      <c r="E4819">
        <v>-7.3765559999999999</v>
      </c>
      <c r="F4819">
        <v>-39.304805999999999</v>
      </c>
      <c r="G4819" t="s">
        <v>7958</v>
      </c>
      <c r="H4819" t="s">
        <v>7907</v>
      </c>
      <c r="I4819">
        <v>2021</v>
      </c>
    </row>
    <row r="4820" spans="1:9" ht="15" customHeight="1" x14ac:dyDescent="0.25">
      <c r="A4820" s="112"/>
      <c r="B4820" s="116"/>
      <c r="C4820" s="19" t="s">
        <v>7057</v>
      </c>
      <c r="D4820" s="20" t="s">
        <v>6363</v>
      </c>
      <c r="E4820">
        <v>-24.2</v>
      </c>
      <c r="F4820">
        <v>-48.433332999999998</v>
      </c>
      <c r="G4820" t="s">
        <v>7858</v>
      </c>
      <c r="H4820" t="s">
        <v>7835</v>
      </c>
      <c r="I4820">
        <v>2010</v>
      </c>
    </row>
    <row r="4821" spans="1:9" ht="15" customHeight="1" x14ac:dyDescent="0.25">
      <c r="A4821" s="112"/>
      <c r="B4821" s="116"/>
      <c r="C4821" s="19" t="s">
        <v>1427</v>
      </c>
      <c r="D4821" s="20" t="s">
        <v>6363</v>
      </c>
      <c r="E4821">
        <v>-24.2</v>
      </c>
      <c r="F4821">
        <v>-48.433332999999998</v>
      </c>
      <c r="G4821" t="s">
        <v>7858</v>
      </c>
      <c r="H4821" t="s">
        <v>7835</v>
      </c>
      <c r="I4821">
        <v>2010</v>
      </c>
    </row>
    <row r="4822" spans="1:9" ht="15" customHeight="1" x14ac:dyDescent="0.25">
      <c r="A4822" s="112"/>
      <c r="B4822" s="116"/>
      <c r="C4822" s="19" t="s">
        <v>1428</v>
      </c>
      <c r="D4822" s="20" t="s">
        <v>6363</v>
      </c>
      <c r="E4822">
        <v>-22.918192000000001</v>
      </c>
      <c r="F4822">
        <v>-44.601480000000002</v>
      </c>
      <c r="G4822" t="s">
        <v>7943</v>
      </c>
      <c r="H4822" t="s">
        <v>7944</v>
      </c>
      <c r="I4822">
        <v>2006</v>
      </c>
    </row>
    <row r="4823" spans="1:9" ht="15" customHeight="1" x14ac:dyDescent="0.25">
      <c r="A4823" s="112"/>
      <c r="B4823" s="116"/>
      <c r="C4823" s="19" t="s">
        <v>1429</v>
      </c>
      <c r="D4823" s="20" t="s">
        <v>6363</v>
      </c>
      <c r="E4823">
        <v>-24.2</v>
      </c>
      <c r="F4823">
        <v>-48.433332999999998</v>
      </c>
      <c r="G4823" t="s">
        <v>7858</v>
      </c>
      <c r="H4823" t="s">
        <v>7835</v>
      </c>
      <c r="I4823">
        <v>2010</v>
      </c>
    </row>
    <row r="4824" spans="1:9" ht="15" customHeight="1" x14ac:dyDescent="0.25">
      <c r="A4824" s="112"/>
      <c r="B4824" s="116"/>
      <c r="C4824" s="19" t="s">
        <v>1430</v>
      </c>
      <c r="D4824" s="20" t="s">
        <v>6363</v>
      </c>
      <c r="E4824">
        <v>-24.2</v>
      </c>
      <c r="F4824">
        <v>-48.433332999999998</v>
      </c>
      <c r="G4824" t="s">
        <v>7858</v>
      </c>
      <c r="H4824" t="s">
        <v>7835</v>
      </c>
      <c r="I4824">
        <v>2010</v>
      </c>
    </row>
    <row r="4825" spans="1:9" ht="15" customHeight="1" x14ac:dyDescent="0.25">
      <c r="A4825" s="112"/>
      <c r="B4825" s="116"/>
      <c r="C4825" s="19" t="s">
        <v>1431</v>
      </c>
      <c r="D4825" s="20" t="s">
        <v>6363</v>
      </c>
      <c r="E4825">
        <v>-24.2</v>
      </c>
      <c r="F4825">
        <v>-48.433332999999998</v>
      </c>
      <c r="G4825" t="s">
        <v>7858</v>
      </c>
      <c r="H4825" t="s">
        <v>7835</v>
      </c>
      <c r="I4825">
        <v>2010</v>
      </c>
    </row>
    <row r="4826" spans="1:9" ht="15" customHeight="1" x14ac:dyDescent="0.25">
      <c r="A4826" s="112"/>
      <c r="B4826" s="116"/>
      <c r="C4826" s="19" t="s">
        <v>1432</v>
      </c>
      <c r="D4826" s="20" t="s">
        <v>6363</v>
      </c>
      <c r="E4826">
        <v>-24.2</v>
      </c>
      <c r="F4826">
        <v>-48.433332999999998</v>
      </c>
      <c r="G4826" t="s">
        <v>7858</v>
      </c>
      <c r="H4826" t="s">
        <v>7835</v>
      </c>
      <c r="I4826">
        <v>2010</v>
      </c>
    </row>
    <row r="4827" spans="1:9" ht="15" customHeight="1" x14ac:dyDescent="0.25">
      <c r="A4827" s="112"/>
      <c r="B4827" s="116"/>
      <c r="C4827" s="19" t="s">
        <v>1433</v>
      </c>
      <c r="D4827" s="20" t="s">
        <v>6363</v>
      </c>
      <c r="E4827">
        <v>-24.2</v>
      </c>
      <c r="F4827">
        <v>-48.433332999999998</v>
      </c>
      <c r="G4827" t="s">
        <v>7858</v>
      </c>
      <c r="H4827" t="s">
        <v>7835</v>
      </c>
      <c r="I4827">
        <v>2010</v>
      </c>
    </row>
    <row r="4828" spans="1:9" ht="15" customHeight="1" x14ac:dyDescent="0.25">
      <c r="A4828" s="112"/>
      <c r="B4828" s="116"/>
      <c r="C4828" s="19" t="s">
        <v>1434</v>
      </c>
      <c r="D4828" s="20" t="s">
        <v>6363</v>
      </c>
      <c r="E4828">
        <v>-24.2</v>
      </c>
      <c r="F4828">
        <v>-48.433332999999998</v>
      </c>
      <c r="G4828" t="s">
        <v>7858</v>
      </c>
      <c r="H4828" t="s">
        <v>7835</v>
      </c>
      <c r="I4828">
        <v>2010</v>
      </c>
    </row>
    <row r="4829" spans="1:9" ht="15" customHeight="1" x14ac:dyDescent="0.25">
      <c r="A4829" s="112"/>
      <c r="B4829" s="116"/>
      <c r="C4829" s="19" t="s">
        <v>1435</v>
      </c>
      <c r="D4829" s="20" t="s">
        <v>6363</v>
      </c>
      <c r="E4829">
        <v>5.5833329999999997</v>
      </c>
      <c r="F4829">
        <v>-61.716667000000001</v>
      </c>
      <c r="G4829" t="s">
        <v>8015</v>
      </c>
      <c r="H4829" t="s">
        <v>7944</v>
      </c>
      <c r="I4829">
        <v>1990</v>
      </c>
    </row>
    <row r="4830" spans="1:9" ht="15" customHeight="1" x14ac:dyDescent="0.25">
      <c r="A4830" s="112"/>
      <c r="B4830" s="116"/>
      <c r="C4830" s="19" t="s">
        <v>1436</v>
      </c>
      <c r="D4830" s="20" t="s">
        <v>6363</v>
      </c>
      <c r="E4830">
        <v>5.5833329999999997</v>
      </c>
      <c r="F4830">
        <v>-61.716667000000001</v>
      </c>
      <c r="G4830" t="s">
        <v>8015</v>
      </c>
      <c r="H4830" t="s">
        <v>7944</v>
      </c>
      <c r="I4830">
        <v>1990</v>
      </c>
    </row>
    <row r="4831" spans="1:9" ht="15" customHeight="1" x14ac:dyDescent="0.25">
      <c r="A4831" s="112"/>
      <c r="B4831" s="116"/>
      <c r="C4831" s="19" t="s">
        <v>1437</v>
      </c>
      <c r="D4831" s="20" t="s">
        <v>6363</v>
      </c>
      <c r="E4831">
        <v>5.5833329999999997</v>
      </c>
      <c r="F4831">
        <v>-61.716667000000001</v>
      </c>
      <c r="G4831" t="s">
        <v>8015</v>
      </c>
      <c r="H4831" t="s">
        <v>7944</v>
      </c>
      <c r="I4831">
        <v>1990</v>
      </c>
    </row>
    <row r="4832" spans="1:9" ht="15" customHeight="1" x14ac:dyDescent="0.25">
      <c r="A4832" s="112"/>
      <c r="B4832" s="116"/>
      <c r="C4832" s="19" t="s">
        <v>2639</v>
      </c>
      <c r="D4832" s="20" t="s">
        <v>6362</v>
      </c>
      <c r="E4832">
        <v>4.0333329999999998</v>
      </c>
      <c r="F4832">
        <v>113.833333</v>
      </c>
      <c r="G4832" t="s">
        <v>7833</v>
      </c>
      <c r="H4832" t="s">
        <v>7814</v>
      </c>
      <c r="I4832">
        <v>1998</v>
      </c>
    </row>
    <row r="4833" spans="1:17" ht="15" customHeight="1" x14ac:dyDescent="0.25">
      <c r="A4833" s="112"/>
      <c r="B4833" s="116"/>
      <c r="C4833" s="19" t="s">
        <v>2134</v>
      </c>
      <c r="D4833" s="20" t="s">
        <v>6363</v>
      </c>
      <c r="E4833">
        <v>1.35</v>
      </c>
      <c r="F4833">
        <v>103.8</v>
      </c>
      <c r="G4833" t="s">
        <v>8550</v>
      </c>
      <c r="H4833" t="s">
        <v>7849</v>
      </c>
      <c r="I4833">
        <v>2013</v>
      </c>
    </row>
    <row r="4834" spans="1:17" ht="15" customHeight="1" x14ac:dyDescent="0.25">
      <c r="A4834" s="112"/>
      <c r="B4834" s="116"/>
      <c r="C4834" s="19" t="s">
        <v>1438</v>
      </c>
      <c r="D4834" s="20" t="s">
        <v>6363</v>
      </c>
      <c r="E4834">
        <v>22.25</v>
      </c>
      <c r="F4834">
        <v>114.183333</v>
      </c>
      <c r="G4834" t="s">
        <v>7892</v>
      </c>
      <c r="H4834" t="s">
        <v>7893</v>
      </c>
      <c r="I4834">
        <v>2001</v>
      </c>
    </row>
    <row r="4835" spans="1:17" ht="15" customHeight="1" x14ac:dyDescent="0.25">
      <c r="A4835" s="112"/>
      <c r="B4835" s="116"/>
      <c r="C4835" s="58" t="s">
        <v>6754</v>
      </c>
      <c r="D4835" t="s">
        <v>6363</v>
      </c>
      <c r="E4835">
        <v>27.066666999999999</v>
      </c>
      <c r="F4835">
        <v>142.216667</v>
      </c>
      <c r="G4835" t="s">
        <v>7885</v>
      </c>
      <c r="H4835" t="s">
        <v>7820</v>
      </c>
      <c r="I4835">
        <v>2006</v>
      </c>
    </row>
    <row r="4836" spans="1:17" ht="15" customHeight="1" x14ac:dyDescent="0.25">
      <c r="A4836" s="112"/>
      <c r="B4836" s="116"/>
      <c r="C4836" s="19" t="s">
        <v>4071</v>
      </c>
      <c r="D4836" s="20" t="s">
        <v>6363</v>
      </c>
      <c r="E4836">
        <v>8.6666670000000003</v>
      </c>
      <c r="F4836">
        <v>77.5</v>
      </c>
      <c r="G4836" t="s">
        <v>7879</v>
      </c>
      <c r="H4836" t="s">
        <v>7814</v>
      </c>
      <c r="I4836">
        <v>2003</v>
      </c>
    </row>
    <row r="4837" spans="1:17" ht="15" customHeight="1" x14ac:dyDescent="0.25">
      <c r="A4837" s="112"/>
      <c r="B4837" s="116"/>
      <c r="C4837" s="19" t="s">
        <v>3128</v>
      </c>
      <c r="D4837" s="20" t="s">
        <v>6363</v>
      </c>
      <c r="E4837">
        <v>-20.42774</v>
      </c>
      <c r="F4837">
        <v>57.450059000000003</v>
      </c>
      <c r="G4837" t="s">
        <v>7877</v>
      </c>
      <c r="H4837" t="s">
        <v>7878</v>
      </c>
      <c r="I4837">
        <v>2009</v>
      </c>
    </row>
    <row r="4838" spans="1:17" ht="15" customHeight="1" x14ac:dyDescent="0.25">
      <c r="A4838" s="112"/>
      <c r="B4838" s="116"/>
      <c r="C4838" s="19" t="s">
        <v>3884</v>
      </c>
      <c r="D4838" s="20" t="s">
        <v>6363</v>
      </c>
      <c r="E4838">
        <v>12.066667000000001</v>
      </c>
      <c r="F4838">
        <v>79.883332999999993</v>
      </c>
      <c r="G4838" t="s">
        <v>8251</v>
      </c>
      <c r="H4838" t="s">
        <v>8069</v>
      </c>
      <c r="I4838">
        <v>2010</v>
      </c>
    </row>
    <row r="4839" spans="1:17" ht="15" customHeight="1" x14ac:dyDescent="0.25">
      <c r="A4839" s="112"/>
      <c r="B4839" s="116"/>
      <c r="C4839" s="19" t="s">
        <v>7125</v>
      </c>
      <c r="D4839" s="20" t="s">
        <v>6363</v>
      </c>
      <c r="E4839" s="2">
        <v>5.5833329999999997</v>
      </c>
      <c r="F4839" s="2">
        <v>-61.716667000000001</v>
      </c>
      <c r="G4839" s="2" t="s">
        <v>8015</v>
      </c>
      <c r="H4839" s="2" t="s">
        <v>7944</v>
      </c>
      <c r="I4839" s="2">
        <v>1990</v>
      </c>
      <c r="J4839" s="2"/>
      <c r="K4839" s="2"/>
      <c r="L4839" s="2"/>
      <c r="M4839" s="2"/>
      <c r="N4839" s="2"/>
      <c r="O4839" s="2"/>
      <c r="P4839" s="2"/>
      <c r="Q4839" s="2"/>
    </row>
    <row r="4840" spans="1:17" ht="15" customHeight="1" x14ac:dyDescent="0.25">
      <c r="A4840" s="112"/>
      <c r="B4840" s="116"/>
      <c r="C4840" s="19" t="s">
        <v>2357</v>
      </c>
      <c r="D4840" s="20" t="s">
        <v>6362</v>
      </c>
      <c r="E4840" s="2">
        <v>-20.544167000000002</v>
      </c>
      <c r="F4840" s="2">
        <v>-54.398333000000001</v>
      </c>
      <c r="G4840" s="2" t="s">
        <v>7848</v>
      </c>
      <c r="H4840" s="2" t="s">
        <v>7849</v>
      </c>
      <c r="I4840" s="2">
        <v>2018</v>
      </c>
      <c r="J4840" s="2"/>
      <c r="K4840" s="2"/>
      <c r="L4840" s="2"/>
      <c r="M4840" s="2"/>
      <c r="N4840" s="2"/>
      <c r="O4840" s="2"/>
      <c r="P4840" s="2"/>
      <c r="Q4840" s="2"/>
    </row>
    <row r="4841" spans="1:17" ht="15" customHeight="1" x14ac:dyDescent="0.25">
      <c r="A4841" s="112"/>
      <c r="B4841" s="116"/>
      <c r="C4841" s="19" t="s">
        <v>1439</v>
      </c>
      <c r="D4841" s="20" t="s">
        <v>6363</v>
      </c>
      <c r="E4841">
        <v>5.5833329999999997</v>
      </c>
      <c r="F4841">
        <v>-61.716667000000001</v>
      </c>
      <c r="G4841" t="s">
        <v>8015</v>
      </c>
      <c r="H4841" t="s">
        <v>7944</v>
      </c>
      <c r="I4841">
        <v>1990</v>
      </c>
    </row>
    <row r="4842" spans="1:17" ht="15" customHeight="1" x14ac:dyDescent="0.25">
      <c r="A4842" s="112"/>
      <c r="B4842" s="116"/>
      <c r="C4842" s="19" t="s">
        <v>1440</v>
      </c>
      <c r="D4842" s="20" t="s">
        <v>6363</v>
      </c>
      <c r="E4842">
        <v>-22.766667000000002</v>
      </c>
      <c r="F4842">
        <v>-48.416666999999997</v>
      </c>
      <c r="G4842" t="s">
        <v>7862</v>
      </c>
      <c r="H4842" t="s">
        <v>7832</v>
      </c>
      <c r="I4842">
        <v>2006</v>
      </c>
    </row>
    <row r="4843" spans="1:17" ht="15" customHeight="1" x14ac:dyDescent="0.25">
      <c r="A4843" s="112"/>
      <c r="B4843" s="116"/>
      <c r="C4843" s="19" t="s">
        <v>1441</v>
      </c>
      <c r="D4843" s="20" t="s">
        <v>6363</v>
      </c>
      <c r="E4843">
        <v>-22.8</v>
      </c>
      <c r="F4843">
        <v>-47.033332999999999</v>
      </c>
      <c r="G4843" t="s">
        <v>7865</v>
      </c>
      <c r="H4843" t="s">
        <v>7866</v>
      </c>
      <c r="I4843">
        <v>2006</v>
      </c>
    </row>
    <row r="4844" spans="1:17" ht="15" customHeight="1" x14ac:dyDescent="0.25">
      <c r="A4844" s="112"/>
      <c r="B4844" s="116"/>
      <c r="C4844" s="19" t="s">
        <v>1442</v>
      </c>
      <c r="D4844" s="20" t="s">
        <v>6363</v>
      </c>
      <c r="E4844">
        <v>-22.766667000000002</v>
      </c>
      <c r="F4844">
        <v>-48.416666999999997</v>
      </c>
      <c r="G4844" t="s">
        <v>7862</v>
      </c>
      <c r="H4844" t="s">
        <v>7832</v>
      </c>
      <c r="I4844">
        <v>2006</v>
      </c>
    </row>
    <row r="4845" spans="1:17" ht="15" customHeight="1" x14ac:dyDescent="0.25">
      <c r="A4845" s="112"/>
      <c r="B4845" s="116"/>
      <c r="C4845" s="19" t="s">
        <v>1443</v>
      </c>
      <c r="D4845" s="20" t="s">
        <v>6363</v>
      </c>
      <c r="E4845">
        <v>-22.8</v>
      </c>
      <c r="F4845">
        <v>-47.033332999999999</v>
      </c>
      <c r="G4845" t="s">
        <v>7865</v>
      </c>
      <c r="H4845" t="s">
        <v>7866</v>
      </c>
      <c r="I4845">
        <v>2006</v>
      </c>
    </row>
    <row r="4846" spans="1:17" ht="15" customHeight="1" x14ac:dyDescent="0.25">
      <c r="A4846" s="112"/>
      <c r="B4846" s="116"/>
      <c r="C4846" s="19" t="s">
        <v>7601</v>
      </c>
      <c r="D4846" t="s">
        <v>6363</v>
      </c>
      <c r="E4846">
        <v>-7.3765559999999999</v>
      </c>
      <c r="F4846">
        <v>-39.304805999999999</v>
      </c>
      <c r="G4846" t="s">
        <v>7958</v>
      </c>
      <c r="H4846" t="s">
        <v>7907</v>
      </c>
      <c r="I4846">
        <v>2021</v>
      </c>
    </row>
    <row r="4847" spans="1:17" ht="15" customHeight="1" x14ac:dyDescent="0.25">
      <c r="A4847" s="112"/>
      <c r="B4847" s="116"/>
      <c r="C4847" s="19" t="s">
        <v>1444</v>
      </c>
      <c r="D4847" s="20" t="s">
        <v>6363</v>
      </c>
      <c r="E4847">
        <v>-22.766667000000002</v>
      </c>
      <c r="F4847">
        <v>-48.416666999999997</v>
      </c>
      <c r="G4847" t="s">
        <v>7862</v>
      </c>
      <c r="H4847" t="s">
        <v>7832</v>
      </c>
      <c r="I4847">
        <v>2006</v>
      </c>
    </row>
    <row r="4848" spans="1:17" ht="15" customHeight="1" x14ac:dyDescent="0.25">
      <c r="A4848" s="112"/>
      <c r="B4848" s="116"/>
      <c r="C4848" s="19" t="s">
        <v>1445</v>
      </c>
      <c r="D4848" s="20" t="s">
        <v>6362</v>
      </c>
      <c r="E4848">
        <v>-22.8</v>
      </c>
      <c r="F4848">
        <v>-47.033332999999999</v>
      </c>
      <c r="G4848" t="s">
        <v>7865</v>
      </c>
      <c r="H4848" t="s">
        <v>7866</v>
      </c>
      <c r="I4848">
        <v>2006</v>
      </c>
    </row>
    <row r="4849" spans="1:9" ht="15" customHeight="1" x14ac:dyDescent="0.25">
      <c r="A4849" s="112"/>
      <c r="B4849" s="116"/>
      <c r="C4849" s="19" t="s">
        <v>3626</v>
      </c>
      <c r="D4849" s="20" t="s">
        <v>6363</v>
      </c>
      <c r="E4849">
        <v>-15.766667</v>
      </c>
      <c r="F4849">
        <v>-56.083333000000003</v>
      </c>
      <c r="G4849" t="s">
        <v>7949</v>
      </c>
      <c r="H4849" t="s">
        <v>7835</v>
      </c>
      <c r="I4849">
        <v>2000</v>
      </c>
    </row>
    <row r="4850" spans="1:9" ht="15" customHeight="1" x14ac:dyDescent="0.25">
      <c r="A4850" s="112"/>
      <c r="B4850" s="116"/>
      <c r="C4850" s="19" t="s">
        <v>2891</v>
      </c>
      <c r="D4850" s="20" t="s">
        <v>6363</v>
      </c>
      <c r="E4850">
        <v>-0.61666699999999997</v>
      </c>
      <c r="F4850">
        <v>-90.3</v>
      </c>
      <c r="G4850" t="s">
        <v>7823</v>
      </c>
      <c r="H4850" t="s">
        <v>7814</v>
      </c>
      <c r="I4850">
        <v>1987</v>
      </c>
    </row>
    <row r="4851" spans="1:9" ht="15" customHeight="1" x14ac:dyDescent="0.25">
      <c r="A4851" s="112"/>
      <c r="B4851" s="116"/>
      <c r="C4851" s="19" t="s">
        <v>1446</v>
      </c>
      <c r="D4851" s="20" t="s">
        <v>6363</v>
      </c>
      <c r="E4851">
        <v>-22.766667000000002</v>
      </c>
      <c r="F4851">
        <v>-48.416666999999997</v>
      </c>
      <c r="G4851" t="s">
        <v>7862</v>
      </c>
      <c r="H4851" t="s">
        <v>7832</v>
      </c>
      <c r="I4851">
        <v>2006</v>
      </c>
    </row>
    <row r="4852" spans="1:9" ht="15" customHeight="1" x14ac:dyDescent="0.25">
      <c r="A4852" s="112"/>
      <c r="B4852" s="116"/>
      <c r="C4852" s="19" t="s">
        <v>7602</v>
      </c>
      <c r="D4852" t="s">
        <v>6363</v>
      </c>
      <c r="E4852">
        <v>-7.3765559999999999</v>
      </c>
      <c r="F4852">
        <v>-39.304805999999999</v>
      </c>
      <c r="G4852" t="s">
        <v>7958</v>
      </c>
      <c r="H4852" t="s">
        <v>7907</v>
      </c>
      <c r="I4852">
        <v>2021</v>
      </c>
    </row>
    <row r="4853" spans="1:9" ht="15" customHeight="1" x14ac:dyDescent="0.25">
      <c r="A4853" s="112"/>
      <c r="B4853" s="116"/>
      <c r="C4853" s="19" t="s">
        <v>1447</v>
      </c>
      <c r="D4853" s="20" t="s">
        <v>6363</v>
      </c>
      <c r="E4853">
        <v>8.9333329999999993</v>
      </c>
      <c r="F4853">
        <v>-67.416667000000004</v>
      </c>
      <c r="G4853" t="s">
        <v>7918</v>
      </c>
      <c r="H4853" t="s">
        <v>7871</v>
      </c>
      <c r="I4853">
        <v>1992</v>
      </c>
    </row>
    <row r="4854" spans="1:9" ht="15" customHeight="1" x14ac:dyDescent="0.25">
      <c r="A4854" s="112"/>
      <c r="B4854" s="116"/>
      <c r="C4854" s="19" t="s">
        <v>1448</v>
      </c>
      <c r="D4854" s="20" t="s">
        <v>6363</v>
      </c>
      <c r="E4854">
        <v>-22.918192000000001</v>
      </c>
      <c r="F4854">
        <v>-44.601480000000002</v>
      </c>
      <c r="G4854" t="s">
        <v>7943</v>
      </c>
      <c r="H4854" t="s">
        <v>7944</v>
      </c>
      <c r="I4854">
        <v>2006</v>
      </c>
    </row>
    <row r="4855" spans="1:9" ht="15" customHeight="1" x14ac:dyDescent="0.25">
      <c r="A4855" s="112"/>
      <c r="B4855" s="116"/>
      <c r="C4855" s="58" t="s">
        <v>7388</v>
      </c>
      <c r="D4855" t="s">
        <v>6362</v>
      </c>
      <c r="E4855">
        <v>-3.0666669999999998</v>
      </c>
      <c r="F4855">
        <v>-59.95</v>
      </c>
      <c r="G4855" t="s">
        <v>7959</v>
      </c>
      <c r="H4855" t="s">
        <v>7832</v>
      </c>
      <c r="I4855">
        <v>2012</v>
      </c>
    </row>
    <row r="4856" spans="1:9" ht="15" customHeight="1" x14ac:dyDescent="0.25">
      <c r="A4856" s="112"/>
      <c r="B4856" s="116"/>
      <c r="C4856" s="19" t="s">
        <v>5606</v>
      </c>
      <c r="D4856" s="20" t="s">
        <v>6363</v>
      </c>
      <c r="E4856">
        <v>-10.793611</v>
      </c>
      <c r="F4856">
        <v>-42.823611</v>
      </c>
      <c r="G4856" t="s">
        <v>8141</v>
      </c>
      <c r="H4856" t="s">
        <v>7866</v>
      </c>
      <c r="I4856">
        <v>2008</v>
      </c>
    </row>
    <row r="4857" spans="1:9" ht="15" customHeight="1" x14ac:dyDescent="0.25">
      <c r="A4857" s="112"/>
      <c r="B4857" s="116"/>
      <c r="C4857" s="19" t="s">
        <v>1449</v>
      </c>
      <c r="D4857" s="20" t="s">
        <v>6363</v>
      </c>
      <c r="E4857">
        <v>-22.8</v>
      </c>
      <c r="F4857">
        <v>-47.033332999999999</v>
      </c>
      <c r="G4857" t="s">
        <v>7865</v>
      </c>
      <c r="H4857" t="s">
        <v>7866</v>
      </c>
      <c r="I4857">
        <v>2006</v>
      </c>
    </row>
    <row r="4858" spans="1:9" ht="15" customHeight="1" x14ac:dyDescent="0.25">
      <c r="A4858" s="112"/>
      <c r="B4858" s="116"/>
      <c r="C4858" s="19" t="s">
        <v>3129</v>
      </c>
      <c r="D4858" s="20" t="s">
        <v>6363</v>
      </c>
      <c r="E4858">
        <v>-20.42774</v>
      </c>
      <c r="F4858">
        <v>57.450059000000003</v>
      </c>
      <c r="G4858" t="s">
        <v>7877</v>
      </c>
      <c r="H4858" t="s">
        <v>7878</v>
      </c>
      <c r="I4858">
        <v>2009</v>
      </c>
    </row>
    <row r="4859" spans="1:9" x14ac:dyDescent="0.25">
      <c r="A4859" s="112"/>
      <c r="B4859" s="116"/>
      <c r="C4859" s="62" t="s">
        <v>7749</v>
      </c>
      <c r="D4859" t="s">
        <v>6362</v>
      </c>
      <c r="E4859">
        <v>4.2039169999999997</v>
      </c>
      <c r="F4859">
        <v>9.17</v>
      </c>
      <c r="G4859" t="s">
        <v>8953</v>
      </c>
      <c r="H4859" s="9" t="s">
        <v>7967</v>
      </c>
      <c r="I4859">
        <v>2022</v>
      </c>
    </row>
    <row r="4860" spans="1:9" ht="15" customHeight="1" x14ac:dyDescent="0.25">
      <c r="A4860" s="112"/>
      <c r="B4860" s="116"/>
      <c r="C4860" s="19" t="s">
        <v>2640</v>
      </c>
      <c r="D4860" s="20" t="s">
        <v>6362</v>
      </c>
      <c r="E4860">
        <v>4.0333329999999998</v>
      </c>
      <c r="F4860">
        <v>113.833333</v>
      </c>
      <c r="G4860" t="s">
        <v>7833</v>
      </c>
      <c r="H4860" t="s">
        <v>7814</v>
      </c>
      <c r="I4860">
        <v>1998</v>
      </c>
    </row>
    <row r="4861" spans="1:9" ht="15" customHeight="1" x14ac:dyDescent="0.25">
      <c r="A4861" s="112"/>
      <c r="B4861" s="116"/>
      <c r="C4861" s="19" t="s">
        <v>1450</v>
      </c>
      <c r="D4861" s="20" t="s">
        <v>6363</v>
      </c>
      <c r="E4861">
        <v>8.9333329999999993</v>
      </c>
      <c r="F4861">
        <v>-67.416667000000004</v>
      </c>
      <c r="G4861" t="s">
        <v>7918</v>
      </c>
      <c r="H4861" t="s">
        <v>7871</v>
      </c>
      <c r="I4861">
        <v>1992</v>
      </c>
    </row>
    <row r="4862" spans="1:9" ht="15" customHeight="1" x14ac:dyDescent="0.25">
      <c r="A4862" s="112"/>
      <c r="B4862" s="116"/>
      <c r="C4862" s="19" t="s">
        <v>1451</v>
      </c>
      <c r="D4862" s="20" t="s">
        <v>6363</v>
      </c>
      <c r="E4862">
        <v>-22.766667000000002</v>
      </c>
      <c r="F4862">
        <v>-48.416666999999997</v>
      </c>
      <c r="G4862" t="s">
        <v>7862</v>
      </c>
      <c r="H4862" t="s">
        <v>7832</v>
      </c>
      <c r="I4862">
        <v>2006</v>
      </c>
    </row>
    <row r="4863" spans="1:9" ht="15" customHeight="1" x14ac:dyDescent="0.25">
      <c r="A4863" s="112"/>
      <c r="B4863" s="116"/>
      <c r="C4863" s="19" t="s">
        <v>3627</v>
      </c>
      <c r="D4863" s="20" t="s">
        <v>6363</v>
      </c>
      <c r="E4863">
        <v>-15.766667</v>
      </c>
      <c r="F4863">
        <v>-56.083333000000003</v>
      </c>
      <c r="G4863" t="s">
        <v>7949</v>
      </c>
      <c r="H4863" t="s">
        <v>7835</v>
      </c>
      <c r="I4863">
        <v>2000</v>
      </c>
    </row>
    <row r="4864" spans="1:9" ht="15" customHeight="1" x14ac:dyDescent="0.25">
      <c r="A4864" s="112"/>
      <c r="B4864" s="116"/>
      <c r="C4864" s="19" t="s">
        <v>1452</v>
      </c>
      <c r="D4864" s="20" t="s">
        <v>6363</v>
      </c>
      <c r="E4864">
        <v>8.9333329999999993</v>
      </c>
      <c r="F4864">
        <v>-67.416667000000004</v>
      </c>
      <c r="G4864" t="s">
        <v>7918</v>
      </c>
      <c r="H4864" t="s">
        <v>7871</v>
      </c>
      <c r="I4864">
        <v>1992</v>
      </c>
    </row>
    <row r="4865" spans="1:9" ht="15" customHeight="1" x14ac:dyDescent="0.25">
      <c r="A4865" s="112"/>
      <c r="B4865" s="116"/>
      <c r="C4865" s="19" t="s">
        <v>2465</v>
      </c>
      <c r="D4865" s="20" t="s">
        <v>6363</v>
      </c>
      <c r="E4865">
        <v>-18.280556000000001</v>
      </c>
      <c r="F4865" s="96">
        <v>-52.048056000000003</v>
      </c>
      <c r="G4865" t="s">
        <v>7848</v>
      </c>
      <c r="H4865" t="s">
        <v>7849</v>
      </c>
      <c r="I4865">
        <v>2018</v>
      </c>
    </row>
    <row r="4866" spans="1:9" ht="15" customHeight="1" x14ac:dyDescent="0.25">
      <c r="A4866" s="112"/>
      <c r="B4866" s="116"/>
      <c r="C4866" s="19" t="s">
        <v>1453</v>
      </c>
      <c r="D4866" s="20" t="s">
        <v>6363</v>
      </c>
      <c r="E4866">
        <v>5.5833329999999997</v>
      </c>
      <c r="F4866">
        <v>-61.716667000000001</v>
      </c>
      <c r="G4866" t="s">
        <v>8015</v>
      </c>
      <c r="H4866" t="s">
        <v>7944</v>
      </c>
      <c r="I4866">
        <v>1990</v>
      </c>
    </row>
    <row r="4867" spans="1:9" ht="15" customHeight="1" x14ac:dyDescent="0.25">
      <c r="A4867" s="112"/>
      <c r="B4867" s="116"/>
      <c r="C4867" s="19" t="s">
        <v>6257</v>
      </c>
      <c r="D4867" s="20" t="s">
        <v>6363</v>
      </c>
      <c r="E4867">
        <v>-15.933332999999999</v>
      </c>
      <c r="F4867">
        <v>-47.883333</v>
      </c>
      <c r="G4867" t="s">
        <v>7854</v>
      </c>
      <c r="H4867" t="s">
        <v>7845</v>
      </c>
      <c r="I4867">
        <v>2019</v>
      </c>
    </row>
    <row r="4868" spans="1:9" ht="15" customHeight="1" x14ac:dyDescent="0.25">
      <c r="A4868" s="112"/>
      <c r="B4868" s="116"/>
      <c r="C4868" s="19" t="s">
        <v>1454</v>
      </c>
      <c r="D4868" s="20" t="s">
        <v>6363</v>
      </c>
      <c r="E4868">
        <v>-24.2</v>
      </c>
      <c r="F4868">
        <v>-48.433332999999998</v>
      </c>
      <c r="G4868" t="s">
        <v>7858</v>
      </c>
      <c r="H4868" t="s">
        <v>7835</v>
      </c>
      <c r="I4868">
        <v>2010</v>
      </c>
    </row>
    <row r="4869" spans="1:9" ht="15" customHeight="1" x14ac:dyDescent="0.25">
      <c r="A4869" s="112"/>
      <c r="B4869" s="116"/>
      <c r="C4869" s="19" t="s">
        <v>2135</v>
      </c>
      <c r="D4869" s="20" t="s">
        <v>6363</v>
      </c>
      <c r="E4869">
        <v>-25.343610999999999</v>
      </c>
      <c r="F4869">
        <v>-48.993889000000003</v>
      </c>
      <c r="G4869" t="s">
        <v>8551</v>
      </c>
      <c r="H4869" t="s">
        <v>8552</v>
      </c>
      <c r="I4869">
        <v>2011</v>
      </c>
    </row>
    <row r="4870" spans="1:9" ht="15" customHeight="1" x14ac:dyDescent="0.25">
      <c r="A4870" s="112"/>
      <c r="B4870" s="116"/>
      <c r="C4870" s="19" t="s">
        <v>1455</v>
      </c>
      <c r="D4870" s="20" t="s">
        <v>6363</v>
      </c>
      <c r="E4870">
        <v>5.5833329999999997</v>
      </c>
      <c r="F4870">
        <v>-61.716667000000001</v>
      </c>
      <c r="G4870" t="s">
        <v>8015</v>
      </c>
      <c r="H4870" t="s">
        <v>7944</v>
      </c>
      <c r="I4870">
        <v>1990</v>
      </c>
    </row>
    <row r="4871" spans="1:9" ht="15" customHeight="1" x14ac:dyDescent="0.25">
      <c r="A4871" s="112"/>
      <c r="B4871" s="116"/>
      <c r="C4871" s="19" t="s">
        <v>1456</v>
      </c>
      <c r="D4871" s="20" t="s">
        <v>6363</v>
      </c>
      <c r="E4871">
        <v>-22.918192000000001</v>
      </c>
      <c r="F4871">
        <v>-44.601480000000002</v>
      </c>
      <c r="G4871" t="s">
        <v>7943</v>
      </c>
      <c r="H4871" t="s">
        <v>7944</v>
      </c>
      <c r="I4871">
        <v>2006</v>
      </c>
    </row>
    <row r="4872" spans="1:9" ht="15" customHeight="1" x14ac:dyDescent="0.25">
      <c r="A4872" s="112"/>
      <c r="B4872" s="116"/>
      <c r="C4872" s="19" t="s">
        <v>1457</v>
      </c>
      <c r="D4872" s="20" t="s">
        <v>6363</v>
      </c>
      <c r="E4872">
        <v>-30.333333</v>
      </c>
      <c r="F4872">
        <v>-50.833333000000003</v>
      </c>
      <c r="G4872" t="s">
        <v>7932</v>
      </c>
      <c r="H4872" t="s">
        <v>7853</v>
      </c>
      <c r="I4872">
        <v>2008</v>
      </c>
    </row>
    <row r="4873" spans="1:9" ht="15" customHeight="1" x14ac:dyDescent="0.25">
      <c r="A4873" s="112"/>
      <c r="B4873" s="116"/>
      <c r="C4873" s="58" t="s">
        <v>6755</v>
      </c>
      <c r="D4873" t="s">
        <v>6363</v>
      </c>
      <c r="E4873">
        <v>-31.65</v>
      </c>
      <c r="F4873">
        <v>-52.55</v>
      </c>
      <c r="G4873" t="s">
        <v>7836</v>
      </c>
      <c r="H4873" t="s">
        <v>7837</v>
      </c>
      <c r="I4873">
        <v>2017</v>
      </c>
    </row>
    <row r="4874" spans="1:9" ht="15" customHeight="1" x14ac:dyDescent="0.25">
      <c r="A4874" s="112"/>
      <c r="B4874" s="116"/>
      <c r="C4874" s="19" t="s">
        <v>3628</v>
      </c>
      <c r="D4874" s="20" t="s">
        <v>6363</v>
      </c>
      <c r="E4874">
        <v>-15.766667</v>
      </c>
      <c r="F4874">
        <v>-56.083333000000003</v>
      </c>
      <c r="G4874" t="s">
        <v>7949</v>
      </c>
      <c r="H4874" t="s">
        <v>7835</v>
      </c>
      <c r="I4874">
        <v>2000</v>
      </c>
    </row>
    <row r="4875" spans="1:9" ht="15" customHeight="1" x14ac:dyDescent="0.25">
      <c r="A4875" s="112"/>
      <c r="B4875" s="116"/>
      <c r="C4875" s="19" t="s">
        <v>1458</v>
      </c>
      <c r="D4875" s="20" t="s">
        <v>6363</v>
      </c>
      <c r="E4875">
        <v>-22.918192000000001</v>
      </c>
      <c r="F4875">
        <v>-44.601480000000002</v>
      </c>
      <c r="G4875" t="s">
        <v>7943</v>
      </c>
      <c r="H4875" t="s">
        <v>7944</v>
      </c>
      <c r="I4875">
        <v>2006</v>
      </c>
    </row>
    <row r="4876" spans="1:9" ht="15" customHeight="1" x14ac:dyDescent="0.25">
      <c r="A4876" s="112"/>
      <c r="B4876" s="116"/>
      <c r="C4876" s="19" t="s">
        <v>1459</v>
      </c>
      <c r="D4876" s="20" t="s">
        <v>6363</v>
      </c>
      <c r="E4876">
        <v>-22.918192000000001</v>
      </c>
      <c r="F4876">
        <v>-44.601480000000002</v>
      </c>
      <c r="G4876" t="s">
        <v>7943</v>
      </c>
      <c r="H4876" t="s">
        <v>7944</v>
      </c>
      <c r="I4876">
        <v>2006</v>
      </c>
    </row>
    <row r="4877" spans="1:9" ht="15" customHeight="1" x14ac:dyDescent="0.25">
      <c r="A4877" s="112"/>
      <c r="B4877" s="116"/>
      <c r="C4877" s="19" t="s">
        <v>1462</v>
      </c>
      <c r="D4877" s="20" t="s">
        <v>6363</v>
      </c>
      <c r="E4877">
        <v>5.5833329999999997</v>
      </c>
      <c r="F4877">
        <v>-61.716667000000001</v>
      </c>
      <c r="G4877" t="s">
        <v>8015</v>
      </c>
      <c r="H4877" t="s">
        <v>7944</v>
      </c>
      <c r="I4877">
        <v>1990</v>
      </c>
    </row>
    <row r="4878" spans="1:9" ht="15" customHeight="1" x14ac:dyDescent="0.25">
      <c r="A4878" s="112"/>
      <c r="B4878" s="116"/>
      <c r="C4878" s="19" t="s">
        <v>6037</v>
      </c>
      <c r="D4878" s="20" t="s">
        <v>6363</v>
      </c>
      <c r="E4878">
        <v>0.80545299999999997</v>
      </c>
      <c r="F4878">
        <v>-66.008843999999996</v>
      </c>
      <c r="G4878" t="s">
        <v>8549</v>
      </c>
      <c r="H4878" t="s">
        <v>8033</v>
      </c>
      <c r="I4878">
        <v>1989</v>
      </c>
    </row>
    <row r="4879" spans="1:9" ht="15" customHeight="1" x14ac:dyDescent="0.25">
      <c r="A4879" s="112"/>
      <c r="B4879" s="116"/>
      <c r="C4879" s="19" t="s">
        <v>6038</v>
      </c>
      <c r="D4879" s="20" t="s">
        <v>6363</v>
      </c>
      <c r="E4879">
        <v>0.80545299999999997</v>
      </c>
      <c r="F4879">
        <v>-66.008843999999996</v>
      </c>
      <c r="G4879" t="s">
        <v>8549</v>
      </c>
      <c r="H4879" t="s">
        <v>8033</v>
      </c>
      <c r="I4879">
        <v>1989</v>
      </c>
    </row>
    <row r="4880" spans="1:9" ht="15" customHeight="1" x14ac:dyDescent="0.25">
      <c r="A4880" s="112"/>
      <c r="B4880" s="116"/>
      <c r="C4880" s="19" t="s">
        <v>1460</v>
      </c>
      <c r="D4880" s="20" t="s">
        <v>6363</v>
      </c>
      <c r="E4880">
        <v>-22.918192000000001</v>
      </c>
      <c r="F4880">
        <v>-44.601480000000002</v>
      </c>
      <c r="G4880" t="s">
        <v>7943</v>
      </c>
      <c r="H4880" t="s">
        <v>7944</v>
      </c>
      <c r="I4880">
        <v>2006</v>
      </c>
    </row>
    <row r="4881" spans="1:9" ht="15" customHeight="1" x14ac:dyDescent="0.25">
      <c r="A4881" s="112"/>
      <c r="B4881" s="116"/>
      <c r="C4881" s="19" t="s">
        <v>1461</v>
      </c>
      <c r="D4881" s="20" t="s">
        <v>6363</v>
      </c>
      <c r="E4881">
        <v>-22.918192000000001</v>
      </c>
      <c r="F4881">
        <v>-44.601480000000002</v>
      </c>
      <c r="G4881" t="s">
        <v>7943</v>
      </c>
      <c r="H4881" t="s">
        <v>7944</v>
      </c>
      <c r="I4881">
        <v>2006</v>
      </c>
    </row>
    <row r="4882" spans="1:9" ht="15" customHeight="1" x14ac:dyDescent="0.25">
      <c r="A4882" s="112"/>
      <c r="B4882" s="116"/>
      <c r="C4882" s="19" t="s">
        <v>4885</v>
      </c>
      <c r="D4882" s="20" t="s">
        <v>6363</v>
      </c>
      <c r="E4882">
        <v>-20.42774</v>
      </c>
      <c r="F4882">
        <v>57.450059000000003</v>
      </c>
      <c r="G4882" t="s">
        <v>7877</v>
      </c>
      <c r="H4882" t="s">
        <v>7878</v>
      </c>
      <c r="I4882">
        <v>2009</v>
      </c>
    </row>
    <row r="4883" spans="1:9" ht="15" customHeight="1" x14ac:dyDescent="0.25">
      <c r="A4883" s="112"/>
      <c r="B4883" s="116"/>
      <c r="C4883" s="19" t="s">
        <v>3130</v>
      </c>
      <c r="D4883" s="20" t="s">
        <v>6363</v>
      </c>
      <c r="E4883">
        <v>-20.42774</v>
      </c>
      <c r="F4883">
        <v>57.450059000000003</v>
      </c>
      <c r="G4883" t="s">
        <v>7877</v>
      </c>
      <c r="H4883" t="s">
        <v>7878</v>
      </c>
      <c r="I4883">
        <v>2009</v>
      </c>
    </row>
    <row r="4884" spans="1:9" ht="15" customHeight="1" x14ac:dyDescent="0.25">
      <c r="A4884" s="112" t="s">
        <v>226</v>
      </c>
      <c r="B4884" s="116">
        <v>669</v>
      </c>
      <c r="C4884" s="19" t="s">
        <v>4073</v>
      </c>
      <c r="D4884" s="20" t="s">
        <v>6363</v>
      </c>
      <c r="E4884">
        <v>8.6666670000000003</v>
      </c>
      <c r="F4884">
        <v>77.5</v>
      </c>
      <c r="G4884" t="s">
        <v>7879</v>
      </c>
      <c r="H4884" t="s">
        <v>7814</v>
      </c>
      <c r="I4884">
        <v>2003</v>
      </c>
    </row>
    <row r="4885" spans="1:9" ht="15" customHeight="1" x14ac:dyDescent="0.25">
      <c r="A4885" s="112"/>
      <c r="B4885" s="116"/>
      <c r="C4885" s="19" t="s">
        <v>2641</v>
      </c>
      <c r="D4885" s="20" t="s">
        <v>6363</v>
      </c>
      <c r="E4885">
        <v>4.0333329999999998</v>
      </c>
      <c r="F4885">
        <v>113.833333</v>
      </c>
      <c r="G4885" t="s">
        <v>7833</v>
      </c>
      <c r="H4885" t="s">
        <v>7814</v>
      </c>
      <c r="I4885">
        <v>1998</v>
      </c>
    </row>
    <row r="4886" spans="1:9" ht="15" customHeight="1" x14ac:dyDescent="0.25">
      <c r="A4886" s="112"/>
      <c r="B4886" s="116"/>
      <c r="C4886" s="19" t="s">
        <v>4072</v>
      </c>
      <c r="D4886" s="20" t="s">
        <v>6363</v>
      </c>
      <c r="E4886">
        <v>8.6666670000000003</v>
      </c>
      <c r="F4886">
        <v>77.5</v>
      </c>
      <c r="G4886" t="s">
        <v>7879</v>
      </c>
      <c r="H4886" t="s">
        <v>7814</v>
      </c>
      <c r="I4886">
        <v>2003</v>
      </c>
    </row>
    <row r="4887" spans="1:9" ht="15" customHeight="1" x14ac:dyDescent="0.25">
      <c r="A4887" s="112"/>
      <c r="B4887" s="116"/>
      <c r="C4887" s="19" t="s">
        <v>1463</v>
      </c>
      <c r="D4887" s="20" t="s">
        <v>6362</v>
      </c>
      <c r="E4887">
        <v>-22.8</v>
      </c>
      <c r="F4887">
        <v>-47.033332999999999</v>
      </c>
      <c r="G4887" t="s">
        <v>7865</v>
      </c>
      <c r="H4887" t="s">
        <v>7866</v>
      </c>
      <c r="I4887">
        <v>2006</v>
      </c>
    </row>
    <row r="4888" spans="1:9" ht="15" customHeight="1" x14ac:dyDescent="0.25">
      <c r="A4888" s="112"/>
      <c r="B4888" s="116"/>
      <c r="C4888" s="19" t="s">
        <v>2973</v>
      </c>
      <c r="D4888" s="20" t="s">
        <v>6362</v>
      </c>
      <c r="E4888">
        <v>-31.65</v>
      </c>
      <c r="F4888">
        <v>-52.55</v>
      </c>
      <c r="G4888" t="s">
        <v>8082</v>
      </c>
      <c r="H4888" t="s">
        <v>8083</v>
      </c>
      <c r="I4888">
        <v>2009</v>
      </c>
    </row>
    <row r="4889" spans="1:9" ht="15" customHeight="1" x14ac:dyDescent="0.25">
      <c r="A4889" s="112"/>
      <c r="B4889" s="116"/>
      <c r="C4889" s="58" t="s">
        <v>6756</v>
      </c>
      <c r="D4889" t="s">
        <v>6362</v>
      </c>
      <c r="E4889">
        <v>-31.65</v>
      </c>
      <c r="F4889">
        <v>-52.55</v>
      </c>
      <c r="G4889" t="s">
        <v>7836</v>
      </c>
      <c r="H4889" t="s">
        <v>7837</v>
      </c>
      <c r="I4889">
        <v>2017</v>
      </c>
    </row>
    <row r="4890" spans="1:9" ht="15" customHeight="1" x14ac:dyDescent="0.25">
      <c r="A4890" s="112"/>
      <c r="B4890" s="116"/>
      <c r="C4890" s="19" t="s">
        <v>2642</v>
      </c>
      <c r="D4890" s="20" t="s">
        <v>6362</v>
      </c>
      <c r="E4890">
        <v>4.0333329999999998</v>
      </c>
      <c r="F4890">
        <v>113.833333</v>
      </c>
      <c r="G4890" t="s">
        <v>7833</v>
      </c>
      <c r="H4890" t="s">
        <v>7814</v>
      </c>
      <c r="I4890">
        <v>1998</v>
      </c>
    </row>
    <row r="4891" spans="1:9" ht="15" customHeight="1" x14ac:dyDescent="0.25">
      <c r="A4891" s="112"/>
      <c r="B4891" s="116"/>
      <c r="C4891" s="58" t="s">
        <v>6988</v>
      </c>
      <c r="D4891" t="s">
        <v>6362</v>
      </c>
      <c r="E4891">
        <v>-21.533332999999999</v>
      </c>
      <c r="F4891">
        <v>165.716667</v>
      </c>
      <c r="G4891" t="s">
        <v>7950</v>
      </c>
      <c r="H4891" t="s">
        <v>7893</v>
      </c>
      <c r="I4891">
        <v>1983</v>
      </c>
    </row>
    <row r="4892" spans="1:9" ht="15" customHeight="1" x14ac:dyDescent="0.25">
      <c r="A4892" s="112"/>
      <c r="B4892" s="116"/>
      <c r="C4892" s="58" t="s">
        <v>6989</v>
      </c>
      <c r="D4892" t="s">
        <v>6362</v>
      </c>
      <c r="E4892">
        <v>-21.533332999999999</v>
      </c>
      <c r="F4892">
        <v>165.716667</v>
      </c>
      <c r="G4892" t="s">
        <v>7950</v>
      </c>
      <c r="H4892" t="s">
        <v>7893</v>
      </c>
      <c r="I4892">
        <v>1983</v>
      </c>
    </row>
    <row r="4893" spans="1:9" ht="15" customHeight="1" x14ac:dyDescent="0.25">
      <c r="A4893" s="112"/>
      <c r="B4893" s="116"/>
      <c r="C4893" s="19" t="s">
        <v>5607</v>
      </c>
      <c r="D4893" s="20" t="s">
        <v>6362</v>
      </c>
      <c r="E4893">
        <v>8.191694</v>
      </c>
      <c r="F4893">
        <v>37.059249999999999</v>
      </c>
      <c r="G4893" t="s">
        <v>7831</v>
      </c>
      <c r="H4893" t="s">
        <v>7832</v>
      </c>
      <c r="I4893">
        <v>2005</v>
      </c>
    </row>
    <row r="4894" spans="1:9" ht="15" customHeight="1" x14ac:dyDescent="0.25">
      <c r="A4894" s="112"/>
      <c r="B4894" s="116"/>
      <c r="C4894" s="19" t="s">
        <v>1464</v>
      </c>
      <c r="D4894" s="20" t="s">
        <v>6362</v>
      </c>
      <c r="E4894">
        <v>-22.8</v>
      </c>
      <c r="F4894">
        <v>-47.033332999999999</v>
      </c>
      <c r="G4894" t="s">
        <v>7865</v>
      </c>
      <c r="H4894" t="s">
        <v>7866</v>
      </c>
      <c r="I4894">
        <v>2006</v>
      </c>
    </row>
    <row r="4895" spans="1:9" ht="15" customHeight="1" x14ac:dyDescent="0.25">
      <c r="A4895" s="112"/>
      <c r="B4895" s="116"/>
      <c r="C4895" s="58" t="s">
        <v>7389</v>
      </c>
      <c r="D4895" t="s">
        <v>6362</v>
      </c>
      <c r="E4895">
        <v>-3.0666669999999998</v>
      </c>
      <c r="F4895">
        <v>-59.95</v>
      </c>
      <c r="G4895" t="s">
        <v>7959</v>
      </c>
      <c r="H4895" t="s">
        <v>7832</v>
      </c>
      <c r="I4895">
        <v>2012</v>
      </c>
    </row>
    <row r="4896" spans="1:9" x14ac:dyDescent="0.25">
      <c r="A4896" s="112"/>
      <c r="B4896" s="116"/>
      <c r="C4896" s="62" t="s">
        <v>7750</v>
      </c>
      <c r="D4896" t="s">
        <v>6362</v>
      </c>
      <c r="E4896">
        <v>4.2039169999999997</v>
      </c>
      <c r="F4896">
        <v>9.17</v>
      </c>
      <c r="G4896" t="s">
        <v>8953</v>
      </c>
      <c r="H4896" s="9" t="s">
        <v>7967</v>
      </c>
      <c r="I4896">
        <v>2022</v>
      </c>
    </row>
    <row r="4897" spans="1:9" ht="15" customHeight="1" x14ac:dyDescent="0.25">
      <c r="A4897" s="112"/>
      <c r="B4897" s="116"/>
      <c r="C4897" s="58" t="s">
        <v>7513</v>
      </c>
      <c r="D4897" t="s">
        <v>6362</v>
      </c>
      <c r="E4897">
        <v>11.149044</v>
      </c>
      <c r="F4897">
        <v>-3.0601310000000002</v>
      </c>
      <c r="G4897" t="s">
        <v>7947</v>
      </c>
      <c r="H4897" t="s">
        <v>7948</v>
      </c>
      <c r="I4897">
        <v>2020</v>
      </c>
    </row>
    <row r="4898" spans="1:9" ht="15" customHeight="1" x14ac:dyDescent="0.25">
      <c r="A4898" s="112"/>
      <c r="B4898" s="116"/>
      <c r="C4898" s="58" t="s">
        <v>6757</v>
      </c>
      <c r="D4898" t="s">
        <v>6362</v>
      </c>
      <c r="E4898">
        <v>26.15</v>
      </c>
      <c r="F4898">
        <v>-97.983333000000002</v>
      </c>
      <c r="G4898" t="s">
        <v>7834</v>
      </c>
      <c r="H4898" t="s">
        <v>7835</v>
      </c>
      <c r="I4898">
        <v>2007</v>
      </c>
    </row>
    <row r="4899" spans="1:9" ht="15" customHeight="1" x14ac:dyDescent="0.25">
      <c r="A4899" s="112"/>
      <c r="B4899" s="116"/>
      <c r="C4899" s="19" t="s">
        <v>4016</v>
      </c>
      <c r="D4899" s="20" t="s">
        <v>6362</v>
      </c>
      <c r="E4899">
        <v>8.35</v>
      </c>
      <c r="F4899">
        <v>80.349999999999994</v>
      </c>
      <c r="G4899" t="s">
        <v>7928</v>
      </c>
      <c r="H4899" t="s">
        <v>7929</v>
      </c>
      <c r="I4899">
        <v>1979</v>
      </c>
    </row>
    <row r="4900" spans="1:9" ht="15" customHeight="1" x14ac:dyDescent="0.25">
      <c r="A4900" s="112"/>
      <c r="B4900" s="116"/>
      <c r="C4900" s="19" t="s">
        <v>4074</v>
      </c>
      <c r="D4900" s="20" t="s">
        <v>6362</v>
      </c>
      <c r="E4900">
        <v>8.6666670000000003</v>
      </c>
      <c r="F4900">
        <v>77.5</v>
      </c>
      <c r="G4900" t="s">
        <v>7879</v>
      </c>
      <c r="H4900" t="s">
        <v>7814</v>
      </c>
      <c r="I4900">
        <v>2003</v>
      </c>
    </row>
    <row r="4901" spans="1:9" ht="15" customHeight="1" x14ac:dyDescent="0.25">
      <c r="A4901" s="112"/>
      <c r="B4901" s="116"/>
      <c r="C4901" s="19" t="s">
        <v>1465</v>
      </c>
      <c r="D4901" s="20" t="s">
        <v>6362</v>
      </c>
      <c r="E4901">
        <v>-22.8</v>
      </c>
      <c r="F4901">
        <v>-47.033332999999999</v>
      </c>
      <c r="G4901" t="s">
        <v>7865</v>
      </c>
      <c r="H4901" t="s">
        <v>7866</v>
      </c>
      <c r="I4901">
        <v>2006</v>
      </c>
    </row>
    <row r="4902" spans="1:9" ht="15" customHeight="1" x14ac:dyDescent="0.25">
      <c r="A4902" s="112"/>
      <c r="B4902" s="116"/>
      <c r="C4902" s="19" t="s">
        <v>1466</v>
      </c>
      <c r="D4902" s="20" t="s">
        <v>6362</v>
      </c>
      <c r="E4902">
        <v>-22.8</v>
      </c>
      <c r="F4902">
        <v>-47.033332999999999</v>
      </c>
      <c r="G4902" t="s">
        <v>7865</v>
      </c>
      <c r="H4902" t="s">
        <v>7866</v>
      </c>
      <c r="I4902">
        <v>2006</v>
      </c>
    </row>
    <row r="4903" spans="1:9" ht="15" customHeight="1" x14ac:dyDescent="0.25">
      <c r="A4903" s="112"/>
      <c r="B4903" s="116"/>
      <c r="C4903" s="19" t="s">
        <v>1467</v>
      </c>
      <c r="D4903" s="20" t="s">
        <v>6362</v>
      </c>
      <c r="E4903">
        <v>-22.8</v>
      </c>
      <c r="F4903">
        <v>-47.033332999999999</v>
      </c>
      <c r="G4903" t="s">
        <v>7865</v>
      </c>
      <c r="H4903" t="s">
        <v>7866</v>
      </c>
      <c r="I4903">
        <v>2006</v>
      </c>
    </row>
    <row r="4904" spans="1:9" ht="15" customHeight="1" x14ac:dyDescent="0.25">
      <c r="A4904" s="112"/>
      <c r="B4904" s="116"/>
      <c r="C4904" s="58" t="s">
        <v>6758</v>
      </c>
      <c r="D4904" t="s">
        <v>6362</v>
      </c>
      <c r="E4904">
        <v>-31.65</v>
      </c>
      <c r="F4904">
        <v>-52.55</v>
      </c>
      <c r="G4904" t="s">
        <v>7836</v>
      </c>
      <c r="H4904" t="s">
        <v>7837</v>
      </c>
      <c r="I4904">
        <v>2017</v>
      </c>
    </row>
    <row r="4905" spans="1:9" ht="15" customHeight="1" x14ac:dyDescent="0.25">
      <c r="A4905" s="112"/>
      <c r="B4905" s="116"/>
      <c r="C4905" s="19" t="s">
        <v>1468</v>
      </c>
      <c r="D4905" s="20" t="s">
        <v>6362</v>
      </c>
      <c r="E4905">
        <v>-22.8</v>
      </c>
      <c r="F4905">
        <v>-47.033332999999999</v>
      </c>
      <c r="G4905" t="s">
        <v>7865</v>
      </c>
      <c r="H4905" t="s">
        <v>7866</v>
      </c>
      <c r="I4905">
        <v>2006</v>
      </c>
    </row>
    <row r="4906" spans="1:9" x14ac:dyDescent="0.25">
      <c r="A4906" s="112"/>
      <c r="B4906" s="116"/>
      <c r="C4906" s="62" t="s">
        <v>7751</v>
      </c>
      <c r="D4906" t="s">
        <v>6362</v>
      </c>
      <c r="E4906">
        <v>4.2039169999999997</v>
      </c>
      <c r="F4906">
        <v>9.17</v>
      </c>
      <c r="G4906" t="s">
        <v>8953</v>
      </c>
      <c r="H4906" s="9" t="s">
        <v>7967</v>
      </c>
      <c r="I4906">
        <v>2022</v>
      </c>
    </row>
    <row r="4907" spans="1:9" ht="15" customHeight="1" x14ac:dyDescent="0.25">
      <c r="A4907" s="112"/>
      <c r="B4907" s="116"/>
      <c r="C4907" s="19" t="s">
        <v>3095</v>
      </c>
      <c r="D4907" s="20" t="s">
        <v>6362</v>
      </c>
      <c r="E4907">
        <v>0.283333</v>
      </c>
      <c r="F4907">
        <v>37.866667</v>
      </c>
      <c r="G4907" t="s">
        <v>7829</v>
      </c>
      <c r="H4907" t="s">
        <v>7830</v>
      </c>
      <c r="I4907">
        <v>2011</v>
      </c>
    </row>
    <row r="4908" spans="1:9" ht="15" customHeight="1" x14ac:dyDescent="0.25">
      <c r="A4908" s="112"/>
      <c r="B4908" s="116"/>
      <c r="C4908" s="19" t="s">
        <v>3131</v>
      </c>
      <c r="D4908" s="20" t="s">
        <v>6362</v>
      </c>
      <c r="E4908">
        <v>-20.42774</v>
      </c>
      <c r="F4908">
        <v>57.450059000000003</v>
      </c>
      <c r="G4908" t="s">
        <v>7877</v>
      </c>
      <c r="H4908" t="s">
        <v>7878</v>
      </c>
      <c r="I4908">
        <v>2009</v>
      </c>
    </row>
    <row r="4909" spans="1:9" ht="15" customHeight="1" x14ac:dyDescent="0.25">
      <c r="A4909" s="112"/>
      <c r="B4909" s="116"/>
      <c r="C4909" s="19" t="s">
        <v>3885</v>
      </c>
      <c r="D4909" s="20" t="s">
        <v>6362</v>
      </c>
      <c r="E4909">
        <v>12.066667000000001</v>
      </c>
      <c r="F4909">
        <v>79.883332999999993</v>
      </c>
      <c r="G4909" t="s">
        <v>8251</v>
      </c>
      <c r="H4909" t="s">
        <v>8069</v>
      </c>
      <c r="I4909">
        <v>2010</v>
      </c>
    </row>
    <row r="4910" spans="1:9" ht="15" customHeight="1" x14ac:dyDescent="0.25">
      <c r="A4910" s="112"/>
      <c r="B4910" s="116"/>
      <c r="C4910" s="58" t="s">
        <v>7390</v>
      </c>
      <c r="D4910" t="s">
        <v>6362</v>
      </c>
      <c r="E4910">
        <v>22.266667000000002</v>
      </c>
      <c r="F4910">
        <v>89.199444</v>
      </c>
      <c r="G4910" t="s">
        <v>7809</v>
      </c>
      <c r="H4910" t="s">
        <v>7810</v>
      </c>
      <c r="I4910">
        <v>2020</v>
      </c>
    </row>
    <row r="4911" spans="1:9" ht="15" customHeight="1" x14ac:dyDescent="0.25">
      <c r="A4911" s="40" t="s">
        <v>228</v>
      </c>
      <c r="B4911" s="23">
        <v>20</v>
      </c>
      <c r="C4911" s="19" t="s">
        <v>4583</v>
      </c>
      <c r="D4911" s="20" t="s">
        <v>6362</v>
      </c>
      <c r="E4911">
        <v>-33.958604000000001</v>
      </c>
      <c r="F4911">
        <v>18.458065999999999</v>
      </c>
      <c r="G4911" t="s">
        <v>8553</v>
      </c>
      <c r="H4911" t="s">
        <v>7963</v>
      </c>
      <c r="I4911">
        <v>2001</v>
      </c>
    </row>
    <row r="4912" spans="1:9" s="10" customFormat="1" ht="15" customHeight="1" x14ac:dyDescent="0.25">
      <c r="A4912" s="115" t="s">
        <v>230</v>
      </c>
      <c r="B4912" s="121">
        <v>448</v>
      </c>
      <c r="C4912" s="19" t="s">
        <v>1469</v>
      </c>
      <c r="D4912" s="25" t="s">
        <v>6363</v>
      </c>
      <c r="E4912" s="10">
        <v>-22.8</v>
      </c>
      <c r="F4912" s="10">
        <v>-47.033332999999999</v>
      </c>
      <c r="G4912" s="10" t="s">
        <v>7865</v>
      </c>
      <c r="H4912" s="10" t="s">
        <v>7866</v>
      </c>
      <c r="I4912" s="10">
        <v>2006</v>
      </c>
    </row>
    <row r="4913" spans="1:9" s="10" customFormat="1" ht="15" customHeight="1" x14ac:dyDescent="0.25">
      <c r="A4913" s="115"/>
      <c r="B4913" s="121"/>
      <c r="C4913" s="19" t="s">
        <v>5608</v>
      </c>
      <c r="D4913" s="20" t="s">
        <v>6363</v>
      </c>
      <c r="E4913" s="10">
        <v>-7.1333330000000004</v>
      </c>
      <c r="F4913" s="10">
        <v>-34.85</v>
      </c>
      <c r="G4913" s="10" t="s">
        <v>7960</v>
      </c>
      <c r="H4913" s="10" t="s">
        <v>7835</v>
      </c>
      <c r="I4913" s="10">
        <v>2009</v>
      </c>
    </row>
    <row r="4914" spans="1:9" s="10" customFormat="1" ht="15" customHeight="1" x14ac:dyDescent="0.25">
      <c r="A4914" s="115"/>
      <c r="B4914" s="121"/>
      <c r="C4914" s="19" t="s">
        <v>1470</v>
      </c>
      <c r="D4914" s="25" t="s">
        <v>6363</v>
      </c>
      <c r="E4914" s="10">
        <v>-22.766667000000002</v>
      </c>
      <c r="F4914" s="10">
        <v>-48.416666999999997</v>
      </c>
      <c r="G4914" s="10" t="s">
        <v>7862</v>
      </c>
      <c r="H4914" s="10" t="s">
        <v>7832</v>
      </c>
      <c r="I4914" s="10">
        <v>2006</v>
      </c>
    </row>
    <row r="4915" spans="1:9" s="10" customFormat="1" ht="15" customHeight="1" x14ac:dyDescent="0.25">
      <c r="A4915" s="115"/>
      <c r="B4915" s="121"/>
      <c r="C4915" s="19" t="s">
        <v>3793</v>
      </c>
      <c r="D4915" s="20" t="s">
        <v>6363</v>
      </c>
      <c r="E4915" s="10">
        <v>17.916667</v>
      </c>
      <c r="F4915" s="10">
        <v>-76.191666999999995</v>
      </c>
      <c r="G4915" s="10" t="s">
        <v>7869</v>
      </c>
      <c r="H4915" s="10" t="s">
        <v>7851</v>
      </c>
      <c r="I4915" s="10">
        <v>1974</v>
      </c>
    </row>
    <row r="4916" spans="1:9" s="10" customFormat="1" ht="15" customHeight="1" x14ac:dyDescent="0.25">
      <c r="A4916" s="115"/>
      <c r="B4916" s="121"/>
      <c r="C4916" s="58" t="s">
        <v>6759</v>
      </c>
      <c r="D4916" t="s">
        <v>6362</v>
      </c>
      <c r="E4916" s="10">
        <v>26.15</v>
      </c>
      <c r="F4916" s="10">
        <v>-97.983333000000002</v>
      </c>
      <c r="G4916" s="10" t="s">
        <v>7834</v>
      </c>
      <c r="H4916" s="10" t="s">
        <v>7835</v>
      </c>
      <c r="I4916" s="10">
        <v>2007</v>
      </c>
    </row>
    <row r="4917" spans="1:9" s="10" customFormat="1" x14ac:dyDescent="0.25">
      <c r="A4917" s="115"/>
      <c r="B4917" s="121"/>
      <c r="C4917" s="58" t="s">
        <v>7752</v>
      </c>
      <c r="D4917" t="s">
        <v>6362</v>
      </c>
      <c r="E4917">
        <v>4.2039169999999997</v>
      </c>
      <c r="F4917">
        <v>9.17</v>
      </c>
      <c r="G4917" t="s">
        <v>8953</v>
      </c>
      <c r="H4917" s="9" t="s">
        <v>7967</v>
      </c>
      <c r="I4917">
        <v>2022</v>
      </c>
    </row>
    <row r="4918" spans="1:9" s="10" customFormat="1" ht="15" customHeight="1" x14ac:dyDescent="0.25">
      <c r="A4918" s="115"/>
      <c r="B4918" s="121"/>
      <c r="C4918" s="19" t="s">
        <v>2643</v>
      </c>
      <c r="D4918" s="25" t="s">
        <v>6362</v>
      </c>
      <c r="E4918" s="10">
        <v>4.0333329999999998</v>
      </c>
      <c r="F4918" s="10">
        <v>113.833333</v>
      </c>
      <c r="G4918" s="10" t="s">
        <v>7833</v>
      </c>
      <c r="H4918" s="10" t="s">
        <v>7814</v>
      </c>
      <c r="I4918" s="10">
        <v>1998</v>
      </c>
    </row>
    <row r="4919" spans="1:9" s="10" customFormat="1" ht="15" customHeight="1" x14ac:dyDescent="0.25">
      <c r="A4919" s="115"/>
      <c r="B4919" s="121"/>
      <c r="C4919" s="19" t="s">
        <v>4584</v>
      </c>
      <c r="D4919" s="20" t="s">
        <v>6362</v>
      </c>
      <c r="E4919" s="10">
        <v>13.733333</v>
      </c>
      <c r="F4919" s="10">
        <v>75.616667000000007</v>
      </c>
      <c r="G4919" s="10" t="s">
        <v>8554</v>
      </c>
      <c r="H4919" s="10" t="s">
        <v>8555</v>
      </c>
      <c r="I4919" s="10">
        <v>2008</v>
      </c>
    </row>
    <row r="4920" spans="1:9" ht="15" customHeight="1" x14ac:dyDescent="0.25">
      <c r="A4920" s="42" t="s">
        <v>232</v>
      </c>
      <c r="B4920" s="3">
        <v>55</v>
      </c>
      <c r="C4920" s="19" t="s">
        <v>1471</v>
      </c>
      <c r="D4920" s="20" t="s">
        <v>6362</v>
      </c>
      <c r="E4920">
        <v>62.100245000000001</v>
      </c>
      <c r="F4920">
        <v>26.188555000000001</v>
      </c>
      <c r="G4920" t="s">
        <v>8360</v>
      </c>
      <c r="H4920" t="s">
        <v>7895</v>
      </c>
      <c r="I4920">
        <v>1995</v>
      </c>
    </row>
    <row r="4921" spans="1:9" ht="15" customHeight="1" x14ac:dyDescent="0.25">
      <c r="A4921" s="42" t="s">
        <v>236</v>
      </c>
      <c r="B4921" s="3">
        <v>2</v>
      </c>
      <c r="C4921" s="19" t="s">
        <v>4585</v>
      </c>
      <c r="D4921" s="20" t="s">
        <v>6362</v>
      </c>
      <c r="E4921">
        <v>30.261572000000001</v>
      </c>
      <c r="F4921">
        <v>130.50516500000001</v>
      </c>
      <c r="G4921" t="s">
        <v>8556</v>
      </c>
      <c r="H4921" t="s">
        <v>8038</v>
      </c>
      <c r="I4921">
        <v>2019</v>
      </c>
    </row>
    <row r="4922" spans="1:9" ht="15" customHeight="1" x14ac:dyDescent="0.25">
      <c r="A4922" s="112" t="s">
        <v>238</v>
      </c>
      <c r="B4922" s="116">
        <v>103</v>
      </c>
      <c r="C4922" s="19" t="s">
        <v>5609</v>
      </c>
      <c r="D4922" s="20" t="s">
        <v>6362</v>
      </c>
      <c r="E4922">
        <v>-10.793611</v>
      </c>
      <c r="F4922">
        <v>-42.823611</v>
      </c>
      <c r="G4922" t="s">
        <v>8141</v>
      </c>
      <c r="H4922" t="s">
        <v>7866</v>
      </c>
      <c r="I4922">
        <v>2008</v>
      </c>
    </row>
    <row r="4923" spans="1:9" ht="15" customHeight="1" x14ac:dyDescent="0.25">
      <c r="A4923" s="112"/>
      <c r="B4923" s="116"/>
      <c r="C4923" s="19" t="s">
        <v>5612</v>
      </c>
      <c r="D4923" s="20" t="s">
        <v>6362</v>
      </c>
      <c r="E4923">
        <v>17.815242000000001</v>
      </c>
      <c r="F4923">
        <v>83.339629000000002</v>
      </c>
      <c r="G4923" t="s">
        <v>8557</v>
      </c>
      <c r="H4923" t="s">
        <v>8558</v>
      </c>
      <c r="I4923">
        <v>2019</v>
      </c>
    </row>
    <row r="4924" spans="1:9" ht="15" customHeight="1" x14ac:dyDescent="0.25">
      <c r="A4924" s="112"/>
      <c r="B4924" s="116"/>
      <c r="C4924" s="19" t="s">
        <v>5611</v>
      </c>
      <c r="D4924" s="20" t="s">
        <v>6362</v>
      </c>
      <c r="E4924">
        <v>17.815242000000001</v>
      </c>
      <c r="F4924">
        <v>83.339629000000002</v>
      </c>
      <c r="G4924" t="s">
        <v>8557</v>
      </c>
      <c r="H4924" t="s">
        <v>8558</v>
      </c>
      <c r="I4924">
        <v>2019</v>
      </c>
    </row>
    <row r="4925" spans="1:9" ht="15" customHeight="1" x14ac:dyDescent="0.25">
      <c r="A4925" s="112"/>
      <c r="B4925" s="116"/>
      <c r="C4925" s="19" t="s">
        <v>5610</v>
      </c>
      <c r="D4925" s="20" t="s">
        <v>6362</v>
      </c>
      <c r="E4925">
        <v>17.815242000000001</v>
      </c>
      <c r="F4925">
        <v>83.339629000000002</v>
      </c>
      <c r="G4925" t="s">
        <v>8557</v>
      </c>
      <c r="H4925" t="s">
        <v>8558</v>
      </c>
      <c r="I4925">
        <v>2019</v>
      </c>
    </row>
    <row r="4926" spans="1:9" ht="15" customHeight="1" x14ac:dyDescent="0.25">
      <c r="A4926" s="112"/>
      <c r="B4926" s="116"/>
      <c r="C4926" s="19" t="s">
        <v>2263</v>
      </c>
      <c r="D4926" s="20" t="s">
        <v>6362</v>
      </c>
      <c r="E4926">
        <v>-21.701111000000001</v>
      </c>
      <c r="F4926" s="96">
        <v>-57.884999999999998</v>
      </c>
      <c r="G4926" t="s">
        <v>7848</v>
      </c>
      <c r="H4926" t="s">
        <v>7849</v>
      </c>
      <c r="I4926">
        <v>2018</v>
      </c>
    </row>
    <row r="4927" spans="1:9" ht="15" customHeight="1" x14ac:dyDescent="0.25">
      <c r="A4927" s="112" t="s">
        <v>240</v>
      </c>
      <c r="B4927" s="116">
        <v>134</v>
      </c>
      <c r="C4927" s="19" t="s">
        <v>4252</v>
      </c>
      <c r="D4927" s="20" t="s">
        <v>6363</v>
      </c>
      <c r="E4927" s="9">
        <v>-20.476803</v>
      </c>
      <c r="F4927" s="9">
        <v>164.36779999999999</v>
      </c>
      <c r="G4927" s="9" t="s">
        <v>7824</v>
      </c>
      <c r="H4927" s="9" t="s">
        <v>7814</v>
      </c>
      <c r="I4927" s="9">
        <v>2004</v>
      </c>
    </row>
    <row r="4928" spans="1:9" ht="15" customHeight="1" x14ac:dyDescent="0.25">
      <c r="A4928" s="112"/>
      <c r="B4928" s="116"/>
      <c r="C4928" s="19" t="s">
        <v>4253</v>
      </c>
      <c r="D4928" s="20" t="s">
        <v>6363</v>
      </c>
      <c r="E4928" s="9">
        <v>-20.476803</v>
      </c>
      <c r="F4928" s="9">
        <v>164.36779999999999</v>
      </c>
      <c r="G4928" s="9" t="s">
        <v>7824</v>
      </c>
      <c r="H4928" s="9" t="s">
        <v>7814</v>
      </c>
      <c r="I4928" s="9">
        <v>2004</v>
      </c>
    </row>
    <row r="4929" spans="1:9" ht="15" customHeight="1" x14ac:dyDescent="0.25">
      <c r="A4929" s="112"/>
      <c r="B4929" s="116"/>
      <c r="C4929" s="19" t="s">
        <v>4254</v>
      </c>
      <c r="D4929" s="20" t="s">
        <v>6363</v>
      </c>
      <c r="E4929" s="9">
        <v>-20.476803</v>
      </c>
      <c r="F4929" s="9">
        <v>164.36779999999999</v>
      </c>
      <c r="G4929" s="9" t="s">
        <v>7824</v>
      </c>
      <c r="H4929" s="9" t="s">
        <v>7814</v>
      </c>
      <c r="I4929" s="9">
        <v>2004</v>
      </c>
    </row>
    <row r="4930" spans="1:9" ht="15" customHeight="1" x14ac:dyDescent="0.25">
      <c r="A4930" s="112"/>
      <c r="B4930" s="116"/>
      <c r="C4930" s="19" t="s">
        <v>1472</v>
      </c>
      <c r="D4930" s="20" t="s">
        <v>6363</v>
      </c>
      <c r="E4930">
        <v>-22.8</v>
      </c>
      <c r="F4930">
        <v>-47.033332999999999</v>
      </c>
      <c r="G4930" t="s">
        <v>7865</v>
      </c>
      <c r="H4930" t="s">
        <v>7866</v>
      </c>
      <c r="I4930">
        <v>2006</v>
      </c>
    </row>
    <row r="4931" spans="1:9" ht="15" customHeight="1" x14ac:dyDescent="0.25">
      <c r="A4931" s="112"/>
      <c r="B4931" s="116"/>
      <c r="C4931" s="19" t="s">
        <v>3132</v>
      </c>
      <c r="D4931" s="20" t="s">
        <v>6362</v>
      </c>
      <c r="E4931">
        <v>-20.42774</v>
      </c>
      <c r="F4931">
        <v>57.450059000000003</v>
      </c>
      <c r="G4931" t="s">
        <v>7877</v>
      </c>
      <c r="H4931" t="s">
        <v>7878</v>
      </c>
      <c r="I4931">
        <v>2009</v>
      </c>
    </row>
    <row r="4932" spans="1:9" ht="15" customHeight="1" x14ac:dyDescent="0.25">
      <c r="A4932" s="112"/>
      <c r="B4932" s="116"/>
      <c r="C4932" s="19" t="s">
        <v>4586</v>
      </c>
      <c r="D4932" s="20" t="s">
        <v>6363</v>
      </c>
      <c r="E4932">
        <v>-31.876977</v>
      </c>
      <c r="F4932">
        <v>152.36479700000001</v>
      </c>
      <c r="G4932" t="s">
        <v>8559</v>
      </c>
      <c r="H4932" t="s">
        <v>8560</v>
      </c>
      <c r="I4932">
        <v>2001</v>
      </c>
    </row>
    <row r="4933" spans="1:9" ht="15" customHeight="1" x14ac:dyDescent="0.25">
      <c r="A4933" s="112" t="s">
        <v>242</v>
      </c>
      <c r="B4933" s="116">
        <v>113</v>
      </c>
      <c r="C4933" s="19" t="s">
        <v>5613</v>
      </c>
      <c r="D4933" s="20" t="s">
        <v>6362</v>
      </c>
      <c r="E4933">
        <v>45.25</v>
      </c>
      <c r="F4933">
        <v>-110.75</v>
      </c>
      <c r="G4933" t="s">
        <v>7886</v>
      </c>
      <c r="H4933" t="s">
        <v>7835</v>
      </c>
      <c r="I4933">
        <v>2018</v>
      </c>
    </row>
    <row r="4934" spans="1:9" ht="15" customHeight="1" x14ac:dyDescent="0.25">
      <c r="A4934" s="112"/>
      <c r="B4934" s="116"/>
      <c r="C4934" s="63" t="s">
        <v>1649</v>
      </c>
      <c r="D4934" s="20" t="s">
        <v>6362</v>
      </c>
      <c r="E4934">
        <v>40.133333</v>
      </c>
      <c r="F4934">
        <v>-88.15</v>
      </c>
      <c r="G4934" t="s">
        <v>8191</v>
      </c>
      <c r="H4934" t="s">
        <v>7830</v>
      </c>
      <c r="I4934">
        <v>1978</v>
      </c>
    </row>
    <row r="4935" spans="1:9" ht="15" customHeight="1" x14ac:dyDescent="0.25">
      <c r="A4935" s="112"/>
      <c r="B4935" s="116"/>
      <c r="C4935" s="19" t="s">
        <v>3572</v>
      </c>
      <c r="D4935" s="20" t="s">
        <v>6362</v>
      </c>
      <c r="E4935">
        <v>-53.1</v>
      </c>
      <c r="F4935">
        <v>73.533332999999999</v>
      </c>
      <c r="G4935" t="s">
        <v>7971</v>
      </c>
      <c r="H4935" t="s">
        <v>7972</v>
      </c>
      <c r="I4935">
        <v>2000</v>
      </c>
    </row>
    <row r="4936" spans="1:9" ht="15" customHeight="1" x14ac:dyDescent="0.25">
      <c r="A4936" s="112"/>
      <c r="B4936" s="116"/>
      <c r="C4936" s="19" t="s">
        <v>3562</v>
      </c>
      <c r="D4936" s="20" t="s">
        <v>6362</v>
      </c>
      <c r="E4936">
        <v>-45.05</v>
      </c>
      <c r="F4936">
        <v>168.8</v>
      </c>
      <c r="G4936" t="s">
        <v>8119</v>
      </c>
      <c r="H4936" t="s">
        <v>7835</v>
      </c>
      <c r="I4936">
        <v>2008</v>
      </c>
    </row>
    <row r="4937" spans="1:9" ht="15" customHeight="1" x14ac:dyDescent="0.25">
      <c r="A4937" s="112"/>
      <c r="B4937" s="116"/>
      <c r="C4937" s="19" t="s">
        <v>1648</v>
      </c>
      <c r="D4937" s="20" t="s">
        <v>6362</v>
      </c>
      <c r="E4937">
        <v>-34.166666999999997</v>
      </c>
      <c r="F4937">
        <v>-69.7</v>
      </c>
      <c r="G4937" t="s">
        <v>7969</v>
      </c>
      <c r="H4937" t="s">
        <v>7970</v>
      </c>
      <c r="I4937">
        <v>2002</v>
      </c>
    </row>
    <row r="4938" spans="1:9" ht="15" customHeight="1" x14ac:dyDescent="0.25">
      <c r="A4938" s="112"/>
      <c r="B4938" s="116"/>
      <c r="C4938" s="58" t="s">
        <v>6760</v>
      </c>
      <c r="D4938" t="s">
        <v>6362</v>
      </c>
      <c r="E4938">
        <v>26.15</v>
      </c>
      <c r="F4938">
        <v>-97.983333000000002</v>
      </c>
      <c r="G4938" t="s">
        <v>7834</v>
      </c>
      <c r="H4938" t="s">
        <v>7835</v>
      </c>
      <c r="I4938">
        <v>2007</v>
      </c>
    </row>
    <row r="4939" spans="1:9" ht="15" customHeight="1" x14ac:dyDescent="0.25">
      <c r="A4939" s="112"/>
      <c r="B4939" s="116"/>
      <c r="C4939" s="19" t="s">
        <v>4587</v>
      </c>
      <c r="D4939" s="20" t="s">
        <v>6362</v>
      </c>
      <c r="E4939">
        <v>35.166666999999997</v>
      </c>
      <c r="F4939">
        <v>-85.666667000000004</v>
      </c>
      <c r="G4939" t="s">
        <v>8561</v>
      </c>
      <c r="H4939" t="s">
        <v>7835</v>
      </c>
      <c r="I4939">
        <v>2012</v>
      </c>
    </row>
    <row r="4940" spans="1:9" ht="15" customHeight="1" x14ac:dyDescent="0.25">
      <c r="A4940" s="112"/>
      <c r="B4940" s="116"/>
      <c r="C4940" s="19" t="s">
        <v>4588</v>
      </c>
      <c r="D4940" s="20" t="s">
        <v>6362</v>
      </c>
      <c r="E4940">
        <v>35.616667</v>
      </c>
      <c r="F4940">
        <v>-86.9</v>
      </c>
      <c r="G4940" t="s">
        <v>8561</v>
      </c>
      <c r="H4940" t="s">
        <v>7835</v>
      </c>
      <c r="I4940">
        <v>2012</v>
      </c>
    </row>
    <row r="4941" spans="1:9" ht="15" customHeight="1" x14ac:dyDescent="0.25">
      <c r="A4941" s="42" t="s">
        <v>244</v>
      </c>
      <c r="B4941" s="3">
        <v>4</v>
      </c>
      <c r="C4941" s="19" t="s">
        <v>1473</v>
      </c>
      <c r="D4941" s="20" t="s">
        <v>6362</v>
      </c>
      <c r="E4941">
        <v>-29.566666999999999</v>
      </c>
      <c r="F4941">
        <v>17.95</v>
      </c>
      <c r="G4941" t="s">
        <v>7807</v>
      </c>
      <c r="H4941" t="s">
        <v>7808</v>
      </c>
      <c r="I4941">
        <v>1994</v>
      </c>
    </row>
    <row r="4942" spans="1:9" ht="15" customHeight="1" x14ac:dyDescent="0.25">
      <c r="A4942" s="112" t="s">
        <v>245</v>
      </c>
      <c r="B4942" s="117">
        <v>1217</v>
      </c>
      <c r="C4942" s="19" t="s">
        <v>4589</v>
      </c>
      <c r="D4942" s="25" t="s">
        <v>6363</v>
      </c>
      <c r="E4942">
        <v>-5.266667</v>
      </c>
      <c r="F4942">
        <v>145.44999999999999</v>
      </c>
      <c r="G4942" t="s">
        <v>8562</v>
      </c>
      <c r="H4942" t="s">
        <v>7963</v>
      </c>
      <c r="I4942">
        <v>2004</v>
      </c>
    </row>
    <row r="4943" spans="1:9" ht="15" customHeight="1" x14ac:dyDescent="0.25">
      <c r="A4943" s="112"/>
      <c r="B4943" s="117"/>
      <c r="C4943" s="19" t="s">
        <v>4075</v>
      </c>
      <c r="D4943" s="20" t="s">
        <v>6363</v>
      </c>
      <c r="E4943">
        <v>8.6666670000000003</v>
      </c>
      <c r="F4943">
        <v>77.5</v>
      </c>
      <c r="G4943" t="s">
        <v>7879</v>
      </c>
      <c r="H4943" t="s">
        <v>7814</v>
      </c>
      <c r="I4943">
        <v>2003</v>
      </c>
    </row>
    <row r="4944" spans="1:9" ht="15" customHeight="1" x14ac:dyDescent="0.25">
      <c r="A4944" s="112"/>
      <c r="B4944" s="117"/>
      <c r="C4944" s="19" t="s">
        <v>2644</v>
      </c>
      <c r="D4944" s="20" t="s">
        <v>6363</v>
      </c>
      <c r="E4944">
        <v>4.0333329999999998</v>
      </c>
      <c r="F4944">
        <v>113.833333</v>
      </c>
      <c r="G4944" t="s">
        <v>7833</v>
      </c>
      <c r="H4944" t="s">
        <v>7814</v>
      </c>
      <c r="I4944">
        <v>1998</v>
      </c>
    </row>
    <row r="4945" spans="1:9" ht="15" customHeight="1" x14ac:dyDescent="0.25">
      <c r="A4945" s="112"/>
      <c r="B4945" s="117"/>
      <c r="C4945" s="19" t="s">
        <v>2645</v>
      </c>
      <c r="D4945" s="20" t="s">
        <v>6363</v>
      </c>
      <c r="E4945">
        <v>4.0333329999999998</v>
      </c>
      <c r="F4945">
        <v>113.833333</v>
      </c>
      <c r="G4945" t="s">
        <v>7833</v>
      </c>
      <c r="H4945" t="s">
        <v>7814</v>
      </c>
      <c r="I4945">
        <v>1998</v>
      </c>
    </row>
    <row r="4946" spans="1:9" s="10" customFormat="1" ht="15" customHeight="1" x14ac:dyDescent="0.25">
      <c r="A4946" s="112"/>
      <c r="B4946" s="117"/>
      <c r="C4946" s="58" t="s">
        <v>6990</v>
      </c>
      <c r="D4946" t="s">
        <v>6363</v>
      </c>
      <c r="E4946" s="10">
        <v>-21.533332999999999</v>
      </c>
      <c r="F4946" s="10">
        <v>165.716667</v>
      </c>
      <c r="G4946" s="10" t="s">
        <v>7950</v>
      </c>
      <c r="H4946" s="10" t="s">
        <v>7893</v>
      </c>
      <c r="I4946" s="10">
        <v>1983</v>
      </c>
    </row>
    <row r="4947" spans="1:9" s="10" customFormat="1" ht="15" customHeight="1" x14ac:dyDescent="0.25">
      <c r="A4947" s="112"/>
      <c r="B4947" s="117"/>
      <c r="C4947" s="19" t="s">
        <v>3849</v>
      </c>
      <c r="D4947" s="20" t="s">
        <v>6363</v>
      </c>
      <c r="E4947" s="10">
        <v>17.916667</v>
      </c>
      <c r="F4947" s="10">
        <v>-76.191666999999995</v>
      </c>
      <c r="G4947" s="10" t="s">
        <v>7869</v>
      </c>
      <c r="H4947" s="10" t="s">
        <v>7851</v>
      </c>
      <c r="I4947" s="10">
        <v>1974</v>
      </c>
    </row>
    <row r="4948" spans="1:9" s="10" customFormat="1" ht="15" customHeight="1" x14ac:dyDescent="0.25">
      <c r="A4948" s="112"/>
      <c r="B4948" s="117"/>
      <c r="C4948" s="58" t="s">
        <v>6991</v>
      </c>
      <c r="D4948" t="s">
        <v>6363</v>
      </c>
      <c r="E4948" s="10">
        <v>-21.533332999999999</v>
      </c>
      <c r="F4948" s="10">
        <v>165.716667</v>
      </c>
      <c r="G4948" s="10" t="s">
        <v>7950</v>
      </c>
      <c r="H4948" s="10" t="s">
        <v>7893</v>
      </c>
      <c r="I4948" s="10">
        <v>1983</v>
      </c>
    </row>
    <row r="4949" spans="1:9" s="10" customFormat="1" ht="15" customHeight="1" x14ac:dyDescent="0.25">
      <c r="A4949" s="112"/>
      <c r="B4949" s="117"/>
      <c r="C4949" s="58" t="s">
        <v>6761</v>
      </c>
      <c r="D4949" t="s">
        <v>6363</v>
      </c>
      <c r="E4949" s="10">
        <v>27.066666999999999</v>
      </c>
      <c r="F4949" s="10">
        <v>142.216667</v>
      </c>
      <c r="G4949" s="10" t="s">
        <v>7885</v>
      </c>
      <c r="H4949" s="10" t="s">
        <v>7820</v>
      </c>
      <c r="I4949" s="10">
        <v>2006</v>
      </c>
    </row>
    <row r="4950" spans="1:9" s="10" customFormat="1" ht="15" customHeight="1" x14ac:dyDescent="0.25">
      <c r="A4950" s="112"/>
      <c r="B4950" s="117"/>
      <c r="C4950" s="58" t="s">
        <v>7089</v>
      </c>
      <c r="D4950" s="25" t="s">
        <v>6363</v>
      </c>
      <c r="E4950" s="10">
        <v>-22.8</v>
      </c>
      <c r="F4950" s="10">
        <v>-47.033332999999999</v>
      </c>
      <c r="G4950" s="10" t="s">
        <v>7865</v>
      </c>
      <c r="H4950" s="10" t="s">
        <v>7866</v>
      </c>
      <c r="I4950" s="10">
        <v>2006</v>
      </c>
    </row>
    <row r="4951" spans="1:9" s="10" customFormat="1" ht="15" customHeight="1" x14ac:dyDescent="0.25">
      <c r="A4951" s="112"/>
      <c r="B4951" s="117"/>
      <c r="C4951" s="19" t="s">
        <v>4592</v>
      </c>
      <c r="D4951" s="25" t="s">
        <v>6363</v>
      </c>
      <c r="E4951" s="10">
        <v>-22.9</v>
      </c>
      <c r="F4951" s="10">
        <v>-47.05</v>
      </c>
      <c r="G4951" s="10" t="s">
        <v>8563</v>
      </c>
      <c r="H4951" s="10" t="s">
        <v>7853</v>
      </c>
      <c r="I4951" s="10">
        <v>2000</v>
      </c>
    </row>
    <row r="4952" spans="1:9" s="10" customFormat="1" ht="15" customHeight="1" x14ac:dyDescent="0.25">
      <c r="A4952" s="112"/>
      <c r="B4952" s="117"/>
      <c r="C4952" s="19" t="s">
        <v>5614</v>
      </c>
      <c r="D4952" s="20" t="s">
        <v>6363</v>
      </c>
      <c r="E4952" s="10">
        <v>11.05</v>
      </c>
      <c r="F4952" s="10">
        <v>8.6333330000000004</v>
      </c>
      <c r="G4952" s="10" t="s">
        <v>7951</v>
      </c>
      <c r="H4952" s="10" t="s">
        <v>7952</v>
      </c>
      <c r="I4952" s="10">
        <v>2019</v>
      </c>
    </row>
    <row r="4953" spans="1:9" s="10" customFormat="1" ht="15" customHeight="1" x14ac:dyDescent="0.25">
      <c r="A4953" s="112"/>
      <c r="B4953" s="117"/>
      <c r="C4953" s="58" t="s">
        <v>6762</v>
      </c>
      <c r="D4953" t="s">
        <v>6363</v>
      </c>
      <c r="E4953" s="10">
        <v>27.066666999999999</v>
      </c>
      <c r="F4953" s="10">
        <v>142.216667</v>
      </c>
      <c r="G4953" s="10" t="s">
        <v>7885</v>
      </c>
      <c r="H4953" s="10" t="s">
        <v>7820</v>
      </c>
      <c r="I4953" s="10">
        <v>2006</v>
      </c>
    </row>
    <row r="4954" spans="1:9" s="10" customFormat="1" ht="15" customHeight="1" x14ac:dyDescent="0.25">
      <c r="A4954" s="112"/>
      <c r="B4954" s="117"/>
      <c r="C4954" s="19" t="s">
        <v>4591</v>
      </c>
      <c r="D4954" s="25" t="s">
        <v>6363</v>
      </c>
      <c r="E4954" s="10">
        <v>-36.816667000000002</v>
      </c>
      <c r="F4954" s="10">
        <v>174.783333</v>
      </c>
      <c r="G4954" s="10" t="s">
        <v>8564</v>
      </c>
      <c r="H4954" s="10" t="s">
        <v>8565</v>
      </c>
      <c r="I4954" s="10">
        <v>1996</v>
      </c>
    </row>
    <row r="4955" spans="1:9" s="10" customFormat="1" ht="15" customHeight="1" x14ac:dyDescent="0.25">
      <c r="A4955" s="112"/>
      <c r="B4955" s="117"/>
      <c r="C4955" s="19" t="s">
        <v>4076</v>
      </c>
      <c r="D4955" s="20" t="s">
        <v>6363</v>
      </c>
      <c r="E4955" s="10">
        <v>8.6666670000000003</v>
      </c>
      <c r="F4955" s="10">
        <v>77.5</v>
      </c>
      <c r="G4955" s="10" t="s">
        <v>7879</v>
      </c>
      <c r="H4955" s="10" t="s">
        <v>7814</v>
      </c>
      <c r="I4955" s="10">
        <v>2003</v>
      </c>
    </row>
    <row r="4956" spans="1:9" s="10" customFormat="1" ht="15" customHeight="1" x14ac:dyDescent="0.25">
      <c r="A4956" s="112"/>
      <c r="B4956" s="117"/>
      <c r="C4956" s="58" t="s">
        <v>6763</v>
      </c>
      <c r="D4956" t="s">
        <v>6363</v>
      </c>
      <c r="E4956" s="10">
        <v>27.066666999999999</v>
      </c>
      <c r="F4956" s="10">
        <v>142.216667</v>
      </c>
      <c r="G4956" s="10" t="s">
        <v>7885</v>
      </c>
      <c r="H4956" s="10" t="s">
        <v>7820</v>
      </c>
      <c r="I4956" s="10">
        <v>2006</v>
      </c>
    </row>
    <row r="4957" spans="1:9" s="10" customFormat="1" ht="15" customHeight="1" x14ac:dyDescent="0.25">
      <c r="A4957" s="112"/>
      <c r="B4957" s="117"/>
      <c r="C4957" s="58" t="s">
        <v>6992</v>
      </c>
      <c r="D4957" t="s">
        <v>6363</v>
      </c>
      <c r="E4957" s="10">
        <v>-21.533332999999999</v>
      </c>
      <c r="F4957" s="10">
        <v>165.716667</v>
      </c>
      <c r="G4957" s="10" t="s">
        <v>7950</v>
      </c>
      <c r="H4957" s="10" t="s">
        <v>7893</v>
      </c>
      <c r="I4957" s="10">
        <v>1983</v>
      </c>
    </row>
    <row r="4958" spans="1:9" s="10" customFormat="1" ht="15" customHeight="1" x14ac:dyDescent="0.25">
      <c r="A4958" s="112"/>
      <c r="B4958" s="117"/>
      <c r="C4958" s="19" t="s">
        <v>4590</v>
      </c>
      <c r="D4958" s="25" t="s">
        <v>6363</v>
      </c>
      <c r="E4958">
        <v>-36.816667000000002</v>
      </c>
      <c r="F4958">
        <v>174.783333</v>
      </c>
      <c r="G4958" s="10" t="s">
        <v>8564</v>
      </c>
      <c r="H4958" s="10" t="s">
        <v>8565</v>
      </c>
      <c r="I4958" s="10">
        <v>1996</v>
      </c>
    </row>
    <row r="4959" spans="1:9" s="10" customFormat="1" ht="15" customHeight="1" x14ac:dyDescent="0.25">
      <c r="A4959" s="112"/>
      <c r="B4959" s="117"/>
      <c r="C4959" s="19" t="s">
        <v>5616</v>
      </c>
      <c r="D4959" s="20" t="s">
        <v>6363</v>
      </c>
      <c r="E4959" s="10">
        <v>8.191694</v>
      </c>
      <c r="F4959" s="10">
        <v>37.059249999999999</v>
      </c>
      <c r="G4959" s="10" t="s">
        <v>7831</v>
      </c>
      <c r="H4959" s="10" t="s">
        <v>7832</v>
      </c>
      <c r="I4959" s="10">
        <v>2005</v>
      </c>
    </row>
    <row r="4960" spans="1:9" s="10" customFormat="1" ht="15" customHeight="1" x14ac:dyDescent="0.25">
      <c r="A4960" s="112"/>
      <c r="B4960" s="117"/>
      <c r="C4960" s="19" t="s">
        <v>5615</v>
      </c>
      <c r="D4960" s="20" t="s">
        <v>6363</v>
      </c>
      <c r="E4960" s="10">
        <v>11.05</v>
      </c>
      <c r="F4960" s="10">
        <v>8.6333330000000004</v>
      </c>
      <c r="G4960" s="10" t="s">
        <v>7951</v>
      </c>
      <c r="H4960" s="10" t="s">
        <v>7952</v>
      </c>
      <c r="I4960" s="10">
        <v>2019</v>
      </c>
    </row>
    <row r="4961" spans="1:9" s="10" customFormat="1" ht="15" customHeight="1" x14ac:dyDescent="0.25">
      <c r="A4961" s="112"/>
      <c r="B4961" s="117"/>
      <c r="C4961" s="19" t="s">
        <v>4077</v>
      </c>
      <c r="D4961" s="20" t="s">
        <v>6363</v>
      </c>
      <c r="E4961" s="10">
        <v>8.6666670000000003</v>
      </c>
      <c r="F4961" s="10">
        <v>77.5</v>
      </c>
      <c r="G4961" s="10" t="s">
        <v>7879</v>
      </c>
      <c r="H4961" s="10" t="s">
        <v>7814</v>
      </c>
      <c r="I4961" s="10">
        <v>2003</v>
      </c>
    </row>
    <row r="4962" spans="1:9" s="10" customFormat="1" ht="15" customHeight="1" x14ac:dyDescent="0.25">
      <c r="A4962" s="112"/>
      <c r="B4962" s="117"/>
      <c r="C4962" s="58" t="s">
        <v>6993</v>
      </c>
      <c r="D4962" t="s">
        <v>6363</v>
      </c>
      <c r="E4962" s="10">
        <v>-21.533332999999999</v>
      </c>
      <c r="F4962" s="10">
        <v>165.716667</v>
      </c>
      <c r="G4962" s="10" t="s">
        <v>7950</v>
      </c>
      <c r="H4962" s="10" t="s">
        <v>7893</v>
      </c>
      <c r="I4962" s="10">
        <v>1983</v>
      </c>
    </row>
    <row r="4963" spans="1:9" s="10" customFormat="1" ht="15" customHeight="1" x14ac:dyDescent="0.25">
      <c r="A4963" s="40" t="s">
        <v>246</v>
      </c>
      <c r="B4963" s="55">
        <v>13</v>
      </c>
      <c r="C4963" s="19" t="s">
        <v>4593</v>
      </c>
      <c r="D4963" s="27" t="s">
        <v>6362</v>
      </c>
      <c r="E4963">
        <v>17.704999999999998</v>
      </c>
      <c r="F4963">
        <v>82.289072000000004</v>
      </c>
      <c r="G4963" s="10" t="s">
        <v>8566</v>
      </c>
      <c r="H4963" s="10" t="s">
        <v>8567</v>
      </c>
      <c r="I4963" s="10">
        <v>1990</v>
      </c>
    </row>
    <row r="4964" spans="1:9" s="10" customFormat="1" ht="15" customHeight="1" x14ac:dyDescent="0.25">
      <c r="A4964" s="40" t="s">
        <v>248</v>
      </c>
      <c r="B4964" s="55">
        <v>3</v>
      </c>
      <c r="C4964" s="19" t="s">
        <v>965</v>
      </c>
      <c r="D4964" s="27" t="s">
        <v>6362</v>
      </c>
      <c r="E4964" s="10">
        <v>13.75</v>
      </c>
      <c r="F4964" s="10">
        <v>100.5</v>
      </c>
      <c r="G4964" s="10" t="s">
        <v>8568</v>
      </c>
      <c r="H4964" s="10" t="s">
        <v>8569</v>
      </c>
      <c r="I4964" s="10">
        <v>2016</v>
      </c>
    </row>
    <row r="4965" spans="1:9" s="10" customFormat="1" ht="15" customHeight="1" x14ac:dyDescent="0.25">
      <c r="A4965" s="112" t="s">
        <v>250</v>
      </c>
      <c r="B4965" s="116">
        <v>78</v>
      </c>
      <c r="C4965" s="19" t="s">
        <v>2646</v>
      </c>
      <c r="D4965" s="27" t="s">
        <v>6362</v>
      </c>
      <c r="E4965" s="10">
        <v>4.0333329999999998</v>
      </c>
      <c r="F4965" s="10">
        <v>113.833333</v>
      </c>
      <c r="G4965" s="10" t="s">
        <v>7833</v>
      </c>
      <c r="H4965" s="10" t="s">
        <v>7814</v>
      </c>
      <c r="I4965" s="10">
        <v>1998</v>
      </c>
    </row>
    <row r="4966" spans="1:9" s="10" customFormat="1" ht="15" customHeight="1" x14ac:dyDescent="0.25">
      <c r="A4966" s="112"/>
      <c r="B4966" s="116"/>
      <c r="C4966" s="58" t="s">
        <v>6764</v>
      </c>
      <c r="D4966" t="s">
        <v>6362</v>
      </c>
      <c r="E4966">
        <v>-31.65</v>
      </c>
      <c r="F4966">
        <v>-52.55</v>
      </c>
      <c r="G4966" s="10" t="s">
        <v>7836</v>
      </c>
      <c r="H4966" s="10" t="s">
        <v>7837</v>
      </c>
      <c r="I4966" s="10">
        <v>2017</v>
      </c>
    </row>
    <row r="4967" spans="1:9" s="10" customFormat="1" ht="15" customHeight="1" x14ac:dyDescent="0.25">
      <c r="A4967" s="112"/>
      <c r="B4967" s="116"/>
      <c r="C4967" s="19" t="s">
        <v>5617</v>
      </c>
      <c r="D4967" s="20" t="s">
        <v>6362</v>
      </c>
      <c r="E4967" s="10">
        <v>-21.8</v>
      </c>
      <c r="F4967" s="10">
        <v>-41.433332999999998</v>
      </c>
      <c r="G4967" s="10" t="s">
        <v>8129</v>
      </c>
      <c r="H4967" s="10" t="s">
        <v>8130</v>
      </c>
      <c r="I4967" s="10">
        <v>2018</v>
      </c>
    </row>
    <row r="4968" spans="1:9" s="10" customFormat="1" ht="15" customHeight="1" x14ac:dyDescent="0.25">
      <c r="A4968" s="40" t="s">
        <v>6994</v>
      </c>
      <c r="B4968" s="23">
        <v>15</v>
      </c>
      <c r="C4968" s="58" t="s">
        <v>6995</v>
      </c>
      <c r="D4968" t="s">
        <v>6362</v>
      </c>
      <c r="E4968" s="10">
        <v>-21.533332999999999</v>
      </c>
      <c r="F4968" s="10">
        <v>165.716667</v>
      </c>
      <c r="G4968" s="10" t="s">
        <v>7950</v>
      </c>
      <c r="H4968" s="10" t="s">
        <v>7893</v>
      </c>
      <c r="I4968" s="10">
        <v>1983</v>
      </c>
    </row>
    <row r="4969" spans="1:9" s="10" customFormat="1" ht="15" customHeight="1" x14ac:dyDescent="0.25">
      <c r="A4969" s="40" t="s">
        <v>253</v>
      </c>
      <c r="B4969" s="23">
        <v>53</v>
      </c>
      <c r="C4969" s="19" t="s">
        <v>6258</v>
      </c>
      <c r="D4969" s="20" t="s">
        <v>6363</v>
      </c>
      <c r="E4969" s="10">
        <v>-3.0666669999999998</v>
      </c>
      <c r="F4969" s="10">
        <v>37.35</v>
      </c>
      <c r="G4969" s="10" t="s">
        <v>7846</v>
      </c>
      <c r="H4969" s="10" t="s">
        <v>7847</v>
      </c>
      <c r="I4969" s="10">
        <v>2020</v>
      </c>
    </row>
    <row r="4970" spans="1:9" s="10" customFormat="1" ht="15" customHeight="1" x14ac:dyDescent="0.25">
      <c r="A4970" s="112" t="s">
        <v>255</v>
      </c>
      <c r="B4970" s="116">
        <v>170</v>
      </c>
      <c r="C4970" s="58" t="s">
        <v>7392</v>
      </c>
      <c r="D4970" t="s">
        <v>6363</v>
      </c>
      <c r="E4970" s="10">
        <v>-3.0666669999999998</v>
      </c>
      <c r="F4970" s="10">
        <v>-59.95</v>
      </c>
      <c r="G4970" s="10" t="s">
        <v>7959</v>
      </c>
      <c r="H4970" s="10" t="s">
        <v>7832</v>
      </c>
      <c r="I4970" s="10">
        <v>2012</v>
      </c>
    </row>
    <row r="4971" spans="1:9" s="10" customFormat="1" ht="15" customHeight="1" x14ac:dyDescent="0.25">
      <c r="A4971" s="112"/>
      <c r="B4971" s="116"/>
      <c r="C4971" s="19" t="s">
        <v>2647</v>
      </c>
      <c r="D4971" s="27" t="s">
        <v>6363</v>
      </c>
      <c r="E4971" s="10">
        <v>4.0333329999999998</v>
      </c>
      <c r="F4971" s="10">
        <v>113.833333</v>
      </c>
      <c r="G4971" s="10" t="s">
        <v>7833</v>
      </c>
      <c r="H4971" s="10" t="s">
        <v>7814</v>
      </c>
      <c r="I4971" s="10">
        <v>1998</v>
      </c>
    </row>
    <row r="4972" spans="1:9" s="10" customFormat="1" ht="15" customHeight="1" x14ac:dyDescent="0.25">
      <c r="A4972" s="112"/>
      <c r="B4972" s="116"/>
      <c r="C4972" s="19" t="s">
        <v>2648</v>
      </c>
      <c r="D4972" s="27" t="s">
        <v>6363</v>
      </c>
      <c r="E4972" s="10">
        <v>4.0333329999999998</v>
      </c>
      <c r="F4972" s="10">
        <v>113.833333</v>
      </c>
      <c r="G4972" s="10" t="s">
        <v>7833</v>
      </c>
      <c r="H4972" s="10" t="s">
        <v>7814</v>
      </c>
      <c r="I4972" s="10">
        <v>1998</v>
      </c>
    </row>
    <row r="4973" spans="1:9" s="10" customFormat="1" ht="15" customHeight="1" x14ac:dyDescent="0.25">
      <c r="A4973" s="112"/>
      <c r="B4973" s="116"/>
      <c r="C4973" s="58" t="s">
        <v>7391</v>
      </c>
      <c r="D4973" t="s">
        <v>6363</v>
      </c>
      <c r="E4973" s="10">
        <v>-3.0666669999999998</v>
      </c>
      <c r="F4973" s="10">
        <v>-59.95</v>
      </c>
      <c r="G4973" s="10" t="s">
        <v>7959</v>
      </c>
      <c r="H4973" s="10" t="s">
        <v>7832</v>
      </c>
      <c r="I4973" s="10">
        <v>2012</v>
      </c>
    </row>
    <row r="4974" spans="1:9" s="10" customFormat="1" ht="15" customHeight="1" x14ac:dyDescent="0.25">
      <c r="A4974" s="112"/>
      <c r="B4974" s="116"/>
      <c r="C4974" s="19" t="s">
        <v>2649</v>
      </c>
      <c r="D4974" s="27" t="s">
        <v>6363</v>
      </c>
      <c r="E4974" s="10">
        <v>4.0333329999999998</v>
      </c>
      <c r="F4974" s="10">
        <v>113.833333</v>
      </c>
      <c r="G4974" s="10" t="s">
        <v>7833</v>
      </c>
      <c r="H4974" s="10" t="s">
        <v>7814</v>
      </c>
      <c r="I4974" s="10">
        <v>1998</v>
      </c>
    </row>
    <row r="4975" spans="1:9" s="10" customFormat="1" ht="15" customHeight="1" x14ac:dyDescent="0.25">
      <c r="A4975" s="112"/>
      <c r="B4975" s="116"/>
      <c r="C4975" s="19" t="s">
        <v>2650</v>
      </c>
      <c r="D4975" s="27" t="s">
        <v>6363</v>
      </c>
      <c r="E4975" s="10">
        <v>4.0333329999999998</v>
      </c>
      <c r="F4975" s="10">
        <v>113.833333</v>
      </c>
      <c r="G4975" s="10" t="s">
        <v>7833</v>
      </c>
      <c r="H4975" s="10" t="s">
        <v>7814</v>
      </c>
      <c r="I4975" s="10">
        <v>1998</v>
      </c>
    </row>
    <row r="4976" spans="1:9" s="10" customFormat="1" ht="15" customHeight="1" x14ac:dyDescent="0.25">
      <c r="A4976" s="112"/>
      <c r="B4976" s="116"/>
      <c r="C4976" s="19" t="s">
        <v>2651</v>
      </c>
      <c r="D4976" s="27" t="s">
        <v>6363</v>
      </c>
      <c r="E4976" s="10">
        <v>4.0333329999999998</v>
      </c>
      <c r="F4976" s="10">
        <v>113.833333</v>
      </c>
      <c r="G4976" s="10" t="s">
        <v>7833</v>
      </c>
      <c r="H4976" s="10" t="s">
        <v>7814</v>
      </c>
      <c r="I4976" s="10">
        <v>1998</v>
      </c>
    </row>
    <row r="4977" spans="1:9" s="10" customFormat="1" ht="15" customHeight="1" x14ac:dyDescent="0.25">
      <c r="A4977" s="112"/>
      <c r="B4977" s="116"/>
      <c r="C4977" s="19" t="s">
        <v>4080</v>
      </c>
      <c r="D4977" s="20" t="s">
        <v>6363</v>
      </c>
      <c r="E4977" s="10">
        <v>8.6666670000000003</v>
      </c>
      <c r="F4977" s="10">
        <v>77.5</v>
      </c>
      <c r="G4977" s="10" t="s">
        <v>7879</v>
      </c>
      <c r="H4977" s="10" t="s">
        <v>7814</v>
      </c>
      <c r="I4977" s="10">
        <v>2003</v>
      </c>
    </row>
    <row r="4978" spans="1:9" ht="15" customHeight="1" x14ac:dyDescent="0.25">
      <c r="A4978" s="112"/>
      <c r="B4978" s="116"/>
      <c r="C4978" s="19" t="s">
        <v>2136</v>
      </c>
      <c r="D4978" s="28" t="s">
        <v>6363</v>
      </c>
      <c r="E4978">
        <v>-17.284331999999999</v>
      </c>
      <c r="F4978">
        <v>145.57016100000001</v>
      </c>
      <c r="G4978" t="s">
        <v>8570</v>
      </c>
      <c r="H4978" t="s">
        <v>7814</v>
      </c>
      <c r="I4978">
        <v>1989</v>
      </c>
    </row>
    <row r="4979" spans="1:9" ht="15" customHeight="1" x14ac:dyDescent="0.25">
      <c r="A4979" s="112" t="s">
        <v>257</v>
      </c>
      <c r="B4979" s="116">
        <v>5970</v>
      </c>
      <c r="C4979" s="19" t="s">
        <v>7078</v>
      </c>
      <c r="D4979" s="20" t="s">
        <v>6363</v>
      </c>
      <c r="E4979">
        <v>-31.65</v>
      </c>
      <c r="F4979">
        <v>-52.55</v>
      </c>
      <c r="G4979" t="s">
        <v>8082</v>
      </c>
      <c r="H4979" t="s">
        <v>8083</v>
      </c>
      <c r="I4979">
        <v>2009</v>
      </c>
    </row>
    <row r="4980" spans="1:9" ht="15" customHeight="1" x14ac:dyDescent="0.25">
      <c r="A4980" s="112"/>
      <c r="B4980" s="116"/>
      <c r="C4980" s="58" t="s">
        <v>7514</v>
      </c>
      <c r="D4980" t="s">
        <v>6362</v>
      </c>
      <c r="E4980">
        <v>-31.962778</v>
      </c>
      <c r="F4980">
        <v>115.831306</v>
      </c>
      <c r="G4980" t="s">
        <v>7906</v>
      </c>
      <c r="H4980" t="s">
        <v>7907</v>
      </c>
      <c r="I4980">
        <v>2022</v>
      </c>
    </row>
    <row r="4981" spans="1:9" ht="15" customHeight="1" x14ac:dyDescent="0.25">
      <c r="A4981" s="112"/>
      <c r="B4981" s="116"/>
      <c r="C4981" s="58" t="s">
        <v>6996</v>
      </c>
      <c r="D4981" t="s">
        <v>6363</v>
      </c>
      <c r="E4981">
        <v>-21.533332999999999</v>
      </c>
      <c r="F4981">
        <v>165.716667</v>
      </c>
      <c r="G4981" t="s">
        <v>7950</v>
      </c>
      <c r="H4981" t="s">
        <v>7893</v>
      </c>
      <c r="I4981">
        <v>1983</v>
      </c>
    </row>
    <row r="4982" spans="1:9" ht="15" customHeight="1" x14ac:dyDescent="0.25">
      <c r="A4982" s="112"/>
      <c r="B4982" s="116"/>
      <c r="C4982" s="58" t="s">
        <v>7515</v>
      </c>
      <c r="D4982" t="s">
        <v>6362</v>
      </c>
      <c r="E4982">
        <v>-31.962778</v>
      </c>
      <c r="F4982">
        <v>115.831306</v>
      </c>
      <c r="G4982" t="s">
        <v>7906</v>
      </c>
      <c r="H4982" t="s">
        <v>7907</v>
      </c>
      <c r="I4982">
        <v>2022</v>
      </c>
    </row>
    <row r="4983" spans="1:9" ht="15" customHeight="1" x14ac:dyDescent="0.25">
      <c r="A4983" s="112"/>
      <c r="B4983" s="116"/>
      <c r="C4983" s="19" t="s">
        <v>1479</v>
      </c>
      <c r="D4983" s="20" t="s">
        <v>6362</v>
      </c>
      <c r="E4983">
        <v>22.25</v>
      </c>
      <c r="F4983">
        <v>114.183333</v>
      </c>
      <c r="G4983" t="s">
        <v>7892</v>
      </c>
      <c r="H4983" t="s">
        <v>7893</v>
      </c>
      <c r="I4983">
        <v>2001</v>
      </c>
    </row>
    <row r="4984" spans="1:9" ht="15" customHeight="1" x14ac:dyDescent="0.25">
      <c r="A4984" s="112"/>
      <c r="B4984" s="116"/>
      <c r="C4984" s="19" t="s">
        <v>3215</v>
      </c>
      <c r="D4984" s="20" t="s">
        <v>6362</v>
      </c>
      <c r="E4984">
        <v>-36.416666999999997</v>
      </c>
      <c r="F4984">
        <v>148.33333300000001</v>
      </c>
      <c r="G4984" t="s">
        <v>7964</v>
      </c>
      <c r="H4984" t="s">
        <v>7907</v>
      </c>
      <c r="I4984">
        <v>1988</v>
      </c>
    </row>
    <row r="4985" spans="1:9" ht="15" customHeight="1" x14ac:dyDescent="0.25">
      <c r="A4985" s="112"/>
      <c r="B4985" s="116"/>
      <c r="C4985" s="19" t="s">
        <v>4255</v>
      </c>
      <c r="D4985" s="20" t="s">
        <v>6362</v>
      </c>
      <c r="E4985" s="9">
        <v>-20.476803</v>
      </c>
      <c r="F4985" s="9">
        <v>164.36779999999999</v>
      </c>
      <c r="G4985" s="9" t="s">
        <v>7824</v>
      </c>
      <c r="H4985" s="9" t="s">
        <v>7814</v>
      </c>
      <c r="I4985" s="9">
        <v>2004</v>
      </c>
    </row>
    <row r="4986" spans="1:9" ht="15" customHeight="1" x14ac:dyDescent="0.25">
      <c r="A4986" s="112"/>
      <c r="B4986" s="116"/>
      <c r="C4986" s="19" t="s">
        <v>4256</v>
      </c>
      <c r="D4986" s="20" t="s">
        <v>6362</v>
      </c>
      <c r="E4986" s="9">
        <v>-20.476803</v>
      </c>
      <c r="F4986" s="9">
        <v>164.36779999999999</v>
      </c>
      <c r="G4986" s="9" t="s">
        <v>7824</v>
      </c>
      <c r="H4986" s="9" t="s">
        <v>7814</v>
      </c>
      <c r="I4986" s="9">
        <v>2004</v>
      </c>
    </row>
    <row r="4987" spans="1:9" ht="15" customHeight="1" x14ac:dyDescent="0.25">
      <c r="A4987" s="112"/>
      <c r="B4987" s="116"/>
      <c r="C4987" s="19" t="s">
        <v>1480</v>
      </c>
      <c r="D4987" s="20" t="s">
        <v>6363</v>
      </c>
      <c r="E4987">
        <v>-30.333333</v>
      </c>
      <c r="F4987">
        <v>-50.833333000000003</v>
      </c>
      <c r="G4987" t="s">
        <v>7932</v>
      </c>
      <c r="H4987" t="s">
        <v>7853</v>
      </c>
      <c r="I4987">
        <v>2008</v>
      </c>
    </row>
    <row r="4988" spans="1:9" ht="15" customHeight="1" x14ac:dyDescent="0.25">
      <c r="A4988" s="112"/>
      <c r="B4988" s="116"/>
      <c r="C4988" s="58" t="s">
        <v>6765</v>
      </c>
      <c r="D4988" t="s">
        <v>6362</v>
      </c>
      <c r="E4988">
        <v>-31.65</v>
      </c>
      <c r="F4988">
        <v>-52.55</v>
      </c>
      <c r="G4988" t="s">
        <v>7836</v>
      </c>
      <c r="H4988" t="s">
        <v>7837</v>
      </c>
      <c r="I4988">
        <v>2017</v>
      </c>
    </row>
    <row r="4989" spans="1:9" ht="15" customHeight="1" x14ac:dyDescent="0.25">
      <c r="A4989" s="112"/>
      <c r="B4989" s="116"/>
      <c r="C4989" s="58" t="s">
        <v>7516</v>
      </c>
      <c r="D4989" t="s">
        <v>6362</v>
      </c>
      <c r="E4989">
        <v>-31.962778</v>
      </c>
      <c r="F4989">
        <v>115.831306</v>
      </c>
      <c r="G4989" t="s">
        <v>7906</v>
      </c>
      <c r="H4989" t="s">
        <v>7907</v>
      </c>
      <c r="I4989">
        <v>2022</v>
      </c>
    </row>
    <row r="4990" spans="1:9" ht="15" customHeight="1" x14ac:dyDescent="0.25">
      <c r="A4990" s="112"/>
      <c r="B4990" s="116"/>
      <c r="C4990" s="19" t="s">
        <v>5619</v>
      </c>
      <c r="D4990" s="20" t="s">
        <v>6363</v>
      </c>
      <c r="E4990">
        <v>-12.941632999999999</v>
      </c>
      <c r="F4990">
        <v>-38.354759999999999</v>
      </c>
      <c r="G4990" t="s">
        <v>8012</v>
      </c>
      <c r="H4990" t="s">
        <v>7853</v>
      </c>
      <c r="I4990">
        <v>2006</v>
      </c>
    </row>
    <row r="4991" spans="1:9" ht="15" customHeight="1" x14ac:dyDescent="0.25">
      <c r="A4991" s="112"/>
      <c r="B4991" s="116"/>
      <c r="C4991" s="58" t="s">
        <v>7517</v>
      </c>
      <c r="D4991" t="s">
        <v>6362</v>
      </c>
      <c r="E4991">
        <v>-31.962778</v>
      </c>
      <c r="F4991">
        <v>115.831306</v>
      </c>
      <c r="G4991" t="s">
        <v>7906</v>
      </c>
      <c r="H4991" t="s">
        <v>7907</v>
      </c>
      <c r="I4991">
        <v>2022</v>
      </c>
    </row>
    <row r="4992" spans="1:9" ht="15" customHeight="1" x14ac:dyDescent="0.25">
      <c r="A4992" s="112"/>
      <c r="B4992" s="116"/>
      <c r="C4992" s="19" t="s">
        <v>2466</v>
      </c>
      <c r="D4992" s="20" t="s">
        <v>6363</v>
      </c>
      <c r="E4992">
        <v>-18.280556000000001</v>
      </c>
      <c r="F4992" s="96">
        <v>-52.048056000000003</v>
      </c>
      <c r="G4992" t="s">
        <v>7848</v>
      </c>
      <c r="H4992" t="s">
        <v>7849</v>
      </c>
      <c r="I4992">
        <v>2018</v>
      </c>
    </row>
    <row r="4993" spans="1:9" ht="15" customHeight="1" x14ac:dyDescent="0.25">
      <c r="A4993" s="112"/>
      <c r="B4993" s="116"/>
      <c r="C4993" s="19" t="s">
        <v>1481</v>
      </c>
      <c r="D4993" s="20" t="s">
        <v>6363</v>
      </c>
      <c r="E4993">
        <v>-30.333333</v>
      </c>
      <c r="F4993">
        <v>-50.833333000000003</v>
      </c>
      <c r="G4993" t="s">
        <v>7932</v>
      </c>
      <c r="H4993" t="s">
        <v>7853</v>
      </c>
      <c r="I4993">
        <v>2008</v>
      </c>
    </row>
    <row r="4994" spans="1:9" ht="15" customHeight="1" x14ac:dyDescent="0.25">
      <c r="A4994" s="112"/>
      <c r="B4994" s="116"/>
      <c r="C4994" s="19" t="s">
        <v>5618</v>
      </c>
      <c r="D4994" s="20" t="s">
        <v>6363</v>
      </c>
      <c r="E4994">
        <v>-7.1333330000000004</v>
      </c>
      <c r="F4994">
        <v>-34.85</v>
      </c>
      <c r="G4994" t="s">
        <v>7960</v>
      </c>
      <c r="H4994" t="s">
        <v>7835</v>
      </c>
      <c r="I4994">
        <v>2009</v>
      </c>
    </row>
    <row r="4995" spans="1:9" ht="15" customHeight="1" x14ac:dyDescent="0.25">
      <c r="A4995" s="112"/>
      <c r="B4995" s="116"/>
      <c r="C4995" s="19" t="s">
        <v>3630</v>
      </c>
      <c r="D4995" s="20" t="s">
        <v>6363</v>
      </c>
      <c r="E4995">
        <v>-15.766667</v>
      </c>
      <c r="F4995">
        <v>-56.083333000000003</v>
      </c>
      <c r="G4995" t="s">
        <v>7949</v>
      </c>
      <c r="H4995" t="s">
        <v>7835</v>
      </c>
      <c r="I4995">
        <v>2000</v>
      </c>
    </row>
    <row r="4996" spans="1:9" ht="15" customHeight="1" x14ac:dyDescent="0.25">
      <c r="A4996" s="112"/>
      <c r="B4996" s="116"/>
      <c r="C4996" s="19" t="s">
        <v>1482</v>
      </c>
      <c r="D4996" s="20" t="s">
        <v>6363</v>
      </c>
      <c r="E4996">
        <v>-22.766667000000002</v>
      </c>
      <c r="F4996">
        <v>-48.416666999999997</v>
      </c>
      <c r="G4996" t="s">
        <v>7862</v>
      </c>
      <c r="H4996" t="s">
        <v>7832</v>
      </c>
      <c r="I4996">
        <v>2006</v>
      </c>
    </row>
    <row r="4997" spans="1:9" ht="15" customHeight="1" x14ac:dyDescent="0.25">
      <c r="A4997" s="112"/>
      <c r="B4997" s="116"/>
      <c r="C4997" s="19" t="s">
        <v>2467</v>
      </c>
      <c r="D4997" s="20" t="s">
        <v>6363</v>
      </c>
      <c r="E4997">
        <v>-18.280556000000001</v>
      </c>
      <c r="F4997" s="96">
        <v>-52.048056000000003</v>
      </c>
      <c r="G4997" t="s">
        <v>7848</v>
      </c>
      <c r="H4997" t="s">
        <v>7849</v>
      </c>
      <c r="I4997">
        <v>2018</v>
      </c>
    </row>
    <row r="4998" spans="1:9" ht="15" customHeight="1" x14ac:dyDescent="0.25">
      <c r="A4998" s="112"/>
      <c r="B4998" s="116"/>
      <c r="C4998" s="19" t="s">
        <v>1483</v>
      </c>
      <c r="D4998" s="20" t="s">
        <v>6363</v>
      </c>
      <c r="E4998" s="2">
        <v>-19.177831000000001</v>
      </c>
      <c r="F4998" s="2">
        <v>-48.396096999999997</v>
      </c>
      <c r="G4998" t="s">
        <v>7852</v>
      </c>
      <c r="H4998" t="s">
        <v>7853</v>
      </c>
      <c r="I4998">
        <v>2016</v>
      </c>
    </row>
    <row r="4999" spans="1:9" ht="15" customHeight="1" x14ac:dyDescent="0.25">
      <c r="A4999" s="112"/>
      <c r="B4999" s="116"/>
      <c r="C4999" s="19" t="s">
        <v>1484</v>
      </c>
      <c r="D4999" s="20" t="s">
        <v>6363</v>
      </c>
      <c r="E4999">
        <v>-22.766667000000002</v>
      </c>
      <c r="F4999">
        <v>-48.416666999999997</v>
      </c>
      <c r="G4999" t="s">
        <v>7862</v>
      </c>
      <c r="H4999" t="s">
        <v>7832</v>
      </c>
      <c r="I4999">
        <v>2006</v>
      </c>
    </row>
    <row r="5000" spans="1:9" ht="15" customHeight="1" x14ac:dyDescent="0.25">
      <c r="A5000" s="112"/>
      <c r="B5000" s="116"/>
      <c r="C5000" s="58" t="s">
        <v>7518</v>
      </c>
      <c r="D5000" t="s">
        <v>6362</v>
      </c>
      <c r="E5000">
        <v>-31.962778</v>
      </c>
      <c r="F5000">
        <v>115.831306</v>
      </c>
      <c r="G5000" t="s">
        <v>7906</v>
      </c>
      <c r="H5000" t="s">
        <v>7907</v>
      </c>
      <c r="I5000">
        <v>2022</v>
      </c>
    </row>
    <row r="5001" spans="1:9" ht="15" customHeight="1" x14ac:dyDescent="0.25">
      <c r="A5001" s="112"/>
      <c r="B5001" s="116"/>
      <c r="C5001" s="19" t="s">
        <v>4257</v>
      </c>
      <c r="D5001" s="20" t="s">
        <v>6362</v>
      </c>
      <c r="E5001" s="9">
        <v>-20.476803</v>
      </c>
      <c r="F5001" s="9">
        <v>164.36779999999999</v>
      </c>
      <c r="G5001" s="9" t="s">
        <v>7824</v>
      </c>
      <c r="H5001" s="9" t="s">
        <v>7814</v>
      </c>
      <c r="I5001" s="9">
        <v>2004</v>
      </c>
    </row>
    <row r="5002" spans="1:9" ht="15" customHeight="1" x14ac:dyDescent="0.25">
      <c r="A5002" s="112"/>
      <c r="B5002" s="116"/>
      <c r="C5002" s="58" t="s">
        <v>7519</v>
      </c>
      <c r="D5002" t="s">
        <v>6362</v>
      </c>
      <c r="E5002">
        <v>-31.962778</v>
      </c>
      <c r="F5002">
        <v>115.831306</v>
      </c>
      <c r="G5002" t="s">
        <v>7906</v>
      </c>
      <c r="H5002" t="s">
        <v>7907</v>
      </c>
      <c r="I5002">
        <v>2022</v>
      </c>
    </row>
    <row r="5003" spans="1:9" ht="15" customHeight="1" x14ac:dyDescent="0.25">
      <c r="A5003" s="112"/>
      <c r="B5003" s="116"/>
      <c r="C5003" s="19" t="s">
        <v>6395</v>
      </c>
      <c r="D5003" s="20" t="s">
        <v>6362</v>
      </c>
      <c r="E5003">
        <v>8.191694</v>
      </c>
      <c r="F5003">
        <v>37.059249999999999</v>
      </c>
      <c r="G5003" t="s">
        <v>7831</v>
      </c>
      <c r="H5003" t="s">
        <v>7832</v>
      </c>
      <c r="I5003">
        <v>2005</v>
      </c>
    </row>
    <row r="5004" spans="1:9" ht="15" customHeight="1" x14ac:dyDescent="0.25">
      <c r="A5004" s="112"/>
      <c r="B5004" s="116"/>
      <c r="C5004" s="58" t="s">
        <v>7520</v>
      </c>
      <c r="D5004" t="s">
        <v>6362</v>
      </c>
      <c r="E5004">
        <v>-31.962778</v>
      </c>
      <c r="F5004">
        <v>115.831306</v>
      </c>
      <c r="G5004" t="s">
        <v>7906</v>
      </c>
      <c r="H5004" t="s">
        <v>7907</v>
      </c>
      <c r="I5004">
        <v>2022</v>
      </c>
    </row>
    <row r="5005" spans="1:9" ht="15" customHeight="1" x14ac:dyDescent="0.25">
      <c r="A5005" s="112"/>
      <c r="B5005" s="116"/>
      <c r="C5005" s="19" t="s">
        <v>2137</v>
      </c>
      <c r="D5005" s="20" t="s">
        <v>6363</v>
      </c>
      <c r="E5005">
        <v>-1.85</v>
      </c>
      <c r="F5005">
        <v>121.466667</v>
      </c>
      <c r="G5005" t="s">
        <v>8571</v>
      </c>
      <c r="H5005" t="s">
        <v>7917</v>
      </c>
      <c r="I5005">
        <v>1985</v>
      </c>
    </row>
    <row r="5006" spans="1:9" ht="15" customHeight="1" x14ac:dyDescent="0.25">
      <c r="A5006" s="112"/>
      <c r="B5006" s="116"/>
      <c r="C5006" s="19" t="s">
        <v>5620</v>
      </c>
      <c r="D5006" s="20" t="s">
        <v>6362</v>
      </c>
      <c r="E5006">
        <v>8.191694</v>
      </c>
      <c r="F5006">
        <v>37.059249999999999</v>
      </c>
      <c r="G5006" t="s">
        <v>7831</v>
      </c>
      <c r="H5006" t="s">
        <v>7832</v>
      </c>
      <c r="I5006">
        <v>2005</v>
      </c>
    </row>
    <row r="5007" spans="1:9" ht="15" customHeight="1" x14ac:dyDescent="0.25">
      <c r="A5007" s="112"/>
      <c r="B5007" s="116"/>
      <c r="C5007" s="19" t="s">
        <v>1485</v>
      </c>
      <c r="D5007" s="20" t="s">
        <v>6362</v>
      </c>
      <c r="E5007">
        <v>-35.238320000000002</v>
      </c>
      <c r="F5007">
        <v>136.89007699999999</v>
      </c>
      <c r="G5007" t="s">
        <v>8359</v>
      </c>
      <c r="H5007" t="s">
        <v>7884</v>
      </c>
      <c r="I5007">
        <v>2010</v>
      </c>
    </row>
    <row r="5008" spans="1:9" ht="15" customHeight="1" x14ac:dyDescent="0.25">
      <c r="A5008" s="112"/>
      <c r="B5008" s="116"/>
      <c r="C5008" s="58" t="s">
        <v>7521</v>
      </c>
      <c r="D5008" t="s">
        <v>6362</v>
      </c>
      <c r="E5008">
        <v>-31.962778</v>
      </c>
      <c r="F5008">
        <v>115.831306</v>
      </c>
      <c r="G5008" t="s">
        <v>7906</v>
      </c>
      <c r="H5008" t="s">
        <v>7907</v>
      </c>
      <c r="I5008">
        <v>2022</v>
      </c>
    </row>
    <row r="5009" spans="1:9" ht="15" customHeight="1" x14ac:dyDescent="0.25">
      <c r="A5009" s="112"/>
      <c r="B5009" s="116"/>
      <c r="C5009" s="19" t="s">
        <v>1486</v>
      </c>
      <c r="D5009" s="20" t="s">
        <v>6362</v>
      </c>
      <c r="E5009">
        <v>31.1</v>
      </c>
      <c r="F5009">
        <v>30.933333000000001</v>
      </c>
      <c r="G5009" t="s">
        <v>7908</v>
      </c>
      <c r="H5009" t="s">
        <v>7909</v>
      </c>
      <c r="I5009">
        <v>2019</v>
      </c>
    </row>
    <row r="5010" spans="1:9" ht="15" customHeight="1" x14ac:dyDescent="0.25">
      <c r="A5010" s="112"/>
      <c r="B5010" s="116"/>
      <c r="C5010" s="19" t="s">
        <v>1487</v>
      </c>
      <c r="D5010" s="20" t="s">
        <v>6362</v>
      </c>
      <c r="E5010">
        <v>-35.238320000000002</v>
      </c>
      <c r="F5010">
        <v>136.89007699999999</v>
      </c>
      <c r="G5010" t="s">
        <v>8359</v>
      </c>
      <c r="H5010" t="s">
        <v>7884</v>
      </c>
      <c r="I5010">
        <v>2010</v>
      </c>
    </row>
    <row r="5011" spans="1:9" ht="15" customHeight="1" x14ac:dyDescent="0.25">
      <c r="A5011" s="112"/>
      <c r="B5011" s="116"/>
      <c r="C5011" s="58" t="s">
        <v>6766</v>
      </c>
      <c r="D5011" t="s">
        <v>6362</v>
      </c>
      <c r="E5011">
        <v>-31.65</v>
      </c>
      <c r="F5011">
        <v>-52.55</v>
      </c>
      <c r="G5011" t="s">
        <v>7836</v>
      </c>
      <c r="H5011" t="s">
        <v>7837</v>
      </c>
      <c r="I5011">
        <v>2017</v>
      </c>
    </row>
    <row r="5012" spans="1:9" ht="15" customHeight="1" x14ac:dyDescent="0.25">
      <c r="A5012" s="112"/>
      <c r="B5012" s="116"/>
      <c r="C5012" s="19" t="s">
        <v>1488</v>
      </c>
      <c r="D5012" s="20" t="s">
        <v>6362</v>
      </c>
      <c r="E5012">
        <v>-35.238320000000002</v>
      </c>
      <c r="F5012">
        <v>136.89007699999999</v>
      </c>
      <c r="G5012" t="s">
        <v>8359</v>
      </c>
      <c r="H5012" t="s">
        <v>7884</v>
      </c>
      <c r="I5012">
        <v>2010</v>
      </c>
    </row>
    <row r="5013" spans="1:9" ht="15" customHeight="1" x14ac:dyDescent="0.25">
      <c r="A5013" s="112"/>
      <c r="B5013" s="116"/>
      <c r="C5013" s="58" t="s">
        <v>7523</v>
      </c>
      <c r="D5013" t="s">
        <v>6362</v>
      </c>
      <c r="E5013">
        <v>-31.962778</v>
      </c>
      <c r="F5013">
        <v>115.831306</v>
      </c>
      <c r="G5013" t="s">
        <v>7906</v>
      </c>
      <c r="H5013" t="s">
        <v>7907</v>
      </c>
      <c r="I5013">
        <v>2022</v>
      </c>
    </row>
    <row r="5014" spans="1:9" ht="15" customHeight="1" x14ac:dyDescent="0.25">
      <c r="A5014" s="112"/>
      <c r="B5014" s="116"/>
      <c r="C5014" s="58" t="s">
        <v>7522</v>
      </c>
      <c r="D5014" t="s">
        <v>6362</v>
      </c>
      <c r="E5014">
        <v>-31.962778</v>
      </c>
      <c r="F5014">
        <v>115.831306</v>
      </c>
      <c r="G5014" t="s">
        <v>7906</v>
      </c>
      <c r="H5014" t="s">
        <v>7907</v>
      </c>
      <c r="I5014">
        <v>2022</v>
      </c>
    </row>
    <row r="5015" spans="1:9" ht="15" customHeight="1" x14ac:dyDescent="0.25">
      <c r="A5015" s="112"/>
      <c r="B5015" s="116"/>
      <c r="C5015" s="58" t="s">
        <v>6767</v>
      </c>
      <c r="D5015" t="s">
        <v>6362</v>
      </c>
      <c r="E5015">
        <v>-31.65</v>
      </c>
      <c r="F5015">
        <v>-52.55</v>
      </c>
      <c r="G5015" t="s">
        <v>7836</v>
      </c>
      <c r="H5015" t="s">
        <v>7837</v>
      </c>
      <c r="I5015">
        <v>2017</v>
      </c>
    </row>
    <row r="5016" spans="1:9" ht="15" customHeight="1" x14ac:dyDescent="0.25">
      <c r="A5016" s="112"/>
      <c r="B5016" s="116"/>
      <c r="C5016" s="19" t="s">
        <v>5621</v>
      </c>
      <c r="D5016" s="20" t="s">
        <v>6362</v>
      </c>
      <c r="E5016">
        <v>-36.6</v>
      </c>
      <c r="F5016">
        <v>146.783333</v>
      </c>
      <c r="G5016" t="s">
        <v>8102</v>
      </c>
      <c r="H5016" t="s">
        <v>7907</v>
      </c>
      <c r="I5016">
        <v>2019</v>
      </c>
    </row>
    <row r="5017" spans="1:9" ht="15" customHeight="1" x14ac:dyDescent="0.25">
      <c r="A5017" s="112"/>
      <c r="B5017" s="116"/>
      <c r="C5017" s="19" t="s">
        <v>1489</v>
      </c>
      <c r="D5017" s="20" t="s">
        <v>6362</v>
      </c>
      <c r="E5017">
        <v>-35.238320000000002</v>
      </c>
      <c r="F5017">
        <v>136.89007699999999</v>
      </c>
      <c r="G5017" t="s">
        <v>8359</v>
      </c>
      <c r="H5017" t="s">
        <v>7884</v>
      </c>
      <c r="I5017">
        <v>2010</v>
      </c>
    </row>
    <row r="5018" spans="1:9" ht="15" customHeight="1" x14ac:dyDescent="0.25">
      <c r="A5018" s="112"/>
      <c r="B5018" s="116"/>
      <c r="C5018" s="19" t="s">
        <v>1490</v>
      </c>
      <c r="D5018" s="20" t="s">
        <v>6362</v>
      </c>
      <c r="E5018">
        <v>-35.238320000000002</v>
      </c>
      <c r="F5018">
        <v>136.89007699999999</v>
      </c>
      <c r="G5018" t="s">
        <v>8359</v>
      </c>
      <c r="H5018" t="s">
        <v>7884</v>
      </c>
      <c r="I5018">
        <v>2010</v>
      </c>
    </row>
    <row r="5019" spans="1:9" ht="15" customHeight="1" x14ac:dyDescent="0.25">
      <c r="A5019" s="112"/>
      <c r="B5019" s="116"/>
      <c r="C5019" s="58" t="s">
        <v>7524</v>
      </c>
      <c r="D5019" t="s">
        <v>6362</v>
      </c>
      <c r="E5019">
        <v>-31.962778</v>
      </c>
      <c r="F5019">
        <v>115.831306</v>
      </c>
      <c r="G5019" t="s">
        <v>7906</v>
      </c>
      <c r="H5019" t="s">
        <v>7907</v>
      </c>
      <c r="I5019">
        <v>2022</v>
      </c>
    </row>
    <row r="5020" spans="1:9" ht="15" customHeight="1" x14ac:dyDescent="0.25">
      <c r="A5020" s="112"/>
      <c r="B5020" s="116"/>
      <c r="C5020" s="19" t="s">
        <v>1491</v>
      </c>
      <c r="D5020" s="20" t="s">
        <v>6362</v>
      </c>
      <c r="E5020">
        <v>-35.238320000000002</v>
      </c>
      <c r="F5020">
        <v>136.89007699999999</v>
      </c>
      <c r="G5020" t="s">
        <v>8359</v>
      </c>
      <c r="H5020" t="s">
        <v>7884</v>
      </c>
      <c r="I5020">
        <v>2010</v>
      </c>
    </row>
    <row r="5021" spans="1:9" ht="15" customHeight="1" x14ac:dyDescent="0.25">
      <c r="A5021" s="112"/>
      <c r="B5021" s="116"/>
      <c r="C5021" s="19" t="s">
        <v>1492</v>
      </c>
      <c r="D5021" s="20" t="s">
        <v>6362</v>
      </c>
      <c r="E5021">
        <v>-35.238320000000002</v>
      </c>
      <c r="F5021">
        <v>136.89007699999999</v>
      </c>
      <c r="G5021" t="s">
        <v>8359</v>
      </c>
      <c r="H5021" t="s">
        <v>7884</v>
      </c>
      <c r="I5021">
        <v>2010</v>
      </c>
    </row>
    <row r="5022" spans="1:9" ht="15" customHeight="1" x14ac:dyDescent="0.25">
      <c r="A5022" s="112"/>
      <c r="B5022" s="116"/>
      <c r="C5022" s="19" t="s">
        <v>1493</v>
      </c>
      <c r="D5022" s="20" t="s">
        <v>6363</v>
      </c>
      <c r="E5022">
        <v>-22.766667000000002</v>
      </c>
      <c r="F5022">
        <v>-48.416666999999997</v>
      </c>
      <c r="G5022" t="s">
        <v>7862</v>
      </c>
      <c r="H5022" t="s">
        <v>7832</v>
      </c>
      <c r="I5022">
        <v>2006</v>
      </c>
    </row>
    <row r="5023" spans="1:9" ht="15" customHeight="1" x14ac:dyDescent="0.25">
      <c r="A5023" s="112"/>
      <c r="B5023" s="116"/>
      <c r="C5023" s="19" t="s">
        <v>2468</v>
      </c>
      <c r="D5023" s="20" t="s">
        <v>6363</v>
      </c>
      <c r="E5023">
        <v>-18.280556000000001</v>
      </c>
      <c r="F5023" s="96">
        <v>-52.048056000000003</v>
      </c>
      <c r="G5023" t="s">
        <v>7848</v>
      </c>
      <c r="H5023" t="s">
        <v>7849</v>
      </c>
      <c r="I5023">
        <v>2018</v>
      </c>
    </row>
    <row r="5024" spans="1:9" ht="15" customHeight="1" x14ac:dyDescent="0.25">
      <c r="A5024" s="112"/>
      <c r="B5024" s="116"/>
      <c r="C5024" s="19" t="s">
        <v>1494</v>
      </c>
      <c r="D5024" s="20" t="s">
        <v>6363</v>
      </c>
      <c r="E5024">
        <v>-22.766667000000002</v>
      </c>
      <c r="F5024">
        <v>-48.416666999999997</v>
      </c>
      <c r="G5024" t="s">
        <v>7862</v>
      </c>
      <c r="H5024" t="s">
        <v>7832</v>
      </c>
      <c r="I5024">
        <v>2006</v>
      </c>
    </row>
    <row r="5025" spans="1:9" ht="15" customHeight="1" x14ac:dyDescent="0.25">
      <c r="A5025" s="112"/>
      <c r="B5025" s="116"/>
      <c r="C5025" s="19" t="s">
        <v>3631</v>
      </c>
      <c r="D5025" s="20" t="s">
        <v>6363</v>
      </c>
      <c r="E5025">
        <v>-15.766667</v>
      </c>
      <c r="F5025">
        <v>-56.083333000000003</v>
      </c>
      <c r="G5025" t="s">
        <v>7949</v>
      </c>
      <c r="H5025" t="s">
        <v>7835</v>
      </c>
      <c r="I5025">
        <v>2000</v>
      </c>
    </row>
    <row r="5026" spans="1:9" ht="15" customHeight="1" x14ac:dyDescent="0.25">
      <c r="A5026" s="112"/>
      <c r="B5026" s="116"/>
      <c r="C5026" s="19" t="s">
        <v>1495</v>
      </c>
      <c r="D5026" s="20" t="s">
        <v>6363</v>
      </c>
      <c r="E5026">
        <v>-22.766667000000002</v>
      </c>
      <c r="F5026">
        <v>-48.416666999999997</v>
      </c>
      <c r="G5026" t="s">
        <v>7862</v>
      </c>
      <c r="H5026" t="s">
        <v>7832</v>
      </c>
      <c r="I5026">
        <v>2006</v>
      </c>
    </row>
    <row r="5027" spans="1:9" ht="15" customHeight="1" x14ac:dyDescent="0.25">
      <c r="A5027" s="112"/>
      <c r="B5027" s="116"/>
      <c r="C5027" s="19" t="s">
        <v>3886</v>
      </c>
      <c r="D5027" s="20" t="s">
        <v>6363</v>
      </c>
      <c r="E5027">
        <v>12.066667000000001</v>
      </c>
      <c r="F5027">
        <v>79.883332999999993</v>
      </c>
      <c r="G5027" t="s">
        <v>8251</v>
      </c>
      <c r="H5027" t="s">
        <v>8069</v>
      </c>
      <c r="I5027">
        <v>2010</v>
      </c>
    </row>
    <row r="5028" spans="1:9" ht="15" customHeight="1" x14ac:dyDescent="0.25">
      <c r="A5028" s="112"/>
      <c r="B5028" s="116"/>
      <c r="C5028" s="58" t="s">
        <v>6768</v>
      </c>
      <c r="D5028" t="s">
        <v>6363</v>
      </c>
      <c r="E5028">
        <v>-31.65</v>
      </c>
      <c r="F5028">
        <v>-52.55</v>
      </c>
      <c r="G5028" t="s">
        <v>7836</v>
      </c>
      <c r="H5028" t="s">
        <v>7837</v>
      </c>
      <c r="I5028">
        <v>2017</v>
      </c>
    </row>
    <row r="5029" spans="1:9" ht="15" customHeight="1" x14ac:dyDescent="0.25">
      <c r="A5029" s="112"/>
      <c r="B5029" s="116"/>
      <c r="C5029" s="19" t="s">
        <v>1496</v>
      </c>
      <c r="D5029" s="20" t="s">
        <v>6363</v>
      </c>
      <c r="E5029" s="2">
        <v>-19.177831000000001</v>
      </c>
      <c r="F5029" s="2">
        <v>-48.396096999999997</v>
      </c>
      <c r="G5029" t="s">
        <v>7852</v>
      </c>
      <c r="H5029" t="s">
        <v>7853</v>
      </c>
      <c r="I5029">
        <v>2016</v>
      </c>
    </row>
    <row r="5030" spans="1:9" ht="15" customHeight="1" x14ac:dyDescent="0.25">
      <c r="A5030" s="112"/>
      <c r="B5030" s="116"/>
      <c r="C5030" s="19" t="s">
        <v>6259</v>
      </c>
      <c r="D5030" s="20" t="s">
        <v>6363</v>
      </c>
      <c r="E5030">
        <v>-15.933332999999999</v>
      </c>
      <c r="F5030">
        <v>-47.883333</v>
      </c>
      <c r="G5030" t="s">
        <v>7854</v>
      </c>
      <c r="H5030" t="s">
        <v>7845</v>
      </c>
      <c r="I5030">
        <v>2019</v>
      </c>
    </row>
    <row r="5031" spans="1:9" ht="15" customHeight="1" x14ac:dyDescent="0.25">
      <c r="A5031" s="112"/>
      <c r="B5031" s="116"/>
      <c r="C5031" s="19" t="s">
        <v>5622</v>
      </c>
      <c r="D5031" s="20" t="s">
        <v>6363</v>
      </c>
      <c r="E5031">
        <v>-10.793611</v>
      </c>
      <c r="F5031">
        <v>-42.823611</v>
      </c>
      <c r="G5031" t="s">
        <v>8141</v>
      </c>
      <c r="H5031" t="s">
        <v>7866</v>
      </c>
      <c r="I5031">
        <v>2008</v>
      </c>
    </row>
    <row r="5032" spans="1:9" ht="15" customHeight="1" x14ac:dyDescent="0.25">
      <c r="A5032" s="112"/>
      <c r="B5032" s="116"/>
      <c r="C5032" s="58" t="s">
        <v>7753</v>
      </c>
      <c r="D5032" t="s">
        <v>6363</v>
      </c>
      <c r="E5032">
        <v>50.201428999999997</v>
      </c>
      <c r="F5032">
        <v>17.412061999999999</v>
      </c>
      <c r="G5032" t="s">
        <v>7650</v>
      </c>
      <c r="H5032" s="9" t="s">
        <v>7895</v>
      </c>
      <c r="I5032">
        <v>2022</v>
      </c>
    </row>
    <row r="5033" spans="1:9" ht="15" customHeight="1" x14ac:dyDescent="0.25">
      <c r="A5033" s="112"/>
      <c r="B5033" s="116"/>
      <c r="C5033" s="19" t="s">
        <v>1497</v>
      </c>
      <c r="D5033" s="20" t="s">
        <v>6363</v>
      </c>
      <c r="E5033" s="2">
        <v>-19.177831000000001</v>
      </c>
      <c r="F5033" s="2">
        <v>-48.396096999999997</v>
      </c>
      <c r="G5033" t="s">
        <v>7852</v>
      </c>
      <c r="H5033" t="s">
        <v>7853</v>
      </c>
      <c r="I5033">
        <v>2016</v>
      </c>
    </row>
    <row r="5034" spans="1:9" ht="15" customHeight="1" x14ac:dyDescent="0.25">
      <c r="A5034" s="112"/>
      <c r="B5034" s="116"/>
      <c r="C5034" s="19" t="s">
        <v>4886</v>
      </c>
      <c r="D5034" s="20" t="s">
        <v>6363</v>
      </c>
      <c r="E5034">
        <v>-20.42774</v>
      </c>
      <c r="F5034">
        <v>57.450059000000003</v>
      </c>
      <c r="G5034" t="s">
        <v>7877</v>
      </c>
      <c r="H5034" t="s">
        <v>7878</v>
      </c>
      <c r="I5034">
        <v>2009</v>
      </c>
    </row>
    <row r="5035" spans="1:9" ht="15" customHeight="1" x14ac:dyDescent="0.25">
      <c r="A5035" s="112"/>
      <c r="B5035" s="116"/>
      <c r="C5035" s="19" t="s">
        <v>1498</v>
      </c>
      <c r="D5035" s="20" t="s">
        <v>6363</v>
      </c>
      <c r="E5035">
        <v>-22.766667000000002</v>
      </c>
      <c r="F5035">
        <v>-48.416666999999997</v>
      </c>
      <c r="G5035" t="s">
        <v>7862</v>
      </c>
      <c r="H5035" t="s">
        <v>7832</v>
      </c>
      <c r="I5035">
        <v>2006</v>
      </c>
    </row>
    <row r="5036" spans="1:9" ht="15" customHeight="1" x14ac:dyDescent="0.25">
      <c r="A5036" s="112"/>
      <c r="B5036" s="116"/>
      <c r="C5036" s="19" t="s">
        <v>2469</v>
      </c>
      <c r="D5036" s="20" t="s">
        <v>6363</v>
      </c>
      <c r="E5036">
        <v>-18.280556000000001</v>
      </c>
      <c r="F5036" s="96">
        <v>-52.048056000000003</v>
      </c>
      <c r="G5036" t="s">
        <v>7848</v>
      </c>
      <c r="H5036" t="s">
        <v>7849</v>
      </c>
      <c r="I5036">
        <v>2018</v>
      </c>
    </row>
    <row r="5037" spans="1:9" ht="15" customHeight="1" x14ac:dyDescent="0.25">
      <c r="A5037" s="112"/>
      <c r="B5037" s="116"/>
      <c r="C5037" s="19" t="s">
        <v>3136</v>
      </c>
      <c r="D5037" s="20" t="s">
        <v>6363</v>
      </c>
      <c r="E5037">
        <v>-20.42774</v>
      </c>
      <c r="F5037">
        <v>57.450059000000003</v>
      </c>
      <c r="G5037" t="s">
        <v>7877</v>
      </c>
      <c r="H5037" t="s">
        <v>7878</v>
      </c>
      <c r="I5037">
        <v>2009</v>
      </c>
    </row>
    <row r="5038" spans="1:9" ht="15" customHeight="1" x14ac:dyDescent="0.25">
      <c r="A5038" s="112"/>
      <c r="B5038" s="116"/>
      <c r="C5038" s="58" t="s">
        <v>6997</v>
      </c>
      <c r="D5038" t="s">
        <v>6363</v>
      </c>
      <c r="E5038">
        <v>-21.533332999999999</v>
      </c>
      <c r="F5038">
        <v>165.716667</v>
      </c>
      <c r="G5038" t="s">
        <v>7950</v>
      </c>
      <c r="H5038" t="s">
        <v>7893</v>
      </c>
      <c r="I5038">
        <v>1983</v>
      </c>
    </row>
    <row r="5039" spans="1:9" ht="15" customHeight="1" x14ac:dyDescent="0.25">
      <c r="A5039" s="112"/>
      <c r="B5039" s="116"/>
      <c r="C5039" s="19" t="s">
        <v>5623</v>
      </c>
      <c r="D5039" s="20" t="s">
        <v>6362</v>
      </c>
      <c r="E5039">
        <v>-12.941632999999999</v>
      </c>
      <c r="F5039">
        <v>-38.354759999999999</v>
      </c>
      <c r="G5039" t="s">
        <v>8012</v>
      </c>
      <c r="H5039" t="s">
        <v>7853</v>
      </c>
      <c r="I5039">
        <v>2006</v>
      </c>
    </row>
    <row r="5040" spans="1:9" ht="15" customHeight="1" x14ac:dyDescent="0.25">
      <c r="A5040" s="112"/>
      <c r="B5040" s="116"/>
      <c r="C5040" s="19" t="s">
        <v>1499</v>
      </c>
      <c r="D5040" s="20" t="s">
        <v>6363</v>
      </c>
      <c r="E5040">
        <v>-22.766667000000002</v>
      </c>
      <c r="F5040">
        <v>-48.416666999999997</v>
      </c>
      <c r="G5040" t="s">
        <v>7862</v>
      </c>
      <c r="H5040" t="s">
        <v>7832</v>
      </c>
      <c r="I5040">
        <v>2006</v>
      </c>
    </row>
    <row r="5041" spans="1:9" ht="15" customHeight="1" x14ac:dyDescent="0.25">
      <c r="A5041" s="112"/>
      <c r="B5041" s="116"/>
      <c r="C5041" s="19" t="s">
        <v>1500</v>
      </c>
      <c r="D5041" s="20" t="s">
        <v>6363</v>
      </c>
      <c r="E5041">
        <v>-22.766667000000002</v>
      </c>
      <c r="F5041">
        <v>-48.416666999999997</v>
      </c>
      <c r="G5041" t="s">
        <v>7862</v>
      </c>
      <c r="H5041" t="s">
        <v>7832</v>
      </c>
      <c r="I5041">
        <v>2006</v>
      </c>
    </row>
    <row r="5042" spans="1:9" ht="15" customHeight="1" x14ac:dyDescent="0.25">
      <c r="A5042" s="112"/>
      <c r="B5042" s="116"/>
      <c r="C5042" s="58" t="s">
        <v>6769</v>
      </c>
      <c r="D5042" t="s">
        <v>6363</v>
      </c>
      <c r="E5042">
        <v>-31.65</v>
      </c>
      <c r="F5042">
        <v>-52.55</v>
      </c>
      <c r="G5042" t="s">
        <v>7836</v>
      </c>
      <c r="H5042" t="s">
        <v>7837</v>
      </c>
      <c r="I5042">
        <v>2017</v>
      </c>
    </row>
    <row r="5043" spans="1:9" ht="15" customHeight="1" x14ac:dyDescent="0.25">
      <c r="A5043" s="112"/>
      <c r="B5043" s="116"/>
      <c r="C5043" s="19" t="s">
        <v>2977</v>
      </c>
      <c r="D5043" s="20" t="s">
        <v>6362</v>
      </c>
      <c r="E5043">
        <v>-31.65</v>
      </c>
      <c r="F5043">
        <v>-52.55</v>
      </c>
      <c r="G5043" t="s">
        <v>8082</v>
      </c>
      <c r="H5043" t="s">
        <v>8083</v>
      </c>
      <c r="I5043">
        <v>2009</v>
      </c>
    </row>
    <row r="5044" spans="1:9" ht="15" customHeight="1" x14ac:dyDescent="0.25">
      <c r="A5044" s="112"/>
      <c r="B5044" s="116"/>
      <c r="C5044" s="19" t="s">
        <v>2654</v>
      </c>
      <c r="D5044" s="20" t="s">
        <v>6362</v>
      </c>
      <c r="E5044">
        <v>4.0333329999999998</v>
      </c>
      <c r="F5044">
        <v>113.833333</v>
      </c>
      <c r="G5044" t="s">
        <v>7833</v>
      </c>
      <c r="H5044" t="s">
        <v>7814</v>
      </c>
      <c r="I5044">
        <v>1998</v>
      </c>
    </row>
    <row r="5045" spans="1:9" ht="15" customHeight="1" x14ac:dyDescent="0.25">
      <c r="A5045" s="112"/>
      <c r="B5045" s="116"/>
      <c r="C5045" s="19" t="s">
        <v>3434</v>
      </c>
      <c r="D5045" s="20" t="s">
        <v>6362</v>
      </c>
      <c r="E5045">
        <v>5</v>
      </c>
      <c r="F5045">
        <v>117.833333</v>
      </c>
      <c r="G5045" t="s">
        <v>7954</v>
      </c>
      <c r="H5045" t="s">
        <v>7955</v>
      </c>
      <c r="I5045">
        <v>2010</v>
      </c>
    </row>
    <row r="5046" spans="1:9" ht="15" customHeight="1" x14ac:dyDescent="0.25">
      <c r="A5046" s="112"/>
      <c r="B5046" s="116"/>
      <c r="C5046" s="19" t="s">
        <v>4081</v>
      </c>
      <c r="D5046" s="20" t="s">
        <v>6363</v>
      </c>
      <c r="E5046">
        <v>8.6666670000000003</v>
      </c>
      <c r="F5046">
        <v>77.5</v>
      </c>
      <c r="G5046" t="s">
        <v>7879</v>
      </c>
      <c r="H5046" t="s">
        <v>7814</v>
      </c>
      <c r="I5046">
        <v>2003</v>
      </c>
    </row>
    <row r="5047" spans="1:9" ht="15" customHeight="1" x14ac:dyDescent="0.25">
      <c r="A5047" s="112"/>
      <c r="B5047" s="116"/>
      <c r="C5047" s="19" t="s">
        <v>2983</v>
      </c>
      <c r="D5047" s="20" t="s">
        <v>6363</v>
      </c>
      <c r="E5047">
        <v>-31.65</v>
      </c>
      <c r="F5047">
        <v>-52.55</v>
      </c>
      <c r="G5047" t="s">
        <v>7836</v>
      </c>
      <c r="H5047" t="s">
        <v>7837</v>
      </c>
      <c r="I5047">
        <v>2017</v>
      </c>
    </row>
    <row r="5048" spans="1:9" ht="15" customHeight="1" x14ac:dyDescent="0.25">
      <c r="A5048" s="112"/>
      <c r="B5048" s="116"/>
      <c r="C5048" s="19" t="s">
        <v>2976</v>
      </c>
      <c r="D5048" s="20" t="s">
        <v>6363</v>
      </c>
      <c r="E5048">
        <v>-31.65</v>
      </c>
      <c r="F5048">
        <v>-52.55</v>
      </c>
      <c r="G5048" t="s">
        <v>8082</v>
      </c>
      <c r="H5048" t="s">
        <v>8083</v>
      </c>
      <c r="I5048">
        <v>2009</v>
      </c>
    </row>
    <row r="5049" spans="1:9" ht="15" customHeight="1" x14ac:dyDescent="0.25">
      <c r="A5049" s="112"/>
      <c r="B5049" s="116"/>
      <c r="C5049" s="58" t="s">
        <v>6998</v>
      </c>
      <c r="D5049" t="s">
        <v>6363</v>
      </c>
      <c r="E5049">
        <v>-21.533332999999999</v>
      </c>
      <c r="F5049">
        <v>165.716667</v>
      </c>
      <c r="G5049" t="s">
        <v>7950</v>
      </c>
      <c r="H5049" t="s">
        <v>7893</v>
      </c>
      <c r="I5049">
        <v>1983</v>
      </c>
    </row>
    <row r="5050" spans="1:9" ht="15" customHeight="1" x14ac:dyDescent="0.25">
      <c r="A5050" s="112"/>
      <c r="B5050" s="116"/>
      <c r="C5050" s="19" t="s">
        <v>3632</v>
      </c>
      <c r="D5050" s="20" t="s">
        <v>6363</v>
      </c>
      <c r="E5050">
        <v>-15.766667</v>
      </c>
      <c r="F5050">
        <v>-56.083333000000003</v>
      </c>
      <c r="G5050" t="s">
        <v>7949</v>
      </c>
      <c r="H5050" t="s">
        <v>7835</v>
      </c>
      <c r="I5050">
        <v>2000</v>
      </c>
    </row>
    <row r="5051" spans="1:9" ht="15" customHeight="1" x14ac:dyDescent="0.25">
      <c r="A5051" s="112"/>
      <c r="B5051" s="116"/>
      <c r="C5051" s="58" t="s">
        <v>7527</v>
      </c>
      <c r="D5051" t="s">
        <v>6362</v>
      </c>
      <c r="E5051">
        <v>-31.962778</v>
      </c>
      <c r="F5051">
        <v>115.831306</v>
      </c>
      <c r="G5051" t="s">
        <v>7906</v>
      </c>
      <c r="H5051" t="s">
        <v>7907</v>
      </c>
      <c r="I5051">
        <v>2022</v>
      </c>
    </row>
    <row r="5052" spans="1:9" ht="15" customHeight="1" x14ac:dyDescent="0.25">
      <c r="A5052" s="112"/>
      <c r="B5052" s="116"/>
      <c r="C5052" s="58" t="s">
        <v>7526</v>
      </c>
      <c r="D5052" t="s">
        <v>6362</v>
      </c>
      <c r="E5052">
        <v>-31.962778</v>
      </c>
      <c r="F5052">
        <v>115.831306</v>
      </c>
      <c r="G5052" t="s">
        <v>7906</v>
      </c>
      <c r="H5052" t="s">
        <v>7907</v>
      </c>
      <c r="I5052">
        <v>2022</v>
      </c>
    </row>
    <row r="5053" spans="1:9" ht="15" customHeight="1" x14ac:dyDescent="0.25">
      <c r="A5053" s="112"/>
      <c r="B5053" s="116"/>
      <c r="C5053" s="58" t="s">
        <v>7525</v>
      </c>
      <c r="D5053" t="s">
        <v>6362</v>
      </c>
      <c r="E5053">
        <v>-31.962778</v>
      </c>
      <c r="F5053">
        <v>115.831306</v>
      </c>
      <c r="G5053" t="s">
        <v>7906</v>
      </c>
      <c r="H5053" t="s">
        <v>7907</v>
      </c>
      <c r="I5053">
        <v>2022</v>
      </c>
    </row>
    <row r="5054" spans="1:9" ht="15" customHeight="1" x14ac:dyDescent="0.25">
      <c r="A5054" s="112"/>
      <c r="B5054" s="116"/>
      <c r="C5054" s="19" t="s">
        <v>3232</v>
      </c>
      <c r="D5054" s="20" t="s">
        <v>6363</v>
      </c>
      <c r="E5054">
        <v>-36.416666999999997</v>
      </c>
      <c r="F5054">
        <v>148.33333300000001</v>
      </c>
      <c r="G5054" t="s">
        <v>7964</v>
      </c>
      <c r="H5054" t="s">
        <v>7907</v>
      </c>
      <c r="I5054">
        <v>1988</v>
      </c>
    </row>
    <row r="5055" spans="1:9" ht="15" customHeight="1" x14ac:dyDescent="0.25">
      <c r="A5055" s="112"/>
      <c r="B5055" s="116"/>
      <c r="C5055" s="58" t="s">
        <v>7528</v>
      </c>
      <c r="D5055" t="s">
        <v>6362</v>
      </c>
      <c r="E5055">
        <v>-31.962778</v>
      </c>
      <c r="F5055">
        <v>115.831306</v>
      </c>
      <c r="G5055" t="s">
        <v>7906</v>
      </c>
      <c r="H5055" t="s">
        <v>7907</v>
      </c>
      <c r="I5055">
        <v>2022</v>
      </c>
    </row>
    <row r="5056" spans="1:9" ht="15" customHeight="1" x14ac:dyDescent="0.25">
      <c r="A5056" s="112"/>
      <c r="B5056" s="116"/>
      <c r="C5056" s="19" t="s">
        <v>5624</v>
      </c>
      <c r="D5056" s="20" t="s">
        <v>6362</v>
      </c>
      <c r="E5056">
        <v>-43.035888999999997</v>
      </c>
      <c r="F5056">
        <v>171.756111</v>
      </c>
      <c r="G5056" t="s">
        <v>8134</v>
      </c>
      <c r="H5056" t="s">
        <v>7849</v>
      </c>
      <c r="I5056">
        <v>2020</v>
      </c>
    </row>
    <row r="5057" spans="1:9" ht="15" customHeight="1" x14ac:dyDescent="0.25">
      <c r="A5057" s="112"/>
      <c r="B5057" s="116"/>
      <c r="C5057" s="19" t="s">
        <v>1501</v>
      </c>
      <c r="D5057" s="20" t="s">
        <v>6362</v>
      </c>
      <c r="E5057">
        <v>-35.238320000000002</v>
      </c>
      <c r="F5057">
        <v>136.89007699999999</v>
      </c>
      <c r="G5057" t="s">
        <v>8359</v>
      </c>
      <c r="H5057" t="s">
        <v>7884</v>
      </c>
      <c r="I5057">
        <v>2010</v>
      </c>
    </row>
    <row r="5058" spans="1:9" ht="15" customHeight="1" x14ac:dyDescent="0.25">
      <c r="A5058" s="112"/>
      <c r="B5058" s="116"/>
      <c r="C5058" s="19" t="s">
        <v>1502</v>
      </c>
      <c r="D5058" s="20" t="s">
        <v>6362</v>
      </c>
      <c r="E5058">
        <v>-35.238320000000002</v>
      </c>
      <c r="F5058">
        <v>136.89007699999999</v>
      </c>
      <c r="G5058" t="s">
        <v>8359</v>
      </c>
      <c r="H5058" t="s">
        <v>7884</v>
      </c>
      <c r="I5058">
        <v>2010</v>
      </c>
    </row>
    <row r="5059" spans="1:9" ht="15" customHeight="1" x14ac:dyDescent="0.25">
      <c r="A5059" s="112"/>
      <c r="B5059" s="116"/>
      <c r="C5059" s="19" t="s">
        <v>1503</v>
      </c>
      <c r="D5059" s="20" t="s">
        <v>6362</v>
      </c>
      <c r="E5059">
        <v>-35.238320000000002</v>
      </c>
      <c r="F5059">
        <v>136.89007699999999</v>
      </c>
      <c r="G5059" t="s">
        <v>8359</v>
      </c>
      <c r="H5059" t="s">
        <v>7884</v>
      </c>
      <c r="I5059">
        <v>2010</v>
      </c>
    </row>
    <row r="5060" spans="1:9" ht="15" customHeight="1" x14ac:dyDescent="0.25">
      <c r="A5060" s="112"/>
      <c r="B5060" s="116"/>
      <c r="C5060" s="19" t="s">
        <v>1504</v>
      </c>
      <c r="D5060" s="20" t="s">
        <v>6362</v>
      </c>
      <c r="E5060">
        <v>-35.238320000000002</v>
      </c>
      <c r="F5060">
        <v>136.89007699999999</v>
      </c>
      <c r="G5060" t="s">
        <v>8359</v>
      </c>
      <c r="H5060" t="s">
        <v>7884</v>
      </c>
      <c r="I5060">
        <v>2010</v>
      </c>
    </row>
    <row r="5061" spans="1:9" ht="15" customHeight="1" x14ac:dyDescent="0.25">
      <c r="A5061" s="112"/>
      <c r="B5061" s="116"/>
      <c r="C5061" s="58" t="s">
        <v>7529</v>
      </c>
      <c r="D5061" t="s">
        <v>6362</v>
      </c>
      <c r="E5061">
        <v>-31.962778</v>
      </c>
      <c r="F5061">
        <v>115.831306</v>
      </c>
      <c r="G5061" t="s">
        <v>7906</v>
      </c>
      <c r="H5061" t="s">
        <v>7907</v>
      </c>
      <c r="I5061">
        <v>2022</v>
      </c>
    </row>
    <row r="5062" spans="1:9" ht="15" customHeight="1" x14ac:dyDescent="0.25">
      <c r="A5062" s="112"/>
      <c r="B5062" s="116"/>
      <c r="C5062" s="19" t="s">
        <v>4258</v>
      </c>
      <c r="D5062" s="20" t="s">
        <v>6362</v>
      </c>
      <c r="E5062" s="9">
        <v>-20.476803</v>
      </c>
      <c r="F5062" s="9">
        <v>164.36779999999999</v>
      </c>
      <c r="G5062" s="9" t="s">
        <v>7824</v>
      </c>
      <c r="H5062" s="9" t="s">
        <v>7814</v>
      </c>
      <c r="I5062" s="9">
        <v>2004</v>
      </c>
    </row>
    <row r="5063" spans="1:9" ht="15" customHeight="1" x14ac:dyDescent="0.25">
      <c r="A5063" s="112"/>
      <c r="B5063" s="116"/>
      <c r="C5063" s="58" t="s">
        <v>7531</v>
      </c>
      <c r="D5063" t="s">
        <v>6362</v>
      </c>
      <c r="E5063">
        <v>-31.962778</v>
      </c>
      <c r="F5063">
        <v>115.831306</v>
      </c>
      <c r="G5063" t="s">
        <v>7906</v>
      </c>
      <c r="H5063" t="s">
        <v>7907</v>
      </c>
      <c r="I5063">
        <v>2022</v>
      </c>
    </row>
    <row r="5064" spans="1:9" ht="15" customHeight="1" x14ac:dyDescent="0.25">
      <c r="A5064" s="112"/>
      <c r="B5064" s="116"/>
      <c r="C5064" s="58" t="s">
        <v>7530</v>
      </c>
      <c r="D5064" t="s">
        <v>6362</v>
      </c>
      <c r="E5064">
        <v>-31.962778</v>
      </c>
      <c r="F5064">
        <v>115.831306</v>
      </c>
      <c r="G5064" t="s">
        <v>7906</v>
      </c>
      <c r="H5064" t="s">
        <v>7907</v>
      </c>
      <c r="I5064">
        <v>2022</v>
      </c>
    </row>
    <row r="5065" spans="1:9" ht="15" customHeight="1" x14ac:dyDescent="0.25">
      <c r="A5065" s="112"/>
      <c r="B5065" s="116"/>
      <c r="C5065" s="58" t="s">
        <v>6770</v>
      </c>
      <c r="D5065" t="s">
        <v>6362</v>
      </c>
      <c r="E5065">
        <v>27.066666999999999</v>
      </c>
      <c r="F5065">
        <v>142.216667</v>
      </c>
      <c r="G5065" t="s">
        <v>7885</v>
      </c>
      <c r="H5065" t="s">
        <v>7820</v>
      </c>
      <c r="I5065">
        <v>2006</v>
      </c>
    </row>
    <row r="5066" spans="1:9" ht="15" customHeight="1" x14ac:dyDescent="0.25">
      <c r="A5066" s="112"/>
      <c r="B5066" s="116"/>
      <c r="C5066" s="58" t="s">
        <v>6999</v>
      </c>
      <c r="D5066" t="s">
        <v>6362</v>
      </c>
      <c r="E5066">
        <v>-21.533332999999999</v>
      </c>
      <c r="F5066">
        <v>165.716667</v>
      </c>
      <c r="G5066" t="s">
        <v>7950</v>
      </c>
      <c r="H5066" t="s">
        <v>7893</v>
      </c>
      <c r="I5066">
        <v>1983</v>
      </c>
    </row>
    <row r="5067" spans="1:9" ht="15" customHeight="1" x14ac:dyDescent="0.25">
      <c r="A5067" s="112"/>
      <c r="B5067" s="116"/>
      <c r="C5067" s="19" t="s">
        <v>2138</v>
      </c>
      <c r="D5067" s="20" t="s">
        <v>6362</v>
      </c>
      <c r="E5067">
        <v>-36.200024999999997</v>
      </c>
      <c r="F5067">
        <v>175.07669300000001</v>
      </c>
      <c r="G5067" t="s">
        <v>8572</v>
      </c>
      <c r="H5067" t="s">
        <v>7907</v>
      </c>
      <c r="I5067">
        <v>2009</v>
      </c>
    </row>
    <row r="5068" spans="1:9" ht="15" customHeight="1" x14ac:dyDescent="0.25">
      <c r="A5068" s="112"/>
      <c r="B5068" s="116"/>
      <c r="C5068" s="19" t="s">
        <v>2980</v>
      </c>
      <c r="D5068" s="20" t="s">
        <v>6362</v>
      </c>
      <c r="E5068">
        <v>-31.65</v>
      </c>
      <c r="F5068">
        <v>-52.55</v>
      </c>
      <c r="G5068" t="s">
        <v>8082</v>
      </c>
      <c r="H5068" t="s">
        <v>8083</v>
      </c>
      <c r="I5068">
        <v>2009</v>
      </c>
    </row>
    <row r="5069" spans="1:9" ht="15" customHeight="1" x14ac:dyDescent="0.25">
      <c r="A5069" s="112"/>
      <c r="B5069" s="116"/>
      <c r="C5069" s="19" t="s">
        <v>3633</v>
      </c>
      <c r="D5069" s="20" t="s">
        <v>6363</v>
      </c>
      <c r="E5069">
        <v>-15.766667</v>
      </c>
      <c r="F5069">
        <v>-56.083333000000003</v>
      </c>
      <c r="G5069" t="s">
        <v>7949</v>
      </c>
      <c r="H5069" t="s">
        <v>7835</v>
      </c>
      <c r="I5069">
        <v>2000</v>
      </c>
    </row>
    <row r="5070" spans="1:9" ht="15" customHeight="1" x14ac:dyDescent="0.25">
      <c r="A5070" s="112"/>
      <c r="B5070" s="116"/>
      <c r="C5070" s="19" t="s">
        <v>1505</v>
      </c>
      <c r="D5070" s="20" t="s">
        <v>6363</v>
      </c>
      <c r="E5070">
        <v>-22.766667000000002</v>
      </c>
      <c r="F5070">
        <v>-48.416666999999997</v>
      </c>
      <c r="G5070" t="s">
        <v>7862</v>
      </c>
      <c r="H5070" t="s">
        <v>7832</v>
      </c>
      <c r="I5070">
        <v>2006</v>
      </c>
    </row>
    <row r="5071" spans="1:9" ht="15" customHeight="1" x14ac:dyDescent="0.25">
      <c r="A5071" s="112"/>
      <c r="B5071" s="116"/>
      <c r="C5071" s="19" t="s">
        <v>7061</v>
      </c>
      <c r="D5071" s="20" t="s">
        <v>6363</v>
      </c>
      <c r="E5071" s="2">
        <v>-19.177831000000001</v>
      </c>
      <c r="F5071" s="2">
        <v>-48.396096999999997</v>
      </c>
      <c r="G5071" t="s">
        <v>7852</v>
      </c>
      <c r="H5071" t="s">
        <v>7853</v>
      </c>
      <c r="I5071">
        <v>2016</v>
      </c>
    </row>
    <row r="5072" spans="1:9" ht="15" customHeight="1" x14ac:dyDescent="0.25">
      <c r="A5072" s="112"/>
      <c r="B5072" s="116"/>
      <c r="C5072" s="19" t="s">
        <v>2470</v>
      </c>
      <c r="D5072" s="20" t="s">
        <v>6363</v>
      </c>
      <c r="E5072">
        <v>-18.280556000000001</v>
      </c>
      <c r="F5072" s="96">
        <v>-52.048056000000003</v>
      </c>
      <c r="G5072" t="s">
        <v>7848</v>
      </c>
      <c r="H5072" t="s">
        <v>7849</v>
      </c>
      <c r="I5072">
        <v>2018</v>
      </c>
    </row>
    <row r="5073" spans="1:9" ht="15" customHeight="1" x14ac:dyDescent="0.25">
      <c r="A5073" s="112"/>
      <c r="B5073" s="116"/>
      <c r="C5073" s="19" t="s">
        <v>1506</v>
      </c>
      <c r="D5073" s="20" t="s">
        <v>6363</v>
      </c>
      <c r="E5073">
        <v>-24.2</v>
      </c>
      <c r="F5073">
        <v>-48.433332999999998</v>
      </c>
      <c r="G5073" t="s">
        <v>7858</v>
      </c>
      <c r="H5073" t="s">
        <v>7835</v>
      </c>
      <c r="I5073">
        <v>2010</v>
      </c>
    </row>
    <row r="5074" spans="1:9" ht="15" customHeight="1" x14ac:dyDescent="0.25">
      <c r="A5074" s="112"/>
      <c r="B5074" s="116"/>
      <c r="C5074" s="19" t="s">
        <v>2981</v>
      </c>
      <c r="D5074" s="20" t="s">
        <v>6362</v>
      </c>
      <c r="E5074">
        <v>-31.65</v>
      </c>
      <c r="F5074">
        <v>-52.55</v>
      </c>
      <c r="G5074" t="s">
        <v>8082</v>
      </c>
      <c r="H5074" t="s">
        <v>8083</v>
      </c>
      <c r="I5074">
        <v>2009</v>
      </c>
    </row>
    <row r="5075" spans="1:9" ht="15" customHeight="1" x14ac:dyDescent="0.25">
      <c r="A5075" s="112"/>
      <c r="B5075" s="116"/>
      <c r="C5075" s="19" t="s">
        <v>1507</v>
      </c>
      <c r="D5075" s="20" t="s">
        <v>6363</v>
      </c>
      <c r="E5075" s="2">
        <v>-19.177831000000001</v>
      </c>
      <c r="F5075" s="2">
        <v>-48.396096999999997</v>
      </c>
      <c r="G5075" t="s">
        <v>7852</v>
      </c>
      <c r="H5075" t="s">
        <v>7853</v>
      </c>
      <c r="I5075">
        <v>2016</v>
      </c>
    </row>
    <row r="5076" spans="1:9" ht="15" customHeight="1" x14ac:dyDescent="0.25">
      <c r="A5076" s="112"/>
      <c r="B5076" s="116"/>
      <c r="C5076" s="19" t="s">
        <v>2471</v>
      </c>
      <c r="D5076" s="20" t="s">
        <v>6363</v>
      </c>
      <c r="E5076">
        <v>-18.280556000000001</v>
      </c>
      <c r="F5076" s="96">
        <v>-52.048056000000003</v>
      </c>
      <c r="G5076" t="s">
        <v>7848</v>
      </c>
      <c r="H5076" t="s">
        <v>7849</v>
      </c>
      <c r="I5076">
        <v>2018</v>
      </c>
    </row>
    <row r="5077" spans="1:9" ht="15" customHeight="1" x14ac:dyDescent="0.25">
      <c r="A5077" s="112"/>
      <c r="B5077" s="116"/>
      <c r="C5077" s="19" t="s">
        <v>7603</v>
      </c>
      <c r="D5077" t="s">
        <v>6363</v>
      </c>
      <c r="E5077">
        <v>-7.3765559999999999</v>
      </c>
      <c r="F5077">
        <v>-39.304805999999999</v>
      </c>
      <c r="G5077" t="s">
        <v>7958</v>
      </c>
      <c r="H5077" t="s">
        <v>7907</v>
      </c>
      <c r="I5077">
        <v>2021</v>
      </c>
    </row>
    <row r="5078" spans="1:9" ht="15" customHeight="1" x14ac:dyDescent="0.25">
      <c r="A5078" s="112"/>
      <c r="B5078" s="116"/>
      <c r="C5078" s="19" t="s">
        <v>1508</v>
      </c>
      <c r="D5078" s="20" t="s">
        <v>6363</v>
      </c>
      <c r="E5078">
        <v>-22.766667000000002</v>
      </c>
      <c r="F5078">
        <v>-48.416666999999997</v>
      </c>
      <c r="G5078" t="s">
        <v>7862</v>
      </c>
      <c r="H5078" t="s">
        <v>7832</v>
      </c>
      <c r="I5078">
        <v>2006</v>
      </c>
    </row>
    <row r="5079" spans="1:9" ht="15" customHeight="1" x14ac:dyDescent="0.25">
      <c r="A5079" s="112"/>
      <c r="B5079" s="116"/>
      <c r="C5079" s="19" t="s">
        <v>1509</v>
      </c>
      <c r="D5079" s="20" t="s">
        <v>6363</v>
      </c>
      <c r="E5079">
        <v>-30.333333</v>
      </c>
      <c r="F5079">
        <v>-50.833333000000003</v>
      </c>
      <c r="G5079" t="s">
        <v>7932</v>
      </c>
      <c r="H5079" t="s">
        <v>7853</v>
      </c>
      <c r="I5079">
        <v>2008</v>
      </c>
    </row>
    <row r="5080" spans="1:9" ht="15" customHeight="1" x14ac:dyDescent="0.25">
      <c r="A5080" s="112"/>
      <c r="B5080" s="116"/>
      <c r="C5080" s="19" t="s">
        <v>1510</v>
      </c>
      <c r="D5080" s="20" t="s">
        <v>6363</v>
      </c>
      <c r="E5080" s="2">
        <v>-19.177831000000001</v>
      </c>
      <c r="F5080" s="2">
        <v>-48.396096999999997</v>
      </c>
      <c r="G5080" t="s">
        <v>7852</v>
      </c>
      <c r="H5080" t="s">
        <v>7853</v>
      </c>
      <c r="I5080">
        <v>2016</v>
      </c>
    </row>
    <row r="5081" spans="1:9" ht="15" customHeight="1" x14ac:dyDescent="0.25">
      <c r="A5081" s="112"/>
      <c r="B5081" s="116"/>
      <c r="C5081" s="19" t="s">
        <v>5625</v>
      </c>
      <c r="D5081" s="20" t="s">
        <v>6363</v>
      </c>
      <c r="E5081">
        <v>-7.1333330000000004</v>
      </c>
      <c r="F5081">
        <v>-34.85</v>
      </c>
      <c r="G5081" t="s">
        <v>7960</v>
      </c>
      <c r="H5081" t="s">
        <v>7835</v>
      </c>
      <c r="I5081">
        <v>2009</v>
      </c>
    </row>
    <row r="5082" spans="1:9" ht="15" customHeight="1" x14ac:dyDescent="0.25">
      <c r="A5082" s="112"/>
      <c r="B5082" s="116"/>
      <c r="C5082" s="19" t="s">
        <v>1511</v>
      </c>
      <c r="D5082" s="20" t="s">
        <v>6363</v>
      </c>
      <c r="E5082">
        <v>-22.766667000000002</v>
      </c>
      <c r="F5082">
        <v>-48.416666999999997</v>
      </c>
      <c r="G5082" t="s">
        <v>7862</v>
      </c>
      <c r="H5082" t="s">
        <v>7832</v>
      </c>
      <c r="I5082">
        <v>2006</v>
      </c>
    </row>
    <row r="5083" spans="1:9" ht="15" customHeight="1" x14ac:dyDescent="0.25">
      <c r="A5083" s="112"/>
      <c r="B5083" s="116"/>
      <c r="C5083" s="19" t="s">
        <v>2472</v>
      </c>
      <c r="D5083" s="20" t="s">
        <v>6363</v>
      </c>
      <c r="E5083">
        <v>-18.280556000000001</v>
      </c>
      <c r="F5083" s="96">
        <v>-52.048056000000003</v>
      </c>
      <c r="G5083" t="s">
        <v>7848</v>
      </c>
      <c r="H5083" t="s">
        <v>7849</v>
      </c>
      <c r="I5083">
        <v>2018</v>
      </c>
    </row>
    <row r="5084" spans="1:9" ht="15" customHeight="1" x14ac:dyDescent="0.25">
      <c r="A5084" s="112"/>
      <c r="B5084" s="116"/>
      <c r="C5084" s="19" t="s">
        <v>1512</v>
      </c>
      <c r="D5084" s="20" t="s">
        <v>6363</v>
      </c>
      <c r="E5084" s="2">
        <v>-19.177831000000001</v>
      </c>
      <c r="F5084" s="2">
        <v>-48.396096999999997</v>
      </c>
      <c r="G5084" t="s">
        <v>7852</v>
      </c>
      <c r="H5084" t="s">
        <v>7853</v>
      </c>
      <c r="I5084">
        <v>2016</v>
      </c>
    </row>
    <row r="5085" spans="1:9" ht="15" customHeight="1" x14ac:dyDescent="0.25">
      <c r="A5085" s="112"/>
      <c r="B5085" s="116"/>
      <c r="C5085" s="19" t="s">
        <v>5626</v>
      </c>
      <c r="D5085" s="20" t="s">
        <v>6363</v>
      </c>
      <c r="E5085">
        <v>-12.941632999999999</v>
      </c>
      <c r="F5085">
        <v>-38.354759999999999</v>
      </c>
      <c r="G5085" t="s">
        <v>8012</v>
      </c>
      <c r="H5085" t="s">
        <v>7853</v>
      </c>
      <c r="I5085">
        <v>2006</v>
      </c>
    </row>
    <row r="5086" spans="1:9" ht="15" customHeight="1" x14ac:dyDescent="0.25">
      <c r="A5086" s="112"/>
      <c r="B5086" s="116"/>
      <c r="C5086" s="19" t="s">
        <v>2978</v>
      </c>
      <c r="D5086" s="20" t="s">
        <v>6362</v>
      </c>
      <c r="E5086">
        <v>-31.65</v>
      </c>
      <c r="F5086">
        <v>-52.55</v>
      </c>
      <c r="G5086" t="s">
        <v>8082</v>
      </c>
      <c r="H5086" t="s">
        <v>8083</v>
      </c>
      <c r="I5086">
        <v>2009</v>
      </c>
    </row>
    <row r="5087" spans="1:9" ht="15" customHeight="1" x14ac:dyDescent="0.25">
      <c r="A5087" s="112"/>
      <c r="B5087" s="116"/>
      <c r="C5087" s="19" t="s">
        <v>2979</v>
      </c>
      <c r="D5087" s="20" t="s">
        <v>6362</v>
      </c>
      <c r="E5087">
        <v>-31.65</v>
      </c>
      <c r="F5087">
        <v>-52.55</v>
      </c>
      <c r="G5087" t="s">
        <v>8082</v>
      </c>
      <c r="H5087" t="s">
        <v>8083</v>
      </c>
      <c r="I5087">
        <v>2009</v>
      </c>
    </row>
    <row r="5088" spans="1:9" ht="15" customHeight="1" x14ac:dyDescent="0.25">
      <c r="A5088" s="112"/>
      <c r="B5088" s="116"/>
      <c r="C5088" s="19" t="s">
        <v>1513</v>
      </c>
      <c r="D5088" s="20" t="s">
        <v>6363</v>
      </c>
      <c r="E5088">
        <v>-30.333333</v>
      </c>
      <c r="F5088">
        <v>-50.833333000000003</v>
      </c>
      <c r="G5088" t="s">
        <v>7932</v>
      </c>
      <c r="H5088" t="s">
        <v>7853</v>
      </c>
      <c r="I5088">
        <v>2008</v>
      </c>
    </row>
    <row r="5089" spans="1:9" ht="15" customHeight="1" x14ac:dyDescent="0.25">
      <c r="A5089" s="112"/>
      <c r="B5089" s="116"/>
      <c r="C5089" s="19" t="s">
        <v>2982</v>
      </c>
      <c r="D5089" s="20" t="s">
        <v>6362</v>
      </c>
      <c r="E5089">
        <v>-31.65</v>
      </c>
      <c r="F5089">
        <v>-52.55</v>
      </c>
      <c r="G5089" t="s">
        <v>8082</v>
      </c>
      <c r="H5089" t="s">
        <v>8083</v>
      </c>
      <c r="I5089">
        <v>2009</v>
      </c>
    </row>
    <row r="5090" spans="1:9" ht="15" customHeight="1" x14ac:dyDescent="0.25">
      <c r="A5090" s="112"/>
      <c r="B5090" s="116"/>
      <c r="C5090" s="19" t="s">
        <v>1514</v>
      </c>
      <c r="D5090" s="20" t="s">
        <v>6363</v>
      </c>
      <c r="E5090">
        <v>37.016666999999998</v>
      </c>
      <c r="F5090">
        <v>-6.55</v>
      </c>
      <c r="G5090" t="s">
        <v>8071</v>
      </c>
      <c r="H5090" t="s">
        <v>7849</v>
      </c>
      <c r="I5090">
        <v>1988</v>
      </c>
    </row>
    <row r="5091" spans="1:9" ht="15" customHeight="1" x14ac:dyDescent="0.25">
      <c r="A5091" s="112"/>
      <c r="B5091" s="116"/>
      <c r="C5091" s="58" t="s">
        <v>7000</v>
      </c>
      <c r="D5091" t="s">
        <v>6363</v>
      </c>
      <c r="E5091">
        <v>-21.533332999999999</v>
      </c>
      <c r="F5091">
        <v>165.716667</v>
      </c>
      <c r="G5091" t="s">
        <v>7950</v>
      </c>
      <c r="H5091" t="s">
        <v>7893</v>
      </c>
      <c r="I5091">
        <v>1983</v>
      </c>
    </row>
    <row r="5092" spans="1:9" ht="15" customHeight="1" x14ac:dyDescent="0.25">
      <c r="A5092" s="112"/>
      <c r="B5092" s="116"/>
      <c r="C5092" s="58" t="s">
        <v>6771</v>
      </c>
      <c r="D5092" t="s">
        <v>6363</v>
      </c>
      <c r="E5092">
        <v>-31.65</v>
      </c>
      <c r="F5092">
        <v>-52.55</v>
      </c>
      <c r="G5092" t="s">
        <v>7836</v>
      </c>
      <c r="H5092" t="s">
        <v>7837</v>
      </c>
      <c r="I5092">
        <v>2017</v>
      </c>
    </row>
    <row r="5093" spans="1:9" ht="15" customHeight="1" x14ac:dyDescent="0.25">
      <c r="A5093" s="112"/>
      <c r="B5093" s="116"/>
      <c r="C5093" s="58" t="s">
        <v>7001</v>
      </c>
      <c r="D5093" t="s">
        <v>6363</v>
      </c>
      <c r="E5093">
        <v>-21.533332999999999</v>
      </c>
      <c r="F5093">
        <v>165.716667</v>
      </c>
      <c r="G5093" t="s">
        <v>7950</v>
      </c>
      <c r="H5093" t="s">
        <v>7893</v>
      </c>
      <c r="I5093">
        <v>1983</v>
      </c>
    </row>
    <row r="5094" spans="1:9" ht="15" customHeight="1" x14ac:dyDescent="0.25">
      <c r="A5094" s="112"/>
      <c r="B5094" s="116"/>
      <c r="C5094" s="19" t="s">
        <v>7077</v>
      </c>
      <c r="D5094" s="20" t="s">
        <v>6363</v>
      </c>
      <c r="E5094">
        <v>-30.333333</v>
      </c>
      <c r="F5094">
        <v>-50.833333000000003</v>
      </c>
      <c r="G5094" t="s">
        <v>7932</v>
      </c>
      <c r="H5094" t="s">
        <v>7853</v>
      </c>
      <c r="I5094">
        <v>2008</v>
      </c>
    </row>
    <row r="5095" spans="1:9" ht="15" customHeight="1" x14ac:dyDescent="0.25">
      <c r="A5095" s="112"/>
      <c r="B5095" s="116"/>
      <c r="C5095" s="19" t="s">
        <v>1515</v>
      </c>
      <c r="D5095" s="20" t="s">
        <v>6363</v>
      </c>
      <c r="E5095">
        <v>-22.766667000000002</v>
      </c>
      <c r="F5095">
        <v>-48.416666999999997</v>
      </c>
      <c r="G5095" t="s">
        <v>7862</v>
      </c>
      <c r="H5095" t="s">
        <v>7832</v>
      </c>
      <c r="I5095">
        <v>2006</v>
      </c>
    </row>
    <row r="5096" spans="1:9" ht="15" customHeight="1" x14ac:dyDescent="0.25">
      <c r="A5096" s="112"/>
      <c r="B5096" s="116"/>
      <c r="C5096" s="19" t="s">
        <v>1516</v>
      </c>
      <c r="D5096" s="20" t="s">
        <v>6363</v>
      </c>
      <c r="E5096">
        <v>31.1</v>
      </c>
      <c r="F5096">
        <v>30.933333000000001</v>
      </c>
      <c r="G5096" t="s">
        <v>7908</v>
      </c>
      <c r="H5096" t="s">
        <v>7909</v>
      </c>
      <c r="I5096">
        <v>2019</v>
      </c>
    </row>
    <row r="5097" spans="1:9" ht="15" customHeight="1" x14ac:dyDescent="0.25">
      <c r="A5097" s="112"/>
      <c r="B5097" s="116"/>
      <c r="C5097" s="19" t="s">
        <v>3634</v>
      </c>
      <c r="D5097" s="20" t="s">
        <v>6363</v>
      </c>
      <c r="E5097">
        <v>-15.766667</v>
      </c>
      <c r="F5097">
        <v>-56.083333000000003</v>
      </c>
      <c r="G5097" t="s">
        <v>7949</v>
      </c>
      <c r="H5097" t="s">
        <v>7835</v>
      </c>
      <c r="I5097">
        <v>2000</v>
      </c>
    </row>
    <row r="5098" spans="1:9" ht="15" customHeight="1" x14ac:dyDescent="0.25">
      <c r="A5098" s="112"/>
      <c r="B5098" s="116"/>
      <c r="C5098" s="19" t="s">
        <v>1517</v>
      </c>
      <c r="D5098" s="20" t="s">
        <v>6363</v>
      </c>
      <c r="E5098">
        <v>-22.766667000000002</v>
      </c>
      <c r="F5098">
        <v>-48.416666999999997</v>
      </c>
      <c r="G5098" t="s">
        <v>7862</v>
      </c>
      <c r="H5098" t="s">
        <v>7832</v>
      </c>
      <c r="I5098">
        <v>2006</v>
      </c>
    </row>
    <row r="5099" spans="1:9" ht="15" customHeight="1" x14ac:dyDescent="0.25">
      <c r="A5099" s="112"/>
      <c r="B5099" s="116"/>
      <c r="C5099" s="19" t="s">
        <v>1518</v>
      </c>
      <c r="D5099" s="20" t="s">
        <v>6363</v>
      </c>
      <c r="E5099">
        <v>-22.766667000000002</v>
      </c>
      <c r="F5099">
        <v>-48.416666999999997</v>
      </c>
      <c r="G5099" t="s">
        <v>7862</v>
      </c>
      <c r="H5099" t="s">
        <v>7832</v>
      </c>
      <c r="I5099">
        <v>2006</v>
      </c>
    </row>
    <row r="5100" spans="1:9" ht="15" customHeight="1" x14ac:dyDescent="0.25">
      <c r="A5100" s="112"/>
      <c r="B5100" s="116"/>
      <c r="C5100" s="19" t="s">
        <v>6260</v>
      </c>
      <c r="D5100" s="20" t="s">
        <v>6363</v>
      </c>
      <c r="E5100">
        <v>-15.933332999999999</v>
      </c>
      <c r="F5100">
        <v>-47.883333</v>
      </c>
      <c r="G5100" t="s">
        <v>7854</v>
      </c>
      <c r="H5100" t="s">
        <v>7845</v>
      </c>
      <c r="I5100">
        <v>2019</v>
      </c>
    </row>
    <row r="5101" spans="1:9" ht="15" customHeight="1" x14ac:dyDescent="0.25">
      <c r="A5101" s="112"/>
      <c r="B5101" s="116"/>
      <c r="C5101" s="19" t="s">
        <v>1519</v>
      </c>
      <c r="D5101" s="20" t="s">
        <v>6363</v>
      </c>
      <c r="E5101">
        <v>-22.766667000000002</v>
      </c>
      <c r="F5101">
        <v>-48.416666999999997</v>
      </c>
      <c r="G5101" t="s">
        <v>7862</v>
      </c>
      <c r="H5101" t="s">
        <v>7832</v>
      </c>
      <c r="I5101">
        <v>2006</v>
      </c>
    </row>
    <row r="5102" spans="1:9" ht="15" customHeight="1" x14ac:dyDescent="0.25">
      <c r="A5102" s="112"/>
      <c r="B5102" s="116"/>
      <c r="C5102" s="58" t="s">
        <v>7532</v>
      </c>
      <c r="D5102" t="s">
        <v>6362</v>
      </c>
      <c r="E5102">
        <v>-31.962778</v>
      </c>
      <c r="F5102">
        <v>115.831306</v>
      </c>
      <c r="G5102" t="s">
        <v>7906</v>
      </c>
      <c r="H5102" t="s">
        <v>7907</v>
      </c>
      <c r="I5102">
        <v>2022</v>
      </c>
    </row>
    <row r="5103" spans="1:9" ht="15" customHeight="1" x14ac:dyDescent="0.25">
      <c r="A5103" s="112"/>
      <c r="B5103" s="116"/>
      <c r="C5103" s="58" t="s">
        <v>7002</v>
      </c>
      <c r="D5103" t="s">
        <v>6363</v>
      </c>
      <c r="E5103">
        <v>-21.533332999999999</v>
      </c>
      <c r="F5103">
        <v>165.716667</v>
      </c>
      <c r="G5103" t="s">
        <v>7950</v>
      </c>
      <c r="H5103" t="s">
        <v>7893</v>
      </c>
      <c r="I5103">
        <v>1983</v>
      </c>
    </row>
    <row r="5104" spans="1:9" ht="15" customHeight="1" x14ac:dyDescent="0.25">
      <c r="A5104" s="112"/>
      <c r="B5104" s="116"/>
      <c r="C5104" s="19" t="s">
        <v>1520</v>
      </c>
      <c r="D5104" s="20" t="s">
        <v>6362</v>
      </c>
      <c r="E5104">
        <v>22.25</v>
      </c>
      <c r="F5104">
        <v>114.183333</v>
      </c>
      <c r="G5104" t="s">
        <v>7892</v>
      </c>
      <c r="H5104" t="s">
        <v>7893</v>
      </c>
      <c r="I5104">
        <v>2001</v>
      </c>
    </row>
    <row r="5105" spans="1:9" ht="15" customHeight="1" x14ac:dyDescent="0.25">
      <c r="A5105" s="112"/>
      <c r="B5105" s="116"/>
      <c r="C5105" s="58" t="s">
        <v>7533</v>
      </c>
      <c r="D5105" t="s">
        <v>6362</v>
      </c>
      <c r="E5105">
        <v>-31.962778</v>
      </c>
      <c r="F5105">
        <v>115.831306</v>
      </c>
      <c r="G5105" t="s">
        <v>7906</v>
      </c>
      <c r="H5105" t="s">
        <v>7907</v>
      </c>
      <c r="I5105">
        <v>2022</v>
      </c>
    </row>
    <row r="5106" spans="1:9" ht="15" customHeight="1" x14ac:dyDescent="0.25">
      <c r="A5106" s="112"/>
      <c r="B5106" s="116"/>
      <c r="C5106" s="58" t="s">
        <v>7003</v>
      </c>
      <c r="D5106" t="s">
        <v>6363</v>
      </c>
      <c r="E5106">
        <v>-21.533332999999999</v>
      </c>
      <c r="F5106">
        <v>165.716667</v>
      </c>
      <c r="G5106" t="s">
        <v>7950</v>
      </c>
      <c r="H5106" t="s">
        <v>7893</v>
      </c>
      <c r="I5106">
        <v>1983</v>
      </c>
    </row>
    <row r="5107" spans="1:9" ht="15" customHeight="1" x14ac:dyDescent="0.25">
      <c r="A5107" s="112"/>
      <c r="B5107" s="116"/>
      <c r="C5107" s="19" t="s">
        <v>4259</v>
      </c>
      <c r="D5107" s="20" t="s">
        <v>6362</v>
      </c>
      <c r="E5107" s="9">
        <v>-20.476803</v>
      </c>
      <c r="F5107" s="9">
        <v>164.36779999999999</v>
      </c>
      <c r="G5107" s="9" t="s">
        <v>7824</v>
      </c>
      <c r="H5107" s="9" t="s">
        <v>7814</v>
      </c>
      <c r="I5107" s="9">
        <v>2004</v>
      </c>
    </row>
    <row r="5108" spans="1:9" ht="15" customHeight="1" x14ac:dyDescent="0.25">
      <c r="A5108" s="112"/>
      <c r="B5108" s="116"/>
      <c r="C5108" s="58" t="s">
        <v>7004</v>
      </c>
      <c r="D5108" t="s">
        <v>6362</v>
      </c>
      <c r="E5108">
        <v>-21.533332999999999</v>
      </c>
      <c r="F5108">
        <v>165.716667</v>
      </c>
      <c r="G5108" t="s">
        <v>7950</v>
      </c>
      <c r="H5108" t="s">
        <v>7893</v>
      </c>
      <c r="I5108">
        <v>1983</v>
      </c>
    </row>
    <row r="5109" spans="1:9" ht="15" customHeight="1" x14ac:dyDescent="0.25">
      <c r="A5109" s="112"/>
      <c r="B5109" s="116"/>
      <c r="C5109" s="58" t="s">
        <v>7005</v>
      </c>
      <c r="D5109" t="s">
        <v>6362</v>
      </c>
      <c r="E5109">
        <v>-21.533332999999999</v>
      </c>
      <c r="F5109">
        <v>165.716667</v>
      </c>
      <c r="G5109" t="s">
        <v>7950</v>
      </c>
      <c r="H5109" t="s">
        <v>7893</v>
      </c>
      <c r="I5109">
        <v>1983</v>
      </c>
    </row>
    <row r="5110" spans="1:9" ht="15" customHeight="1" x14ac:dyDescent="0.25">
      <c r="A5110" s="112"/>
      <c r="B5110" s="116"/>
      <c r="C5110" s="19" t="s">
        <v>4017</v>
      </c>
      <c r="D5110" s="20" t="s">
        <v>6362</v>
      </c>
      <c r="E5110">
        <v>8.35</v>
      </c>
      <c r="F5110">
        <v>80.349999999999994</v>
      </c>
      <c r="G5110" t="s">
        <v>7928</v>
      </c>
      <c r="H5110" t="s">
        <v>7929</v>
      </c>
      <c r="I5110">
        <v>1979</v>
      </c>
    </row>
    <row r="5111" spans="1:9" ht="15" customHeight="1" x14ac:dyDescent="0.25">
      <c r="A5111" s="112"/>
      <c r="B5111" s="116"/>
      <c r="C5111" s="58" t="s">
        <v>6772</v>
      </c>
      <c r="D5111" t="s">
        <v>6362</v>
      </c>
      <c r="E5111">
        <v>27.066666999999999</v>
      </c>
      <c r="F5111">
        <v>142.216667</v>
      </c>
      <c r="G5111" t="s">
        <v>7885</v>
      </c>
      <c r="H5111" t="s">
        <v>7820</v>
      </c>
      <c r="I5111">
        <v>2006</v>
      </c>
    </row>
    <row r="5112" spans="1:9" ht="15" customHeight="1" x14ac:dyDescent="0.25">
      <c r="A5112" s="112"/>
      <c r="B5112" s="116"/>
      <c r="C5112" s="19" t="s">
        <v>3137</v>
      </c>
      <c r="D5112" s="20" t="s">
        <v>6362</v>
      </c>
      <c r="E5112">
        <v>-20.42774</v>
      </c>
      <c r="F5112">
        <v>57.450059000000003</v>
      </c>
      <c r="G5112" t="s">
        <v>7877</v>
      </c>
      <c r="H5112" t="s">
        <v>7878</v>
      </c>
      <c r="I5112">
        <v>2009</v>
      </c>
    </row>
    <row r="5113" spans="1:9" ht="15" customHeight="1" x14ac:dyDescent="0.25">
      <c r="A5113" s="112"/>
      <c r="B5113" s="116"/>
      <c r="C5113" s="19" t="s">
        <v>3140</v>
      </c>
      <c r="D5113" s="20" t="s">
        <v>6362</v>
      </c>
      <c r="E5113">
        <v>-20.42774</v>
      </c>
      <c r="F5113">
        <v>57.450059000000003</v>
      </c>
      <c r="G5113" t="s">
        <v>7877</v>
      </c>
      <c r="H5113" t="s">
        <v>7878</v>
      </c>
      <c r="I5113">
        <v>2009</v>
      </c>
    </row>
    <row r="5114" spans="1:9" ht="15" customHeight="1" x14ac:dyDescent="0.25">
      <c r="A5114" s="112"/>
      <c r="B5114" s="116"/>
      <c r="C5114" s="19" t="s">
        <v>3466</v>
      </c>
      <c r="D5114" s="20" t="s">
        <v>6362</v>
      </c>
      <c r="E5114">
        <v>-21.165278000000001</v>
      </c>
      <c r="F5114">
        <v>-47.855556</v>
      </c>
      <c r="G5114" t="s">
        <v>7874</v>
      </c>
      <c r="H5114" t="s">
        <v>7875</v>
      </c>
      <c r="I5114">
        <v>2015</v>
      </c>
    </row>
    <row r="5115" spans="1:9" ht="15" customHeight="1" x14ac:dyDescent="0.25">
      <c r="A5115" s="112"/>
      <c r="B5115" s="116"/>
      <c r="C5115" s="19" t="s">
        <v>4082</v>
      </c>
      <c r="D5115" s="20" t="s">
        <v>6362</v>
      </c>
      <c r="E5115">
        <v>8.6666670000000003</v>
      </c>
      <c r="F5115">
        <v>77.5</v>
      </c>
      <c r="G5115" t="s">
        <v>7879</v>
      </c>
      <c r="H5115" t="s">
        <v>7814</v>
      </c>
      <c r="I5115">
        <v>2003</v>
      </c>
    </row>
    <row r="5116" spans="1:9" ht="15" customHeight="1" x14ac:dyDescent="0.25">
      <c r="A5116" s="112"/>
      <c r="B5116" s="116"/>
      <c r="C5116" s="19" t="s">
        <v>4083</v>
      </c>
      <c r="D5116" s="20" t="s">
        <v>6362</v>
      </c>
      <c r="E5116">
        <v>8.6666670000000003</v>
      </c>
      <c r="F5116">
        <v>77.5</v>
      </c>
      <c r="G5116" t="s">
        <v>7879</v>
      </c>
      <c r="H5116" t="s">
        <v>7814</v>
      </c>
      <c r="I5116">
        <v>2003</v>
      </c>
    </row>
    <row r="5117" spans="1:9" ht="15" customHeight="1" x14ac:dyDescent="0.25">
      <c r="A5117" s="112"/>
      <c r="B5117" s="116"/>
      <c r="C5117" s="19" t="s">
        <v>3141</v>
      </c>
      <c r="D5117" s="20" t="s">
        <v>6362</v>
      </c>
      <c r="E5117">
        <v>-20.42774</v>
      </c>
      <c r="F5117">
        <v>57.450059000000003</v>
      </c>
      <c r="G5117" t="s">
        <v>7877</v>
      </c>
      <c r="H5117" t="s">
        <v>7878</v>
      </c>
      <c r="I5117">
        <v>2009</v>
      </c>
    </row>
    <row r="5118" spans="1:9" ht="15" customHeight="1" x14ac:dyDescent="0.25">
      <c r="A5118" s="112"/>
      <c r="B5118" s="116"/>
      <c r="C5118" s="19" t="s">
        <v>5627</v>
      </c>
      <c r="D5118" s="20" t="s">
        <v>6362</v>
      </c>
      <c r="E5118">
        <v>8.191694</v>
      </c>
      <c r="F5118">
        <v>37.059249999999999</v>
      </c>
      <c r="G5118" t="s">
        <v>7831</v>
      </c>
      <c r="H5118" t="s">
        <v>7832</v>
      </c>
      <c r="I5118">
        <v>2005</v>
      </c>
    </row>
    <row r="5119" spans="1:9" ht="15" customHeight="1" x14ac:dyDescent="0.25">
      <c r="A5119" s="112"/>
      <c r="B5119" s="116"/>
      <c r="C5119" s="19" t="s">
        <v>3467</v>
      </c>
      <c r="D5119" s="20" t="s">
        <v>6362</v>
      </c>
      <c r="E5119">
        <v>-21.165278000000001</v>
      </c>
      <c r="F5119">
        <v>-47.855556</v>
      </c>
      <c r="G5119" t="s">
        <v>7874</v>
      </c>
      <c r="H5119" t="s">
        <v>7875</v>
      </c>
      <c r="I5119">
        <v>2015</v>
      </c>
    </row>
    <row r="5120" spans="1:9" ht="15" customHeight="1" x14ac:dyDescent="0.25">
      <c r="A5120" s="112"/>
      <c r="B5120" s="116"/>
      <c r="C5120" s="19" t="s">
        <v>4260</v>
      </c>
      <c r="D5120" s="20" t="s">
        <v>6362</v>
      </c>
      <c r="E5120" s="9">
        <v>-20.476803</v>
      </c>
      <c r="F5120" s="9">
        <v>164.36779999999999</v>
      </c>
      <c r="G5120" s="9" t="s">
        <v>7824</v>
      </c>
      <c r="H5120" s="9" t="s">
        <v>7814</v>
      </c>
      <c r="I5120" s="9">
        <v>2004</v>
      </c>
    </row>
    <row r="5121" spans="1:9" ht="15" customHeight="1" x14ac:dyDescent="0.25">
      <c r="A5121" s="112"/>
      <c r="B5121" s="116"/>
      <c r="C5121" s="58" t="s">
        <v>7006</v>
      </c>
      <c r="D5121" t="s">
        <v>6362</v>
      </c>
      <c r="E5121">
        <v>-21.533332999999999</v>
      </c>
      <c r="F5121">
        <v>165.716667</v>
      </c>
      <c r="G5121" t="s">
        <v>7950</v>
      </c>
      <c r="H5121" t="s">
        <v>7893</v>
      </c>
      <c r="I5121">
        <v>1983</v>
      </c>
    </row>
    <row r="5122" spans="1:9" ht="15" customHeight="1" x14ac:dyDescent="0.25">
      <c r="A5122" s="112"/>
      <c r="B5122" s="116"/>
      <c r="C5122" s="58" t="s">
        <v>6773</v>
      </c>
      <c r="D5122" t="s">
        <v>6362</v>
      </c>
      <c r="E5122">
        <v>-31.65</v>
      </c>
      <c r="F5122">
        <v>-52.55</v>
      </c>
      <c r="G5122" t="s">
        <v>7836</v>
      </c>
      <c r="H5122" t="s">
        <v>7837</v>
      </c>
      <c r="I5122">
        <v>2017</v>
      </c>
    </row>
    <row r="5123" spans="1:9" ht="15" customHeight="1" x14ac:dyDescent="0.25">
      <c r="A5123" s="112"/>
      <c r="B5123" s="116"/>
      <c r="C5123" s="19" t="s">
        <v>3142</v>
      </c>
      <c r="D5123" s="20" t="s">
        <v>6362</v>
      </c>
      <c r="E5123">
        <v>-20.42774</v>
      </c>
      <c r="F5123">
        <v>57.450059000000003</v>
      </c>
      <c r="G5123" t="s">
        <v>7877</v>
      </c>
      <c r="H5123" t="s">
        <v>7878</v>
      </c>
      <c r="I5123">
        <v>2009</v>
      </c>
    </row>
    <row r="5124" spans="1:9" ht="15" customHeight="1" x14ac:dyDescent="0.25">
      <c r="A5124" s="112"/>
      <c r="B5124" s="116"/>
      <c r="C5124" s="58" t="s">
        <v>7007</v>
      </c>
      <c r="D5124" t="s">
        <v>6362</v>
      </c>
      <c r="E5124">
        <v>-21.533332999999999</v>
      </c>
      <c r="F5124">
        <v>165.716667</v>
      </c>
      <c r="G5124" t="s">
        <v>7950</v>
      </c>
      <c r="H5124" t="s">
        <v>7893</v>
      </c>
      <c r="I5124">
        <v>1983</v>
      </c>
    </row>
    <row r="5125" spans="1:9" ht="15" customHeight="1" x14ac:dyDescent="0.25">
      <c r="A5125" s="112"/>
      <c r="B5125" s="116"/>
      <c r="C5125" s="19" t="s">
        <v>4085</v>
      </c>
      <c r="D5125" s="20" t="s">
        <v>6362</v>
      </c>
      <c r="E5125">
        <v>8.6666670000000003</v>
      </c>
      <c r="F5125">
        <v>77.5</v>
      </c>
      <c r="G5125" t="s">
        <v>7879</v>
      </c>
      <c r="H5125" t="s">
        <v>7814</v>
      </c>
      <c r="I5125">
        <v>2003</v>
      </c>
    </row>
    <row r="5126" spans="1:9" ht="15" customHeight="1" x14ac:dyDescent="0.25">
      <c r="A5126" s="112"/>
      <c r="B5126" s="116"/>
      <c r="C5126" s="19" t="s">
        <v>3138</v>
      </c>
      <c r="D5126" s="20" t="s">
        <v>6362</v>
      </c>
      <c r="E5126">
        <v>-20.42774</v>
      </c>
      <c r="F5126">
        <v>57.450059000000003</v>
      </c>
      <c r="G5126" t="s">
        <v>7877</v>
      </c>
      <c r="H5126" t="s">
        <v>7878</v>
      </c>
      <c r="I5126">
        <v>2009</v>
      </c>
    </row>
    <row r="5127" spans="1:9" x14ac:dyDescent="0.25">
      <c r="A5127" s="112"/>
      <c r="B5127" s="116"/>
      <c r="C5127" s="58" t="s">
        <v>7754</v>
      </c>
      <c r="D5127" t="s">
        <v>6362</v>
      </c>
      <c r="E5127">
        <v>4.2039169999999997</v>
      </c>
      <c r="F5127">
        <v>9.17</v>
      </c>
      <c r="G5127" t="s">
        <v>8953</v>
      </c>
      <c r="H5127" s="9" t="s">
        <v>7967</v>
      </c>
      <c r="I5127">
        <v>2022</v>
      </c>
    </row>
    <row r="5128" spans="1:9" ht="15" customHeight="1" x14ac:dyDescent="0.25">
      <c r="A5128" s="112"/>
      <c r="B5128" s="116"/>
      <c r="C5128" s="19" t="s">
        <v>4084</v>
      </c>
      <c r="D5128" s="20" t="s">
        <v>6362</v>
      </c>
      <c r="E5128">
        <v>8.6666670000000003</v>
      </c>
      <c r="F5128">
        <v>77.5</v>
      </c>
      <c r="G5128" t="s">
        <v>7879</v>
      </c>
      <c r="H5128" t="s">
        <v>7814</v>
      </c>
      <c r="I5128">
        <v>2003</v>
      </c>
    </row>
    <row r="5129" spans="1:9" ht="15" customHeight="1" x14ac:dyDescent="0.25">
      <c r="A5129" s="112"/>
      <c r="B5129" s="116"/>
      <c r="C5129" s="19" t="s">
        <v>3139</v>
      </c>
      <c r="D5129" s="20" t="s">
        <v>6362</v>
      </c>
      <c r="E5129">
        <v>-20.42774</v>
      </c>
      <c r="F5129">
        <v>57.450059000000003</v>
      </c>
      <c r="G5129" t="s">
        <v>7877</v>
      </c>
      <c r="H5129" t="s">
        <v>7878</v>
      </c>
      <c r="I5129">
        <v>2009</v>
      </c>
    </row>
    <row r="5130" spans="1:9" ht="15" customHeight="1" x14ac:dyDescent="0.25">
      <c r="A5130" s="112"/>
      <c r="B5130" s="116"/>
      <c r="C5130" s="19" t="s">
        <v>4261</v>
      </c>
      <c r="D5130" s="20" t="s">
        <v>6362</v>
      </c>
      <c r="E5130" s="9">
        <v>-20.476803</v>
      </c>
      <c r="F5130" s="9">
        <v>164.36779999999999</v>
      </c>
      <c r="G5130" s="9" t="s">
        <v>7824</v>
      </c>
      <c r="H5130" s="9" t="s">
        <v>7814</v>
      </c>
      <c r="I5130" s="9">
        <v>2004</v>
      </c>
    </row>
    <row r="5131" spans="1:9" ht="15" customHeight="1" x14ac:dyDescent="0.25">
      <c r="A5131" s="112"/>
      <c r="B5131" s="116"/>
      <c r="C5131" s="58" t="s">
        <v>7008</v>
      </c>
      <c r="D5131" t="s">
        <v>6362</v>
      </c>
      <c r="E5131">
        <v>-21.533332999999999</v>
      </c>
      <c r="F5131">
        <v>165.716667</v>
      </c>
      <c r="G5131" t="s">
        <v>7950</v>
      </c>
      <c r="H5131" t="s">
        <v>7893</v>
      </c>
      <c r="I5131">
        <v>1983</v>
      </c>
    </row>
    <row r="5132" spans="1:9" ht="15" customHeight="1" x14ac:dyDescent="0.25">
      <c r="A5132" s="112"/>
      <c r="B5132" s="116"/>
      <c r="C5132" s="19" t="s">
        <v>4262</v>
      </c>
      <c r="D5132" s="20" t="s">
        <v>6362</v>
      </c>
      <c r="E5132" s="9">
        <v>-20.476803</v>
      </c>
      <c r="F5132" s="9">
        <v>164.36779999999999</v>
      </c>
      <c r="G5132" s="9" t="s">
        <v>7824</v>
      </c>
      <c r="H5132" s="9" t="s">
        <v>7814</v>
      </c>
      <c r="I5132" s="9">
        <v>2004</v>
      </c>
    </row>
    <row r="5133" spans="1:9" ht="15" customHeight="1" x14ac:dyDescent="0.25">
      <c r="A5133" s="112"/>
      <c r="B5133" s="116"/>
      <c r="C5133" s="58" t="s">
        <v>7009</v>
      </c>
      <c r="D5133" t="s">
        <v>6362</v>
      </c>
      <c r="E5133">
        <v>-21.533332999999999</v>
      </c>
      <c r="F5133">
        <v>165.716667</v>
      </c>
      <c r="G5133" t="s">
        <v>7950</v>
      </c>
      <c r="H5133" t="s">
        <v>7893</v>
      </c>
      <c r="I5133">
        <v>1983</v>
      </c>
    </row>
    <row r="5134" spans="1:9" ht="15" customHeight="1" x14ac:dyDescent="0.25">
      <c r="A5134" s="112"/>
      <c r="B5134" s="116"/>
      <c r="C5134" s="19" t="s">
        <v>4263</v>
      </c>
      <c r="D5134" s="20" t="s">
        <v>6362</v>
      </c>
      <c r="E5134" s="9">
        <v>-20.476803</v>
      </c>
      <c r="F5134" s="9">
        <v>164.36779999999999</v>
      </c>
      <c r="G5134" s="9" t="s">
        <v>7824</v>
      </c>
      <c r="H5134" s="9" t="s">
        <v>7814</v>
      </c>
      <c r="I5134" s="9">
        <v>2004</v>
      </c>
    </row>
    <row r="5135" spans="1:9" ht="15" customHeight="1" x14ac:dyDescent="0.25">
      <c r="A5135" s="112"/>
      <c r="B5135" s="116"/>
      <c r="C5135" s="58" t="s">
        <v>7010</v>
      </c>
      <c r="D5135" t="s">
        <v>6362</v>
      </c>
      <c r="E5135">
        <v>-21.533332999999999</v>
      </c>
      <c r="F5135">
        <v>165.716667</v>
      </c>
      <c r="G5135" t="s">
        <v>7950</v>
      </c>
      <c r="H5135" t="s">
        <v>7893</v>
      </c>
      <c r="I5135">
        <v>1983</v>
      </c>
    </row>
    <row r="5136" spans="1:9" ht="15" customHeight="1" x14ac:dyDescent="0.25">
      <c r="A5136" s="112" t="s">
        <v>258</v>
      </c>
      <c r="B5136" s="116">
        <v>36</v>
      </c>
      <c r="C5136" s="58" t="s">
        <v>7265</v>
      </c>
      <c r="D5136" t="s">
        <v>6362</v>
      </c>
      <c r="E5136">
        <v>27.002777999999999</v>
      </c>
      <c r="F5136">
        <v>100.20138900000001</v>
      </c>
      <c r="G5136" t="s">
        <v>7993</v>
      </c>
      <c r="H5136" t="s">
        <v>7994</v>
      </c>
      <c r="I5136">
        <v>2016</v>
      </c>
    </row>
    <row r="5137" spans="1:9" ht="15" customHeight="1" x14ac:dyDescent="0.25">
      <c r="A5137" s="112"/>
      <c r="B5137" s="116"/>
      <c r="C5137" s="19" t="s">
        <v>4594</v>
      </c>
      <c r="D5137" s="20" t="s">
        <v>6363</v>
      </c>
      <c r="E5137">
        <v>40.554293000000001</v>
      </c>
      <c r="F5137">
        <v>140.88656900000001</v>
      </c>
      <c r="G5137" t="s">
        <v>8573</v>
      </c>
      <c r="H5137" t="s">
        <v>7873</v>
      </c>
      <c r="I5137">
        <v>2001</v>
      </c>
    </row>
    <row r="5138" spans="1:9" ht="15" customHeight="1" x14ac:dyDescent="0.25">
      <c r="A5138" s="42" t="s">
        <v>259</v>
      </c>
      <c r="B5138" s="54">
        <v>2</v>
      </c>
      <c r="C5138" s="19" t="s">
        <v>2139</v>
      </c>
      <c r="D5138" s="20" t="s">
        <v>6363</v>
      </c>
      <c r="E5138">
        <v>29.516667000000002</v>
      </c>
      <c r="F5138">
        <v>113.266667</v>
      </c>
      <c r="G5138" t="s">
        <v>8574</v>
      </c>
      <c r="H5138" t="s">
        <v>7820</v>
      </c>
      <c r="I5138">
        <v>2009</v>
      </c>
    </row>
    <row r="5139" spans="1:9" ht="15" customHeight="1" x14ac:dyDescent="0.25">
      <c r="A5139" s="112" t="s">
        <v>260</v>
      </c>
      <c r="B5139" s="113">
        <v>7</v>
      </c>
      <c r="C5139" s="19" t="s">
        <v>4595</v>
      </c>
      <c r="D5139" s="20" t="s">
        <v>6362</v>
      </c>
      <c r="E5139">
        <v>-6.59781</v>
      </c>
      <c r="F5139">
        <v>106.799302</v>
      </c>
      <c r="G5139" t="s">
        <v>8575</v>
      </c>
      <c r="H5139" t="s">
        <v>8576</v>
      </c>
      <c r="I5139">
        <v>2017</v>
      </c>
    </row>
    <row r="5140" spans="1:9" ht="15" customHeight="1" x14ac:dyDescent="0.25">
      <c r="A5140" s="112"/>
      <c r="B5140" s="113"/>
      <c r="C5140" s="19" t="s">
        <v>4264</v>
      </c>
      <c r="D5140" s="20" t="s">
        <v>6362</v>
      </c>
      <c r="E5140" s="9">
        <v>-20.476803</v>
      </c>
      <c r="F5140" s="9">
        <v>164.36779999999999</v>
      </c>
      <c r="G5140" s="9" t="s">
        <v>7824</v>
      </c>
      <c r="H5140" s="9" t="s">
        <v>7814</v>
      </c>
      <c r="I5140" s="9">
        <v>2004</v>
      </c>
    </row>
    <row r="5141" spans="1:9" s="10" customFormat="1" ht="15" customHeight="1" x14ac:dyDescent="0.25">
      <c r="A5141" s="42" t="s">
        <v>262</v>
      </c>
      <c r="B5141" s="22">
        <v>7</v>
      </c>
      <c r="C5141" s="19" t="s">
        <v>1521</v>
      </c>
      <c r="D5141" s="25" t="s">
        <v>6363</v>
      </c>
      <c r="E5141" s="10">
        <v>-29.566666999999999</v>
      </c>
      <c r="F5141" s="10">
        <v>17.95</v>
      </c>
      <c r="G5141" s="10" t="s">
        <v>7807</v>
      </c>
      <c r="H5141" s="10" t="s">
        <v>7808</v>
      </c>
      <c r="I5141" s="10">
        <v>1994</v>
      </c>
    </row>
    <row r="5142" spans="1:9" s="10" customFormat="1" ht="15" customHeight="1" x14ac:dyDescent="0.25">
      <c r="A5142" s="42" t="s">
        <v>263</v>
      </c>
      <c r="B5142" s="22">
        <v>12</v>
      </c>
      <c r="C5142" s="19" t="s">
        <v>3367</v>
      </c>
      <c r="D5142" s="25" t="s">
        <v>6362</v>
      </c>
      <c r="E5142" s="10">
        <v>32.383333</v>
      </c>
      <c r="F5142" s="10">
        <v>35.133333</v>
      </c>
      <c r="G5142" s="10" t="s">
        <v>7974</v>
      </c>
      <c r="H5142" s="10" t="s">
        <v>7975</v>
      </c>
      <c r="I5142" s="10">
        <v>2015</v>
      </c>
    </row>
    <row r="5143" spans="1:9" s="10" customFormat="1" ht="15" customHeight="1" x14ac:dyDescent="0.25">
      <c r="A5143" s="112" t="s">
        <v>264</v>
      </c>
      <c r="B5143" s="116">
        <v>450</v>
      </c>
      <c r="C5143" s="58" t="s">
        <v>6774</v>
      </c>
      <c r="D5143" t="s">
        <v>6362</v>
      </c>
      <c r="E5143" s="10">
        <v>26.15</v>
      </c>
      <c r="F5143" s="10">
        <v>-97.983333000000002</v>
      </c>
      <c r="G5143" s="10" t="s">
        <v>7834</v>
      </c>
      <c r="H5143" s="10" t="s">
        <v>7835</v>
      </c>
      <c r="I5143" s="10">
        <v>2007</v>
      </c>
    </row>
    <row r="5144" spans="1:9" s="10" customFormat="1" ht="15" customHeight="1" x14ac:dyDescent="0.25">
      <c r="A5144" s="112"/>
      <c r="B5144" s="116"/>
      <c r="C5144" s="58" t="s">
        <v>6775</v>
      </c>
      <c r="D5144" t="s">
        <v>6362</v>
      </c>
      <c r="E5144" s="10">
        <v>27.066666999999999</v>
      </c>
      <c r="F5144" s="10">
        <v>142.216667</v>
      </c>
      <c r="G5144" s="10" t="s">
        <v>7885</v>
      </c>
      <c r="H5144" s="10" t="s">
        <v>7820</v>
      </c>
      <c r="I5144" s="10">
        <v>2006</v>
      </c>
    </row>
    <row r="5145" spans="1:9" s="10" customFormat="1" ht="15" customHeight="1" x14ac:dyDescent="0.25">
      <c r="A5145" s="112"/>
      <c r="B5145" s="116"/>
      <c r="C5145" s="58" t="s">
        <v>7534</v>
      </c>
      <c r="D5145" t="s">
        <v>6362</v>
      </c>
      <c r="E5145" s="10">
        <v>11.261305999999999</v>
      </c>
      <c r="F5145" s="10">
        <v>-74.181083000000001</v>
      </c>
      <c r="G5145" s="10" t="s">
        <v>8249</v>
      </c>
      <c r="H5145" s="10" t="s">
        <v>8250</v>
      </c>
      <c r="I5145" s="10">
        <v>2020</v>
      </c>
    </row>
    <row r="5146" spans="1:9" s="10" customFormat="1" ht="15" customHeight="1" x14ac:dyDescent="0.25">
      <c r="A5146" s="112"/>
      <c r="B5146" s="116"/>
      <c r="C5146" s="19" t="s">
        <v>5628</v>
      </c>
      <c r="D5146" s="20" t="s">
        <v>6362</v>
      </c>
      <c r="E5146" s="10">
        <v>-0.78333299999999995</v>
      </c>
      <c r="F5146" s="10">
        <v>-91.066666999999995</v>
      </c>
      <c r="G5146" s="10" t="s">
        <v>8025</v>
      </c>
      <c r="H5146" s="10" t="s">
        <v>7820</v>
      </c>
      <c r="I5146" s="10">
        <v>2012</v>
      </c>
    </row>
    <row r="5147" spans="1:9" s="10" customFormat="1" ht="15" customHeight="1" x14ac:dyDescent="0.25">
      <c r="A5147" s="112"/>
      <c r="B5147" s="116"/>
      <c r="C5147" s="58" t="s">
        <v>6776</v>
      </c>
      <c r="D5147" t="s">
        <v>6362</v>
      </c>
      <c r="E5147">
        <v>-31.65</v>
      </c>
      <c r="F5147">
        <v>-52.55</v>
      </c>
      <c r="G5147" s="10" t="s">
        <v>7836</v>
      </c>
      <c r="H5147" s="10" t="s">
        <v>7837</v>
      </c>
      <c r="I5147" s="10">
        <v>2017</v>
      </c>
    </row>
    <row r="5148" spans="1:9" ht="15" customHeight="1" x14ac:dyDescent="0.25">
      <c r="A5148" s="112"/>
      <c r="B5148" s="116"/>
      <c r="C5148" s="19" t="s">
        <v>1522</v>
      </c>
      <c r="D5148" s="20" t="s">
        <v>6362</v>
      </c>
      <c r="E5148">
        <v>-22.766667000000002</v>
      </c>
      <c r="F5148">
        <v>-48.416666999999997</v>
      </c>
      <c r="G5148" t="s">
        <v>7862</v>
      </c>
      <c r="H5148" t="s">
        <v>7832</v>
      </c>
      <c r="I5148">
        <v>2006</v>
      </c>
    </row>
    <row r="5149" spans="1:9" ht="15" customHeight="1" x14ac:dyDescent="0.25">
      <c r="A5149" s="112"/>
      <c r="B5149" s="116"/>
      <c r="C5149" s="19" t="s">
        <v>1523</v>
      </c>
      <c r="D5149" s="20" t="s">
        <v>6362</v>
      </c>
      <c r="E5149">
        <v>-22.766667000000002</v>
      </c>
      <c r="F5149">
        <v>-48.416666999999997</v>
      </c>
      <c r="G5149" t="s">
        <v>7862</v>
      </c>
      <c r="H5149" t="s">
        <v>7832</v>
      </c>
      <c r="I5149">
        <v>2006</v>
      </c>
    </row>
    <row r="5150" spans="1:9" ht="15" customHeight="1" x14ac:dyDescent="0.25">
      <c r="A5150" s="112"/>
      <c r="B5150" s="116"/>
      <c r="C5150" s="58" t="s">
        <v>6777</v>
      </c>
      <c r="D5150" t="s">
        <v>6362</v>
      </c>
      <c r="E5150">
        <v>-31.65</v>
      </c>
      <c r="F5150">
        <v>-52.55</v>
      </c>
      <c r="G5150" t="s">
        <v>7836</v>
      </c>
      <c r="H5150" t="s">
        <v>7837</v>
      </c>
      <c r="I5150">
        <v>2017</v>
      </c>
    </row>
    <row r="5151" spans="1:9" ht="15" customHeight="1" x14ac:dyDescent="0.25">
      <c r="A5151" s="112"/>
      <c r="B5151" s="116"/>
      <c r="C5151" s="58" t="s">
        <v>7755</v>
      </c>
      <c r="D5151" t="s">
        <v>6362</v>
      </c>
      <c r="E5151">
        <v>35.341031000000001</v>
      </c>
      <c r="F5151">
        <v>-111.683217</v>
      </c>
      <c r="G5151" t="s">
        <v>7648</v>
      </c>
      <c r="H5151" s="9" t="s">
        <v>8961</v>
      </c>
      <c r="I5151">
        <v>2021</v>
      </c>
    </row>
    <row r="5152" spans="1:9" ht="15" customHeight="1" x14ac:dyDescent="0.25">
      <c r="A5152" s="112"/>
      <c r="B5152" s="116"/>
      <c r="C5152" s="58" t="s">
        <v>7070</v>
      </c>
      <c r="D5152" s="20" t="s">
        <v>6362</v>
      </c>
      <c r="E5152">
        <v>-32.533332999999999</v>
      </c>
      <c r="F5152">
        <v>-68.95</v>
      </c>
      <c r="G5152" t="s">
        <v>7953</v>
      </c>
      <c r="H5152" t="s">
        <v>7946</v>
      </c>
      <c r="I5152">
        <v>2012</v>
      </c>
    </row>
    <row r="5153" spans="1:9" ht="15" customHeight="1" x14ac:dyDescent="0.25">
      <c r="A5153" s="112"/>
      <c r="B5153" s="116"/>
      <c r="C5153" s="19" t="s">
        <v>3635</v>
      </c>
      <c r="D5153" s="20" t="s">
        <v>6362</v>
      </c>
      <c r="E5153">
        <v>-15.766667</v>
      </c>
      <c r="F5153">
        <v>-56.083333000000003</v>
      </c>
      <c r="G5153" t="s">
        <v>7949</v>
      </c>
      <c r="H5153" t="s">
        <v>7835</v>
      </c>
      <c r="I5153">
        <v>2000</v>
      </c>
    </row>
    <row r="5154" spans="1:9" ht="15" customHeight="1" x14ac:dyDescent="0.25">
      <c r="A5154" s="112"/>
      <c r="B5154" s="116"/>
      <c r="C5154" s="58" t="s">
        <v>6778</v>
      </c>
      <c r="D5154" t="s">
        <v>6362</v>
      </c>
      <c r="E5154">
        <v>26.15</v>
      </c>
      <c r="F5154">
        <v>-97.983333000000002</v>
      </c>
      <c r="G5154" t="s">
        <v>7834</v>
      </c>
      <c r="H5154" t="s">
        <v>7835</v>
      </c>
      <c r="I5154">
        <v>2007</v>
      </c>
    </row>
    <row r="5155" spans="1:9" ht="15" customHeight="1" x14ac:dyDescent="0.25">
      <c r="A5155" s="112"/>
      <c r="B5155" s="116"/>
      <c r="C5155" s="19" t="s">
        <v>5629</v>
      </c>
      <c r="D5155" s="20" t="s">
        <v>6362</v>
      </c>
      <c r="E5155">
        <v>-0.78333299999999995</v>
      </c>
      <c r="F5155">
        <v>-91.066666999999995</v>
      </c>
      <c r="G5155" t="s">
        <v>8025</v>
      </c>
      <c r="H5155" t="s">
        <v>7820</v>
      </c>
      <c r="I5155">
        <v>2012</v>
      </c>
    </row>
    <row r="5156" spans="1:9" ht="15" customHeight="1" x14ac:dyDescent="0.25">
      <c r="A5156" s="112"/>
      <c r="B5156" s="116"/>
      <c r="C5156" s="58" t="s">
        <v>6779</v>
      </c>
      <c r="D5156" t="s">
        <v>6362</v>
      </c>
      <c r="E5156">
        <v>27.066666999999999</v>
      </c>
      <c r="F5156">
        <v>142.216667</v>
      </c>
      <c r="G5156" t="s">
        <v>7885</v>
      </c>
      <c r="H5156" t="s">
        <v>7820</v>
      </c>
      <c r="I5156">
        <v>2006</v>
      </c>
    </row>
    <row r="5157" spans="1:9" ht="15" customHeight="1" x14ac:dyDescent="0.25">
      <c r="A5157" s="112" t="s">
        <v>265</v>
      </c>
      <c r="B5157" s="116">
        <v>70</v>
      </c>
      <c r="C5157" s="19" t="s">
        <v>6323</v>
      </c>
      <c r="D5157" s="20" t="s">
        <v>6363</v>
      </c>
      <c r="E5157">
        <v>6.3131659999999998</v>
      </c>
      <c r="F5157">
        <v>100.492632</v>
      </c>
      <c r="G5157" t="s">
        <v>8577</v>
      </c>
      <c r="H5157" t="s">
        <v>7832</v>
      </c>
      <c r="I5157">
        <v>1994</v>
      </c>
    </row>
    <row r="5158" spans="1:9" ht="15" customHeight="1" x14ac:dyDescent="0.25">
      <c r="A5158" s="112"/>
      <c r="B5158" s="116"/>
      <c r="C5158" s="19" t="s">
        <v>6324</v>
      </c>
      <c r="D5158" s="20" t="s">
        <v>6363</v>
      </c>
      <c r="E5158">
        <v>2.3333330000000001</v>
      </c>
      <c r="F5158">
        <v>103.86666700000001</v>
      </c>
      <c r="G5158" t="s">
        <v>8577</v>
      </c>
      <c r="H5158" t="s">
        <v>7832</v>
      </c>
      <c r="I5158">
        <v>1994</v>
      </c>
    </row>
    <row r="5159" spans="1:9" ht="15" customHeight="1" x14ac:dyDescent="0.25">
      <c r="A5159" s="112"/>
      <c r="B5159" s="116"/>
      <c r="C5159" s="19" t="s">
        <v>6325</v>
      </c>
      <c r="D5159" s="20" t="s">
        <v>6363</v>
      </c>
      <c r="E5159">
        <v>2.2000000000000002</v>
      </c>
      <c r="F5159">
        <v>103.6</v>
      </c>
      <c r="G5159" t="s">
        <v>8577</v>
      </c>
      <c r="H5159" t="s">
        <v>7832</v>
      </c>
      <c r="I5159">
        <v>1994</v>
      </c>
    </row>
    <row r="5160" spans="1:9" ht="15" customHeight="1" x14ac:dyDescent="0.25">
      <c r="A5160" s="112"/>
      <c r="B5160" s="116"/>
      <c r="C5160" s="19" t="s">
        <v>4596</v>
      </c>
      <c r="D5160" s="20" t="s">
        <v>6362</v>
      </c>
      <c r="E5160">
        <v>29.883333</v>
      </c>
      <c r="F5160">
        <v>-97.95</v>
      </c>
      <c r="G5160" t="s">
        <v>8578</v>
      </c>
      <c r="H5160" t="s">
        <v>7814</v>
      </c>
      <c r="I5160">
        <v>2000</v>
      </c>
    </row>
    <row r="5161" spans="1:9" ht="15" customHeight="1" x14ac:dyDescent="0.25">
      <c r="A5161" s="112"/>
      <c r="B5161" s="116"/>
      <c r="C5161" s="19" t="s">
        <v>6326</v>
      </c>
      <c r="D5161" s="20" t="s">
        <v>6362</v>
      </c>
      <c r="E5161">
        <v>49.978693</v>
      </c>
      <c r="F5161">
        <v>7.8795950000000001</v>
      </c>
      <c r="G5161" t="s">
        <v>8579</v>
      </c>
      <c r="H5161" t="s">
        <v>8033</v>
      </c>
      <c r="I5161">
        <v>1997</v>
      </c>
    </row>
    <row r="5162" spans="1:9" ht="15" customHeight="1" x14ac:dyDescent="0.25">
      <c r="A5162" s="112"/>
      <c r="B5162" s="116"/>
      <c r="C5162" s="19" t="s">
        <v>6327</v>
      </c>
      <c r="D5162" s="20" t="s">
        <v>6362</v>
      </c>
      <c r="E5162">
        <v>49.978693</v>
      </c>
      <c r="F5162">
        <v>7.8795950000000001</v>
      </c>
      <c r="G5162" t="s">
        <v>8579</v>
      </c>
      <c r="H5162" t="s">
        <v>8033</v>
      </c>
      <c r="I5162">
        <v>1997</v>
      </c>
    </row>
    <row r="5163" spans="1:9" ht="15" customHeight="1" x14ac:dyDescent="0.25">
      <c r="A5163" s="112"/>
      <c r="B5163" s="116"/>
      <c r="C5163" s="19" t="s">
        <v>6328</v>
      </c>
      <c r="D5163" s="20" t="s">
        <v>6363</v>
      </c>
      <c r="E5163">
        <v>-17.25</v>
      </c>
      <c r="F5163">
        <v>-56.833333000000003</v>
      </c>
      <c r="G5163" t="s">
        <v>8580</v>
      </c>
      <c r="H5163" t="s">
        <v>8581</v>
      </c>
      <c r="I5163">
        <v>1980</v>
      </c>
    </row>
    <row r="5164" spans="1:9" ht="15" customHeight="1" x14ac:dyDescent="0.25">
      <c r="A5164" s="112"/>
      <c r="B5164" s="116"/>
      <c r="C5164" s="19" t="s">
        <v>6322</v>
      </c>
      <c r="D5164" s="20" t="s">
        <v>6363</v>
      </c>
      <c r="E5164">
        <v>12.5</v>
      </c>
      <c r="F5164">
        <v>-12.25</v>
      </c>
      <c r="G5164" t="s">
        <v>8582</v>
      </c>
      <c r="H5164" t="s">
        <v>7917</v>
      </c>
      <c r="I5164">
        <v>2003</v>
      </c>
    </row>
    <row r="5165" spans="1:9" ht="15" customHeight="1" x14ac:dyDescent="0.25">
      <c r="A5165" s="112"/>
      <c r="B5165" s="116"/>
      <c r="C5165" s="58" t="s">
        <v>6780</v>
      </c>
      <c r="D5165" t="s">
        <v>6362</v>
      </c>
      <c r="E5165">
        <v>26.15</v>
      </c>
      <c r="F5165">
        <v>-97.983333000000002</v>
      </c>
      <c r="G5165" t="s">
        <v>7834</v>
      </c>
      <c r="H5165" t="s">
        <v>7835</v>
      </c>
      <c r="I5165">
        <v>2007</v>
      </c>
    </row>
    <row r="5166" spans="1:9" ht="15" customHeight="1" x14ac:dyDescent="0.25">
      <c r="A5166" s="112"/>
      <c r="B5166" s="116"/>
      <c r="C5166" s="19" t="s">
        <v>6329</v>
      </c>
      <c r="D5166" s="20" t="s">
        <v>6363</v>
      </c>
      <c r="E5166">
        <v>3.8166669999999998</v>
      </c>
      <c r="F5166">
        <v>-59.016666999999998</v>
      </c>
      <c r="G5166" t="s">
        <v>8583</v>
      </c>
      <c r="H5166" t="s">
        <v>7820</v>
      </c>
      <c r="I5166">
        <v>2006</v>
      </c>
    </row>
    <row r="5167" spans="1:9" x14ac:dyDescent="0.25">
      <c r="A5167" s="112" t="s">
        <v>266</v>
      </c>
      <c r="B5167" s="116">
        <v>560</v>
      </c>
      <c r="C5167" s="62" t="s">
        <v>7757</v>
      </c>
      <c r="D5167" t="s">
        <v>6363</v>
      </c>
      <c r="E5167">
        <v>4.2039169999999997</v>
      </c>
      <c r="F5167">
        <v>9.17</v>
      </c>
      <c r="G5167" t="s">
        <v>8953</v>
      </c>
      <c r="H5167" s="9" t="s">
        <v>7967</v>
      </c>
      <c r="I5167">
        <v>2022</v>
      </c>
    </row>
    <row r="5168" spans="1:9" x14ac:dyDescent="0.25">
      <c r="A5168" s="112"/>
      <c r="B5168" s="116"/>
      <c r="C5168" s="62" t="s">
        <v>7756</v>
      </c>
      <c r="D5168" t="s">
        <v>6362</v>
      </c>
      <c r="E5168">
        <v>4.2039169999999997</v>
      </c>
      <c r="F5168">
        <v>9.17</v>
      </c>
      <c r="G5168" t="s">
        <v>8953</v>
      </c>
      <c r="H5168" s="9" t="s">
        <v>7967</v>
      </c>
      <c r="I5168">
        <v>2022</v>
      </c>
    </row>
    <row r="5169" spans="1:9" ht="15" customHeight="1" x14ac:dyDescent="0.25">
      <c r="A5169" s="112"/>
      <c r="B5169" s="116"/>
      <c r="C5169" s="19" t="s">
        <v>4086</v>
      </c>
      <c r="D5169" s="20" t="s">
        <v>6363</v>
      </c>
      <c r="E5169">
        <v>8.6666670000000003</v>
      </c>
      <c r="F5169">
        <v>77.5</v>
      </c>
      <c r="G5169" t="s">
        <v>7879</v>
      </c>
      <c r="H5169" t="s">
        <v>7814</v>
      </c>
      <c r="I5169">
        <v>2003</v>
      </c>
    </row>
    <row r="5170" spans="1:9" ht="15" customHeight="1" x14ac:dyDescent="0.25">
      <c r="A5170" s="112"/>
      <c r="B5170" s="116"/>
      <c r="C5170" s="19" t="s">
        <v>3143</v>
      </c>
      <c r="D5170" s="20" t="s">
        <v>6363</v>
      </c>
      <c r="E5170">
        <v>-20.42774</v>
      </c>
      <c r="F5170">
        <v>57.450059000000003</v>
      </c>
      <c r="G5170" t="s">
        <v>7877</v>
      </c>
      <c r="H5170" t="s">
        <v>7878</v>
      </c>
      <c r="I5170">
        <v>2009</v>
      </c>
    </row>
    <row r="5171" spans="1:9" ht="15" customHeight="1" x14ac:dyDescent="0.25">
      <c r="A5171" s="112"/>
      <c r="B5171" s="116"/>
      <c r="C5171" s="58" t="s">
        <v>6781</v>
      </c>
      <c r="D5171" t="s">
        <v>6363</v>
      </c>
      <c r="E5171">
        <v>-31.65</v>
      </c>
      <c r="F5171">
        <v>-52.55</v>
      </c>
      <c r="G5171" t="s">
        <v>7836</v>
      </c>
      <c r="H5171" t="s">
        <v>7837</v>
      </c>
      <c r="I5171">
        <v>2017</v>
      </c>
    </row>
    <row r="5172" spans="1:9" ht="15" customHeight="1" x14ac:dyDescent="0.25">
      <c r="A5172" s="112"/>
      <c r="B5172" s="116"/>
      <c r="C5172" s="19" t="s">
        <v>2473</v>
      </c>
      <c r="D5172" s="20" t="s">
        <v>6363</v>
      </c>
      <c r="E5172">
        <v>-18.280556000000001</v>
      </c>
      <c r="F5172" s="96">
        <v>-52.048056000000003</v>
      </c>
      <c r="G5172" t="s">
        <v>7848</v>
      </c>
      <c r="H5172" t="s">
        <v>7849</v>
      </c>
      <c r="I5172">
        <v>2018</v>
      </c>
    </row>
    <row r="5173" spans="1:9" ht="15" customHeight="1" x14ac:dyDescent="0.25">
      <c r="A5173" s="112"/>
      <c r="B5173" s="116"/>
      <c r="C5173" s="19" t="s">
        <v>2475</v>
      </c>
      <c r="D5173" s="20" t="s">
        <v>6363</v>
      </c>
      <c r="E5173">
        <v>-18.280556000000001</v>
      </c>
      <c r="F5173" s="96">
        <v>-52.048056000000003</v>
      </c>
      <c r="G5173" t="s">
        <v>7848</v>
      </c>
      <c r="H5173" t="s">
        <v>7849</v>
      </c>
      <c r="I5173">
        <v>2018</v>
      </c>
    </row>
    <row r="5174" spans="1:9" ht="15" customHeight="1" x14ac:dyDescent="0.25">
      <c r="A5174" s="112"/>
      <c r="B5174" s="116"/>
      <c r="C5174" s="19" t="s">
        <v>2474</v>
      </c>
      <c r="D5174" s="20" t="s">
        <v>6363</v>
      </c>
      <c r="E5174">
        <v>-18.280556000000001</v>
      </c>
      <c r="F5174" s="96">
        <v>-52.048056000000003</v>
      </c>
      <c r="G5174" t="s">
        <v>7848</v>
      </c>
      <c r="H5174" t="s">
        <v>7849</v>
      </c>
      <c r="I5174">
        <v>2018</v>
      </c>
    </row>
    <row r="5175" spans="1:9" ht="15" customHeight="1" x14ac:dyDescent="0.25">
      <c r="A5175" s="112"/>
      <c r="B5175" s="116"/>
      <c r="C5175" s="19" t="s">
        <v>1524</v>
      </c>
      <c r="D5175" s="20" t="s">
        <v>6363</v>
      </c>
      <c r="E5175" s="2">
        <v>-19.177831000000001</v>
      </c>
      <c r="F5175" s="2">
        <v>-48.396096999999997</v>
      </c>
      <c r="G5175" t="s">
        <v>7852</v>
      </c>
      <c r="H5175" t="s">
        <v>7853</v>
      </c>
      <c r="I5175">
        <v>2016</v>
      </c>
    </row>
    <row r="5176" spans="1:9" ht="15" customHeight="1" x14ac:dyDescent="0.25">
      <c r="A5176" s="112"/>
      <c r="B5176" s="116"/>
      <c r="C5176" s="19" t="s">
        <v>1525</v>
      </c>
      <c r="D5176" s="20" t="s">
        <v>6363</v>
      </c>
      <c r="E5176">
        <v>-24.2</v>
      </c>
      <c r="F5176">
        <v>-48.433332999999998</v>
      </c>
      <c r="G5176" t="s">
        <v>7858</v>
      </c>
      <c r="H5176" t="s">
        <v>7835</v>
      </c>
      <c r="I5176">
        <v>2010</v>
      </c>
    </row>
    <row r="5177" spans="1:9" ht="15" customHeight="1" x14ac:dyDescent="0.25">
      <c r="A5177" s="112"/>
      <c r="B5177" s="116"/>
      <c r="C5177" s="19" t="s">
        <v>5630</v>
      </c>
      <c r="D5177" s="20" t="s">
        <v>6363</v>
      </c>
      <c r="E5177">
        <v>-12.941632999999999</v>
      </c>
      <c r="F5177">
        <v>-38.354759999999999</v>
      </c>
      <c r="G5177" t="s">
        <v>8012</v>
      </c>
      <c r="H5177" t="s">
        <v>7853</v>
      </c>
      <c r="I5177">
        <v>2006</v>
      </c>
    </row>
    <row r="5178" spans="1:9" ht="15" customHeight="1" x14ac:dyDescent="0.25">
      <c r="A5178" s="112"/>
      <c r="B5178" s="116"/>
      <c r="C5178" s="19" t="s">
        <v>1526</v>
      </c>
      <c r="D5178" s="20" t="s">
        <v>6363</v>
      </c>
      <c r="E5178">
        <v>-22.918192000000001</v>
      </c>
      <c r="F5178">
        <v>-44.601480000000002</v>
      </c>
      <c r="G5178" t="s">
        <v>7943</v>
      </c>
      <c r="H5178" t="s">
        <v>7944</v>
      </c>
      <c r="I5178">
        <v>2006</v>
      </c>
    </row>
    <row r="5179" spans="1:9" ht="15" customHeight="1" x14ac:dyDescent="0.25">
      <c r="A5179" s="112"/>
      <c r="B5179" s="116"/>
      <c r="C5179" s="19" t="s">
        <v>1527</v>
      </c>
      <c r="D5179" s="20" t="s">
        <v>6363</v>
      </c>
      <c r="E5179">
        <v>-22.766667000000002</v>
      </c>
      <c r="F5179">
        <v>-48.416666999999997</v>
      </c>
      <c r="G5179" t="s">
        <v>7862</v>
      </c>
      <c r="H5179" t="s">
        <v>7832</v>
      </c>
      <c r="I5179">
        <v>2006</v>
      </c>
    </row>
    <row r="5180" spans="1:9" ht="15" customHeight="1" x14ac:dyDescent="0.25">
      <c r="A5180" s="112"/>
      <c r="B5180" s="116"/>
      <c r="C5180" s="19" t="s">
        <v>1528</v>
      </c>
      <c r="D5180" s="20" t="s">
        <v>6362</v>
      </c>
      <c r="E5180">
        <v>5.5833329999999997</v>
      </c>
      <c r="F5180">
        <v>-61.716667000000001</v>
      </c>
      <c r="G5180" t="s">
        <v>8015</v>
      </c>
      <c r="H5180" t="s">
        <v>7944</v>
      </c>
      <c r="I5180">
        <v>1990</v>
      </c>
    </row>
    <row r="5181" spans="1:9" ht="15" customHeight="1" x14ac:dyDescent="0.25">
      <c r="A5181" s="112"/>
      <c r="B5181" s="116"/>
      <c r="C5181" s="19" t="s">
        <v>1529</v>
      </c>
      <c r="D5181" s="20" t="s">
        <v>6362</v>
      </c>
      <c r="E5181">
        <v>5.5833329999999997</v>
      </c>
      <c r="F5181">
        <v>-61.716667000000001</v>
      </c>
      <c r="G5181" t="s">
        <v>8015</v>
      </c>
      <c r="H5181" t="s">
        <v>7944</v>
      </c>
      <c r="I5181">
        <v>1990</v>
      </c>
    </row>
    <row r="5182" spans="1:9" ht="15" customHeight="1" x14ac:dyDescent="0.25">
      <c r="A5182" s="112"/>
      <c r="B5182" s="116"/>
      <c r="C5182" s="19" t="s">
        <v>2140</v>
      </c>
      <c r="D5182" s="20" t="s">
        <v>6363</v>
      </c>
      <c r="E5182">
        <v>-8.0030610000000006</v>
      </c>
      <c r="F5182">
        <v>-34.946613999999997</v>
      </c>
      <c r="G5182" t="s">
        <v>8584</v>
      </c>
      <c r="H5182" t="s">
        <v>7853</v>
      </c>
      <c r="I5182">
        <v>2005</v>
      </c>
    </row>
    <row r="5183" spans="1:9" ht="15" customHeight="1" x14ac:dyDescent="0.25">
      <c r="A5183" s="112"/>
      <c r="B5183" s="116"/>
      <c r="C5183" s="19" t="s">
        <v>1530</v>
      </c>
      <c r="D5183" s="20" t="s">
        <v>6363</v>
      </c>
      <c r="E5183">
        <v>8.9333329999999993</v>
      </c>
      <c r="F5183">
        <v>-67.416667000000004</v>
      </c>
      <c r="G5183" t="s">
        <v>7918</v>
      </c>
      <c r="H5183" t="s">
        <v>7871</v>
      </c>
      <c r="I5183">
        <v>1992</v>
      </c>
    </row>
    <row r="5184" spans="1:9" ht="15" customHeight="1" x14ac:dyDescent="0.25">
      <c r="A5184" s="112"/>
      <c r="B5184" s="116"/>
      <c r="C5184" s="19" t="s">
        <v>2141</v>
      </c>
      <c r="D5184" s="20" t="s">
        <v>6363</v>
      </c>
      <c r="E5184">
        <v>-7.55</v>
      </c>
      <c r="F5184">
        <v>-35</v>
      </c>
      <c r="G5184" t="s">
        <v>8584</v>
      </c>
      <c r="H5184" t="s">
        <v>7853</v>
      </c>
      <c r="I5184">
        <v>2005</v>
      </c>
    </row>
    <row r="5185" spans="1:9" ht="15" customHeight="1" x14ac:dyDescent="0.25">
      <c r="A5185" s="112" t="s">
        <v>267</v>
      </c>
      <c r="B5185" s="116">
        <v>149</v>
      </c>
      <c r="C5185" s="58" t="s">
        <v>7393</v>
      </c>
      <c r="D5185" t="s">
        <v>6363</v>
      </c>
      <c r="E5185">
        <v>-3.0666669999999998</v>
      </c>
      <c r="F5185">
        <v>-59.95</v>
      </c>
      <c r="G5185" t="s">
        <v>7959</v>
      </c>
      <c r="H5185" t="s">
        <v>7832</v>
      </c>
      <c r="I5185">
        <v>2012</v>
      </c>
    </row>
    <row r="5186" spans="1:9" ht="15" customHeight="1" x14ac:dyDescent="0.25">
      <c r="A5186" s="112"/>
      <c r="B5186" s="116"/>
      <c r="C5186" s="19" t="s">
        <v>1531</v>
      </c>
      <c r="D5186" s="20" t="s">
        <v>6362</v>
      </c>
      <c r="E5186">
        <v>-24.2</v>
      </c>
      <c r="F5186">
        <v>-48.433332999999998</v>
      </c>
      <c r="G5186" t="s">
        <v>7858</v>
      </c>
      <c r="H5186" t="s">
        <v>7835</v>
      </c>
      <c r="I5186">
        <v>2010</v>
      </c>
    </row>
    <row r="5187" spans="1:9" ht="15" customHeight="1" x14ac:dyDescent="0.25">
      <c r="A5187" s="112"/>
      <c r="B5187" s="116"/>
      <c r="C5187" s="19" t="s">
        <v>2655</v>
      </c>
      <c r="D5187" s="20" t="s">
        <v>6362</v>
      </c>
      <c r="E5187">
        <v>4.0333329999999998</v>
      </c>
      <c r="F5187">
        <v>113.833333</v>
      </c>
      <c r="G5187" t="s">
        <v>7833</v>
      </c>
      <c r="H5187" t="s">
        <v>7814</v>
      </c>
      <c r="I5187">
        <v>1998</v>
      </c>
    </row>
    <row r="5188" spans="1:9" ht="15" customHeight="1" x14ac:dyDescent="0.25">
      <c r="A5188" s="112"/>
      <c r="B5188" s="116"/>
      <c r="C5188" s="19" t="s">
        <v>2656</v>
      </c>
      <c r="D5188" s="20" t="s">
        <v>6362</v>
      </c>
      <c r="E5188">
        <v>4.0333329999999998</v>
      </c>
      <c r="F5188">
        <v>113.833333</v>
      </c>
      <c r="G5188" t="s">
        <v>7833</v>
      </c>
      <c r="H5188" t="s">
        <v>7814</v>
      </c>
      <c r="I5188">
        <v>1998</v>
      </c>
    </row>
    <row r="5189" spans="1:9" ht="15" customHeight="1" x14ac:dyDescent="0.25">
      <c r="A5189" s="112"/>
      <c r="B5189" s="116"/>
      <c r="C5189" s="19" t="s">
        <v>2960</v>
      </c>
      <c r="D5189" s="20" t="s">
        <v>6362</v>
      </c>
      <c r="E5189">
        <v>-27.616667</v>
      </c>
      <c r="F5189">
        <v>-66.316666999999995</v>
      </c>
      <c r="G5189" t="s">
        <v>8137</v>
      </c>
      <c r="H5189" t="s">
        <v>7895</v>
      </c>
      <c r="I5189">
        <v>1977</v>
      </c>
    </row>
    <row r="5190" spans="1:9" ht="15" customHeight="1" x14ac:dyDescent="0.25">
      <c r="A5190" s="112" t="s">
        <v>268</v>
      </c>
      <c r="B5190" s="116">
        <v>688</v>
      </c>
      <c r="C5190" s="58" t="s">
        <v>7011</v>
      </c>
      <c r="D5190" t="s">
        <v>6362</v>
      </c>
      <c r="E5190">
        <v>-21.533332999999999</v>
      </c>
      <c r="F5190">
        <v>165.716667</v>
      </c>
      <c r="G5190" t="s">
        <v>7950</v>
      </c>
      <c r="H5190" t="s">
        <v>7893</v>
      </c>
      <c r="I5190">
        <v>1983</v>
      </c>
    </row>
    <row r="5191" spans="1:9" ht="15" customHeight="1" x14ac:dyDescent="0.25">
      <c r="A5191" s="112"/>
      <c r="B5191" s="116"/>
      <c r="C5191" s="19" t="s">
        <v>3394</v>
      </c>
      <c r="D5191" s="20" t="s">
        <v>6362</v>
      </c>
      <c r="E5191">
        <v>26.15</v>
      </c>
      <c r="F5191">
        <v>-97.983333000000002</v>
      </c>
      <c r="G5191" t="s">
        <v>7834</v>
      </c>
      <c r="H5191" t="s">
        <v>7835</v>
      </c>
      <c r="I5191">
        <v>2007</v>
      </c>
    </row>
    <row r="5192" spans="1:9" ht="15" customHeight="1" x14ac:dyDescent="0.25">
      <c r="A5192" s="112"/>
      <c r="B5192" s="116"/>
      <c r="C5192" s="19" t="s">
        <v>1532</v>
      </c>
      <c r="D5192" s="20" t="s">
        <v>6363</v>
      </c>
      <c r="E5192">
        <v>22.25</v>
      </c>
      <c r="F5192">
        <v>114.183333</v>
      </c>
      <c r="G5192" t="s">
        <v>7892</v>
      </c>
      <c r="H5192" t="s">
        <v>7893</v>
      </c>
      <c r="I5192">
        <v>2001</v>
      </c>
    </row>
    <row r="5193" spans="1:9" ht="15" customHeight="1" x14ac:dyDescent="0.25">
      <c r="A5193" s="112"/>
      <c r="B5193" s="116"/>
      <c r="C5193" s="19" t="s">
        <v>5632</v>
      </c>
      <c r="D5193" s="20" t="s">
        <v>6363</v>
      </c>
      <c r="E5193">
        <v>42.583333000000003</v>
      </c>
      <c r="F5193">
        <v>21.183333000000001</v>
      </c>
      <c r="G5193" t="s">
        <v>7889</v>
      </c>
      <c r="H5193" t="s">
        <v>7890</v>
      </c>
      <c r="I5193">
        <v>2015</v>
      </c>
    </row>
    <row r="5194" spans="1:9" ht="15" customHeight="1" x14ac:dyDescent="0.25">
      <c r="A5194" s="112"/>
      <c r="B5194" s="116"/>
      <c r="C5194" s="19" t="s">
        <v>7415</v>
      </c>
      <c r="D5194" s="20" t="s">
        <v>6363</v>
      </c>
      <c r="E5194">
        <v>26.15</v>
      </c>
      <c r="F5194">
        <v>-97.983333000000002</v>
      </c>
      <c r="G5194" t="s">
        <v>7834</v>
      </c>
      <c r="H5194" t="s">
        <v>7835</v>
      </c>
      <c r="I5194">
        <v>2007</v>
      </c>
    </row>
    <row r="5195" spans="1:9" ht="15" customHeight="1" x14ac:dyDescent="0.25">
      <c r="A5195" s="112"/>
      <c r="B5195" s="116"/>
      <c r="C5195" s="19" t="s">
        <v>5631</v>
      </c>
      <c r="D5195" s="20" t="s">
        <v>6362</v>
      </c>
      <c r="E5195">
        <v>8.191694</v>
      </c>
      <c r="F5195">
        <v>37.059249999999999</v>
      </c>
      <c r="G5195" t="s">
        <v>7831</v>
      </c>
      <c r="H5195" t="s">
        <v>7832</v>
      </c>
      <c r="I5195">
        <v>2005</v>
      </c>
    </row>
    <row r="5196" spans="1:9" ht="15" customHeight="1" x14ac:dyDescent="0.25">
      <c r="A5196" s="112"/>
      <c r="B5196" s="116"/>
      <c r="C5196" s="19" t="s">
        <v>4597</v>
      </c>
      <c r="D5196" s="20" t="s">
        <v>6362</v>
      </c>
      <c r="E5196">
        <v>17.707863</v>
      </c>
      <c r="F5196">
        <v>82.286672999999993</v>
      </c>
      <c r="G5196" t="s">
        <v>8585</v>
      </c>
      <c r="H5196" t="s">
        <v>8586</v>
      </c>
      <c r="I5196">
        <v>1988</v>
      </c>
    </row>
    <row r="5197" spans="1:9" ht="15" customHeight="1" x14ac:dyDescent="0.25">
      <c r="A5197" s="112"/>
      <c r="B5197" s="116"/>
      <c r="C5197" s="58" t="s">
        <v>6782</v>
      </c>
      <c r="D5197" t="s">
        <v>6362</v>
      </c>
      <c r="E5197">
        <v>-31.65</v>
      </c>
      <c r="F5197">
        <v>-52.55</v>
      </c>
      <c r="G5197" t="s">
        <v>7836</v>
      </c>
      <c r="H5197" t="s">
        <v>7837</v>
      </c>
      <c r="I5197">
        <v>2017</v>
      </c>
    </row>
    <row r="5198" spans="1:9" ht="15" customHeight="1" x14ac:dyDescent="0.25">
      <c r="A5198" s="112"/>
      <c r="B5198" s="116"/>
      <c r="C5198" s="19" t="s">
        <v>4598</v>
      </c>
      <c r="D5198" s="20" t="s">
        <v>6362</v>
      </c>
      <c r="E5198">
        <v>13.733333</v>
      </c>
      <c r="F5198">
        <v>75.616667000000007</v>
      </c>
      <c r="G5198" t="s">
        <v>8554</v>
      </c>
      <c r="H5198" t="s">
        <v>8555</v>
      </c>
      <c r="I5198">
        <v>2008</v>
      </c>
    </row>
    <row r="5199" spans="1:9" ht="15" customHeight="1" x14ac:dyDescent="0.25">
      <c r="A5199" s="112"/>
      <c r="B5199" s="116"/>
      <c r="C5199" s="19" t="s">
        <v>3979</v>
      </c>
      <c r="D5199" s="20" t="s">
        <v>6362</v>
      </c>
      <c r="E5199">
        <v>37.883333</v>
      </c>
      <c r="F5199">
        <v>-122.3</v>
      </c>
      <c r="G5199" t="s">
        <v>7933</v>
      </c>
      <c r="H5199" t="s">
        <v>7934</v>
      </c>
      <c r="I5199">
        <v>2002</v>
      </c>
    </row>
    <row r="5200" spans="1:9" ht="15" customHeight="1" x14ac:dyDescent="0.25">
      <c r="A5200" s="112"/>
      <c r="B5200" s="116"/>
      <c r="C5200" s="58" t="s">
        <v>6784</v>
      </c>
      <c r="D5200" t="s">
        <v>6362</v>
      </c>
      <c r="E5200">
        <v>-31.65</v>
      </c>
      <c r="F5200">
        <v>-52.55</v>
      </c>
      <c r="G5200" t="s">
        <v>7836</v>
      </c>
      <c r="H5200" t="s">
        <v>7837</v>
      </c>
      <c r="I5200">
        <v>2017</v>
      </c>
    </row>
    <row r="5201" spans="1:9" ht="15" customHeight="1" x14ac:dyDescent="0.25">
      <c r="A5201" s="112"/>
      <c r="B5201" s="116"/>
      <c r="C5201" s="58" t="s">
        <v>6783</v>
      </c>
      <c r="D5201" t="s">
        <v>6362</v>
      </c>
      <c r="E5201">
        <v>27.066666999999999</v>
      </c>
      <c r="F5201">
        <v>142.216667</v>
      </c>
      <c r="G5201" t="s">
        <v>7885</v>
      </c>
      <c r="H5201" t="s">
        <v>7820</v>
      </c>
      <c r="I5201">
        <v>2006</v>
      </c>
    </row>
    <row r="5202" spans="1:9" ht="15" customHeight="1" x14ac:dyDescent="0.25">
      <c r="A5202" s="112"/>
      <c r="B5202" s="116"/>
      <c r="C5202" s="19" t="s">
        <v>3692</v>
      </c>
      <c r="D5202" s="20" t="s">
        <v>6362</v>
      </c>
      <c r="E5202">
        <v>35.066667000000002</v>
      </c>
      <c r="F5202">
        <v>135.683333</v>
      </c>
      <c r="G5202" t="s">
        <v>7896</v>
      </c>
      <c r="H5202" t="s">
        <v>7832</v>
      </c>
      <c r="I5202">
        <v>1990</v>
      </c>
    </row>
    <row r="5203" spans="1:9" ht="15" customHeight="1" x14ac:dyDescent="0.25">
      <c r="A5203" s="112"/>
      <c r="B5203" s="116"/>
      <c r="C5203" s="19" t="s">
        <v>3980</v>
      </c>
      <c r="D5203" s="20" t="s">
        <v>6362</v>
      </c>
      <c r="E5203">
        <v>37.883333</v>
      </c>
      <c r="F5203">
        <v>-122.3</v>
      </c>
      <c r="G5203" t="s">
        <v>7933</v>
      </c>
      <c r="H5203" t="s">
        <v>7934</v>
      </c>
      <c r="I5203">
        <v>2002</v>
      </c>
    </row>
    <row r="5204" spans="1:9" ht="15" customHeight="1" x14ac:dyDescent="0.25">
      <c r="A5204" s="112"/>
      <c r="B5204" s="116"/>
      <c r="C5204" s="19" t="s">
        <v>1533</v>
      </c>
      <c r="D5204" s="20" t="s">
        <v>6362</v>
      </c>
      <c r="E5204">
        <v>22.25</v>
      </c>
      <c r="F5204">
        <v>114.183333</v>
      </c>
      <c r="G5204" t="s">
        <v>7892</v>
      </c>
      <c r="H5204" t="s">
        <v>7893</v>
      </c>
      <c r="I5204">
        <v>2001</v>
      </c>
    </row>
    <row r="5205" spans="1:9" ht="15" customHeight="1" x14ac:dyDescent="0.25">
      <c r="A5205" s="112"/>
      <c r="B5205" s="116"/>
      <c r="C5205" s="19" t="s">
        <v>5633</v>
      </c>
      <c r="D5205" s="20" t="s">
        <v>6362</v>
      </c>
      <c r="E5205">
        <v>51.9</v>
      </c>
      <c r="F5205">
        <v>9.8000000000000007</v>
      </c>
      <c r="G5205" t="s">
        <v>7965</v>
      </c>
      <c r="H5205" t="s">
        <v>7830</v>
      </c>
      <c r="I5205">
        <v>2019</v>
      </c>
    </row>
    <row r="5206" spans="1:9" ht="15" customHeight="1" x14ac:dyDescent="0.25">
      <c r="A5206" s="112"/>
      <c r="B5206" s="116"/>
      <c r="C5206" s="19" t="s">
        <v>2936</v>
      </c>
      <c r="D5206" s="20" t="s">
        <v>6362</v>
      </c>
      <c r="E5206">
        <v>-32.533332999999999</v>
      </c>
      <c r="F5206">
        <v>-68.95</v>
      </c>
      <c r="G5206" t="s">
        <v>7953</v>
      </c>
      <c r="H5206" t="s">
        <v>7946</v>
      </c>
      <c r="I5206">
        <v>2012</v>
      </c>
    </row>
    <row r="5207" spans="1:9" ht="15" customHeight="1" x14ac:dyDescent="0.25">
      <c r="A5207" s="112"/>
      <c r="B5207" s="116"/>
      <c r="C5207" s="19" t="s">
        <v>5634</v>
      </c>
      <c r="D5207" s="20" t="s">
        <v>6362</v>
      </c>
      <c r="E5207">
        <v>8.191694</v>
      </c>
      <c r="F5207">
        <v>37.059249999999999</v>
      </c>
      <c r="G5207" t="s">
        <v>7831</v>
      </c>
      <c r="H5207" t="s">
        <v>7832</v>
      </c>
      <c r="I5207">
        <v>2005</v>
      </c>
    </row>
    <row r="5208" spans="1:9" ht="15" customHeight="1" x14ac:dyDescent="0.25">
      <c r="A5208" s="112"/>
      <c r="B5208" s="116"/>
      <c r="C5208" s="19" t="s">
        <v>1534</v>
      </c>
      <c r="D5208" s="20" t="s">
        <v>6362</v>
      </c>
      <c r="E5208">
        <v>31.1</v>
      </c>
      <c r="F5208">
        <v>30.933333000000001</v>
      </c>
      <c r="G5208" t="s">
        <v>7908</v>
      </c>
      <c r="H5208" t="s">
        <v>7909</v>
      </c>
      <c r="I5208">
        <v>2019</v>
      </c>
    </row>
    <row r="5209" spans="1:9" ht="15" customHeight="1" x14ac:dyDescent="0.25">
      <c r="A5209" s="112"/>
      <c r="B5209" s="116"/>
      <c r="C5209" s="19" t="s">
        <v>3144</v>
      </c>
      <c r="D5209" s="20" t="s">
        <v>6363</v>
      </c>
      <c r="E5209">
        <v>-20.42774</v>
      </c>
      <c r="F5209">
        <v>57.450059000000003</v>
      </c>
      <c r="G5209" t="s">
        <v>7877</v>
      </c>
      <c r="H5209" t="s">
        <v>7878</v>
      </c>
      <c r="I5209">
        <v>2009</v>
      </c>
    </row>
    <row r="5210" spans="1:9" ht="15" customHeight="1" x14ac:dyDescent="0.25">
      <c r="A5210" s="112"/>
      <c r="B5210" s="116"/>
      <c r="C5210" s="58" t="s">
        <v>7012</v>
      </c>
      <c r="D5210" t="s">
        <v>6362</v>
      </c>
      <c r="E5210">
        <v>-21.533332999999999</v>
      </c>
      <c r="F5210">
        <v>165.716667</v>
      </c>
      <c r="G5210" t="s">
        <v>7950</v>
      </c>
      <c r="H5210" t="s">
        <v>7893</v>
      </c>
      <c r="I5210">
        <v>1983</v>
      </c>
    </row>
    <row r="5211" spans="1:9" ht="15" customHeight="1" x14ac:dyDescent="0.25">
      <c r="A5211" s="112"/>
      <c r="B5211" s="116"/>
      <c r="C5211" s="58" t="s">
        <v>6785</v>
      </c>
      <c r="D5211" t="s">
        <v>6362</v>
      </c>
      <c r="E5211">
        <v>27.066666999999999</v>
      </c>
      <c r="F5211">
        <v>142.216667</v>
      </c>
      <c r="G5211" t="s">
        <v>7885</v>
      </c>
      <c r="H5211" t="s">
        <v>7820</v>
      </c>
      <c r="I5211">
        <v>2006</v>
      </c>
    </row>
    <row r="5212" spans="1:9" ht="15" customHeight="1" x14ac:dyDescent="0.25">
      <c r="A5212" s="112" t="s">
        <v>269</v>
      </c>
      <c r="B5212" s="116">
        <v>832</v>
      </c>
      <c r="C5212" s="19" t="s">
        <v>1535</v>
      </c>
      <c r="D5212" s="20" t="s">
        <v>6362</v>
      </c>
      <c r="E5212">
        <v>37.866667</v>
      </c>
      <c r="F5212">
        <v>-122.25</v>
      </c>
      <c r="G5212" t="s">
        <v>8125</v>
      </c>
      <c r="H5212" t="s">
        <v>8126</v>
      </c>
      <c r="I5212">
        <v>2008</v>
      </c>
    </row>
    <row r="5213" spans="1:9" ht="15" customHeight="1" x14ac:dyDescent="0.25">
      <c r="A5213" s="112"/>
      <c r="B5213" s="116"/>
      <c r="C5213" s="19" t="s">
        <v>3511</v>
      </c>
      <c r="D5213" s="20" t="s">
        <v>6362</v>
      </c>
      <c r="E5213">
        <v>56.104166999999997</v>
      </c>
      <c r="F5213">
        <v>9.1077779999999997</v>
      </c>
      <c r="G5213" t="s">
        <v>8123</v>
      </c>
      <c r="H5213" t="s">
        <v>7946</v>
      </c>
      <c r="I5213">
        <v>2009</v>
      </c>
    </row>
    <row r="5214" spans="1:9" ht="15" customHeight="1" x14ac:dyDescent="0.25">
      <c r="A5214" s="112"/>
      <c r="B5214" s="116"/>
      <c r="C5214" s="19" t="s">
        <v>5635</v>
      </c>
      <c r="D5214" s="20" t="s">
        <v>6362</v>
      </c>
      <c r="E5214">
        <v>45.25</v>
      </c>
      <c r="F5214">
        <v>-110.75</v>
      </c>
      <c r="G5214" t="s">
        <v>7886</v>
      </c>
      <c r="H5214" t="s">
        <v>7835</v>
      </c>
      <c r="I5214">
        <v>2018</v>
      </c>
    </row>
    <row r="5215" spans="1:9" ht="15" customHeight="1" x14ac:dyDescent="0.25">
      <c r="A5215" s="112"/>
      <c r="B5215" s="116"/>
      <c r="C5215" s="58" t="s">
        <v>7266</v>
      </c>
      <c r="D5215" t="s">
        <v>6362</v>
      </c>
      <c r="E5215">
        <v>27.002500000000001</v>
      </c>
      <c r="F5215">
        <v>100.1825</v>
      </c>
      <c r="G5215" t="s">
        <v>7993</v>
      </c>
      <c r="H5215" t="s">
        <v>7994</v>
      </c>
      <c r="I5215">
        <v>2016</v>
      </c>
    </row>
    <row r="5216" spans="1:9" ht="15" customHeight="1" x14ac:dyDescent="0.25">
      <c r="A5216" s="112"/>
      <c r="B5216" s="116"/>
      <c r="C5216" s="19" t="s">
        <v>1536</v>
      </c>
      <c r="D5216" s="20" t="s">
        <v>6362</v>
      </c>
      <c r="E5216">
        <v>34.001707000000003</v>
      </c>
      <c r="F5216">
        <v>-108.96906799999999</v>
      </c>
      <c r="G5216" t="s">
        <v>7817</v>
      </c>
      <c r="H5216" t="s">
        <v>7818</v>
      </c>
      <c r="I5216">
        <v>1989</v>
      </c>
    </row>
    <row r="5217" spans="1:9" ht="15" customHeight="1" x14ac:dyDescent="0.25">
      <c r="A5217" s="112"/>
      <c r="B5217" s="116"/>
      <c r="C5217" s="19" t="s">
        <v>2734</v>
      </c>
      <c r="D5217" s="20" t="s">
        <v>6362</v>
      </c>
      <c r="E5217">
        <v>53.816667000000002</v>
      </c>
      <c r="F5217">
        <v>-2.016667</v>
      </c>
      <c r="G5217" t="s">
        <v>8118</v>
      </c>
      <c r="H5217" t="s">
        <v>7845</v>
      </c>
      <c r="I5217">
        <v>2016</v>
      </c>
    </row>
    <row r="5218" spans="1:9" ht="15" customHeight="1" x14ac:dyDescent="0.25">
      <c r="A5218" s="112"/>
      <c r="B5218" s="116"/>
      <c r="C5218" s="19" t="s">
        <v>7162</v>
      </c>
      <c r="D5218" s="20" t="s">
        <v>6362</v>
      </c>
      <c r="E5218">
        <v>46.433332999999998</v>
      </c>
      <c r="F5218">
        <v>9.9333329999999993</v>
      </c>
      <c r="G5218" t="s">
        <v>7984</v>
      </c>
      <c r="H5218" t="s">
        <v>7902</v>
      </c>
      <c r="I5218">
        <v>2010</v>
      </c>
    </row>
    <row r="5219" spans="1:9" ht="15" customHeight="1" x14ac:dyDescent="0.25">
      <c r="A5219" s="112"/>
      <c r="B5219" s="116"/>
      <c r="C5219" s="19" t="s">
        <v>3224</v>
      </c>
      <c r="D5219" s="20" t="s">
        <v>6362</v>
      </c>
      <c r="E5219">
        <v>-36.416666999999997</v>
      </c>
      <c r="F5219">
        <v>148.33333300000001</v>
      </c>
      <c r="G5219" t="s">
        <v>7964</v>
      </c>
      <c r="H5219" t="s">
        <v>7907</v>
      </c>
      <c r="I5219">
        <v>1988</v>
      </c>
    </row>
    <row r="5220" spans="1:9" ht="15" customHeight="1" x14ac:dyDescent="0.25">
      <c r="A5220" s="112"/>
      <c r="B5220" s="116"/>
      <c r="C5220" s="58" t="s">
        <v>7605</v>
      </c>
      <c r="D5220" t="s">
        <v>6362</v>
      </c>
      <c r="E5220">
        <v>27.002444000000001</v>
      </c>
      <c r="F5220">
        <v>100.180528</v>
      </c>
      <c r="G5220" t="s">
        <v>7872</v>
      </c>
      <c r="H5220" t="s">
        <v>7873</v>
      </c>
      <c r="I5220">
        <v>2021</v>
      </c>
    </row>
    <row r="5221" spans="1:9" ht="15" customHeight="1" x14ac:dyDescent="0.25">
      <c r="A5221" s="112"/>
      <c r="B5221" s="116"/>
      <c r="C5221" s="19" t="s">
        <v>5636</v>
      </c>
      <c r="D5221" s="20" t="s">
        <v>6362</v>
      </c>
      <c r="E5221">
        <v>45.25</v>
      </c>
      <c r="F5221">
        <v>-110.75</v>
      </c>
      <c r="G5221" t="s">
        <v>7886</v>
      </c>
      <c r="H5221" t="s">
        <v>7835</v>
      </c>
      <c r="I5221">
        <v>2018</v>
      </c>
    </row>
    <row r="5222" spans="1:9" ht="15" customHeight="1" x14ac:dyDescent="0.25">
      <c r="A5222" s="112"/>
      <c r="B5222" s="116"/>
      <c r="C5222" s="19" t="s">
        <v>2799</v>
      </c>
      <c r="D5222" s="20" t="s">
        <v>6362</v>
      </c>
      <c r="E5222">
        <v>81.816666999999995</v>
      </c>
      <c r="F5222">
        <v>-71.3</v>
      </c>
      <c r="G5222" t="s">
        <v>8146</v>
      </c>
      <c r="H5222" t="s">
        <v>7849</v>
      </c>
      <c r="I5222">
        <v>1972</v>
      </c>
    </row>
    <row r="5223" spans="1:9" ht="15" customHeight="1" x14ac:dyDescent="0.25">
      <c r="A5223" s="112"/>
      <c r="B5223" s="116"/>
      <c r="C5223" s="19" t="s">
        <v>5637</v>
      </c>
      <c r="D5223" s="20" t="s">
        <v>6362</v>
      </c>
      <c r="E5223">
        <v>45.25</v>
      </c>
      <c r="F5223">
        <v>-110.75</v>
      </c>
      <c r="G5223" t="s">
        <v>7886</v>
      </c>
      <c r="H5223" t="s">
        <v>7835</v>
      </c>
      <c r="I5223">
        <v>2018</v>
      </c>
    </row>
    <row r="5224" spans="1:9" ht="15" customHeight="1" x14ac:dyDescent="0.25">
      <c r="A5224" s="112"/>
      <c r="B5224" s="116"/>
      <c r="C5224" s="19" t="s">
        <v>2735</v>
      </c>
      <c r="D5224" s="20" t="s">
        <v>6362</v>
      </c>
      <c r="E5224">
        <v>53.816667000000002</v>
      </c>
      <c r="F5224">
        <v>-2.016667</v>
      </c>
      <c r="G5224" t="s">
        <v>8118</v>
      </c>
      <c r="H5224" t="s">
        <v>7845</v>
      </c>
      <c r="I5224">
        <v>2016</v>
      </c>
    </row>
    <row r="5225" spans="1:9" ht="15" customHeight="1" x14ac:dyDescent="0.25">
      <c r="A5225" s="112"/>
      <c r="B5225" s="116"/>
      <c r="C5225" s="19" t="s">
        <v>1537</v>
      </c>
      <c r="D5225" s="20" t="s">
        <v>6362</v>
      </c>
      <c r="E5225">
        <v>-34.166666999999997</v>
      </c>
      <c r="F5225">
        <v>-69.7</v>
      </c>
      <c r="G5225" t="s">
        <v>7969</v>
      </c>
      <c r="H5225" t="s">
        <v>7970</v>
      </c>
      <c r="I5225">
        <v>2002</v>
      </c>
    </row>
    <row r="5226" spans="1:9" ht="15" customHeight="1" x14ac:dyDescent="0.25">
      <c r="A5226" s="112"/>
      <c r="B5226" s="116"/>
      <c r="C5226" s="19" t="s">
        <v>3557</v>
      </c>
      <c r="D5226" s="20" t="s">
        <v>6362</v>
      </c>
      <c r="E5226">
        <v>-45.05</v>
      </c>
      <c r="F5226">
        <v>168.8</v>
      </c>
      <c r="G5226" t="s">
        <v>8119</v>
      </c>
      <c r="H5226" t="s">
        <v>7835</v>
      </c>
      <c r="I5226">
        <v>2008</v>
      </c>
    </row>
    <row r="5227" spans="1:9" ht="15" customHeight="1" x14ac:dyDescent="0.25">
      <c r="A5227" s="112"/>
      <c r="B5227" s="116"/>
      <c r="C5227" s="19" t="s">
        <v>1538</v>
      </c>
      <c r="D5227" s="20" t="s">
        <v>6362</v>
      </c>
      <c r="E5227">
        <v>-24.2</v>
      </c>
      <c r="F5227">
        <v>-48.433332999999998</v>
      </c>
      <c r="G5227" t="s">
        <v>7858</v>
      </c>
      <c r="H5227" t="s">
        <v>7835</v>
      </c>
      <c r="I5227">
        <v>2010</v>
      </c>
    </row>
    <row r="5228" spans="1:9" ht="15" customHeight="1" x14ac:dyDescent="0.25">
      <c r="A5228" s="112"/>
      <c r="B5228" s="116"/>
      <c r="C5228" s="19" t="s">
        <v>5638</v>
      </c>
      <c r="D5228" s="20" t="s">
        <v>6362</v>
      </c>
      <c r="E5228">
        <v>45.25</v>
      </c>
      <c r="F5228">
        <v>-110.75</v>
      </c>
      <c r="G5228" t="s">
        <v>7886</v>
      </c>
      <c r="H5228" t="s">
        <v>7835</v>
      </c>
      <c r="I5228">
        <v>2018</v>
      </c>
    </row>
    <row r="5229" spans="1:9" ht="15" customHeight="1" x14ac:dyDescent="0.25">
      <c r="A5229" s="112"/>
      <c r="B5229" s="116"/>
      <c r="C5229" s="19" t="s">
        <v>3947</v>
      </c>
      <c r="D5229" s="20" t="s">
        <v>6362</v>
      </c>
      <c r="E5229">
        <v>34.216667000000001</v>
      </c>
      <c r="F5229">
        <v>-116.95</v>
      </c>
      <c r="G5229" t="s">
        <v>7982</v>
      </c>
      <c r="H5229" t="s">
        <v>7902</v>
      </c>
      <c r="I5229">
        <v>2008</v>
      </c>
    </row>
    <row r="5230" spans="1:9" ht="15" customHeight="1" x14ac:dyDescent="0.25">
      <c r="A5230" s="112"/>
      <c r="B5230" s="116"/>
      <c r="C5230" s="19" t="s">
        <v>6261</v>
      </c>
      <c r="D5230" s="20" t="s">
        <v>6362</v>
      </c>
      <c r="E5230">
        <v>37.700000000000003</v>
      </c>
      <c r="F5230">
        <v>-119.55</v>
      </c>
      <c r="G5230" t="s">
        <v>7976</v>
      </c>
      <c r="H5230" t="s">
        <v>7847</v>
      </c>
      <c r="I5230">
        <v>2020</v>
      </c>
    </row>
    <row r="5231" spans="1:9" ht="15" customHeight="1" x14ac:dyDescent="0.25">
      <c r="A5231" s="112"/>
      <c r="B5231" s="116"/>
      <c r="C5231" s="19" t="s">
        <v>1539</v>
      </c>
      <c r="D5231" s="20" t="s">
        <v>6362</v>
      </c>
      <c r="E5231">
        <v>8.9333329999999993</v>
      </c>
      <c r="F5231">
        <v>-67.416667000000004</v>
      </c>
      <c r="G5231" t="s">
        <v>7918</v>
      </c>
      <c r="H5231" t="s">
        <v>7871</v>
      </c>
      <c r="I5231">
        <v>1992</v>
      </c>
    </row>
    <row r="5232" spans="1:9" ht="15" customHeight="1" x14ac:dyDescent="0.25">
      <c r="A5232" s="112"/>
      <c r="B5232" s="116"/>
      <c r="C5232" s="19" t="s">
        <v>2306</v>
      </c>
      <c r="D5232" s="20" t="s">
        <v>6362</v>
      </c>
      <c r="E5232">
        <v>-19.581111</v>
      </c>
      <c r="F5232">
        <v>-57.039444000000003</v>
      </c>
      <c r="G5232" t="s">
        <v>7848</v>
      </c>
      <c r="H5232" t="s">
        <v>7849</v>
      </c>
      <c r="I5232">
        <v>2018</v>
      </c>
    </row>
    <row r="5233" spans="1:9" ht="15" customHeight="1" x14ac:dyDescent="0.25">
      <c r="A5233" s="112"/>
      <c r="B5233" s="116"/>
      <c r="C5233" s="19" t="s">
        <v>5639</v>
      </c>
      <c r="D5233" s="20" t="s">
        <v>6362</v>
      </c>
      <c r="E5233">
        <v>14.166667</v>
      </c>
      <c r="F5233">
        <v>121.216667</v>
      </c>
      <c r="G5233" t="s">
        <v>7922</v>
      </c>
      <c r="H5233" t="s">
        <v>7923</v>
      </c>
      <c r="I5233">
        <v>2018</v>
      </c>
    </row>
    <row r="5234" spans="1:9" ht="15" customHeight="1" x14ac:dyDescent="0.25">
      <c r="A5234" s="112"/>
      <c r="B5234" s="116"/>
      <c r="C5234" s="19" t="s">
        <v>2307</v>
      </c>
      <c r="D5234" s="20" t="s">
        <v>6362</v>
      </c>
      <c r="E5234">
        <v>-19.581111</v>
      </c>
      <c r="F5234">
        <v>-57.039444000000003</v>
      </c>
      <c r="G5234" t="s">
        <v>7848</v>
      </c>
      <c r="H5234" t="s">
        <v>7849</v>
      </c>
      <c r="I5234">
        <v>2018</v>
      </c>
    </row>
    <row r="5235" spans="1:9" ht="15" customHeight="1" x14ac:dyDescent="0.25">
      <c r="A5235" s="112"/>
      <c r="B5235" s="116"/>
      <c r="C5235" s="19" t="s">
        <v>5640</v>
      </c>
      <c r="D5235" s="20" t="s">
        <v>6362</v>
      </c>
      <c r="E5235">
        <v>-19.113333000000001</v>
      </c>
      <c r="F5235">
        <v>-51.734166999999999</v>
      </c>
      <c r="G5235" t="s">
        <v>8013</v>
      </c>
      <c r="H5235" t="s">
        <v>8014</v>
      </c>
      <c r="I5235">
        <v>2008</v>
      </c>
    </row>
    <row r="5236" spans="1:9" ht="15" customHeight="1" x14ac:dyDescent="0.25">
      <c r="A5236" s="112"/>
      <c r="B5236" s="116"/>
      <c r="C5236" s="19" t="s">
        <v>1540</v>
      </c>
      <c r="D5236" s="20" t="s">
        <v>6362</v>
      </c>
      <c r="E5236">
        <v>8.9333329999999993</v>
      </c>
      <c r="F5236">
        <v>-67.416667000000004</v>
      </c>
      <c r="G5236" t="s">
        <v>7918</v>
      </c>
      <c r="H5236" t="s">
        <v>7871</v>
      </c>
      <c r="I5236">
        <v>1992</v>
      </c>
    </row>
    <row r="5237" spans="1:9" ht="15" customHeight="1" x14ac:dyDescent="0.25">
      <c r="A5237" s="112"/>
      <c r="B5237" s="116"/>
      <c r="C5237" s="19" t="s">
        <v>2308</v>
      </c>
      <c r="D5237" s="20" t="s">
        <v>6362</v>
      </c>
      <c r="E5237">
        <v>-19.581111</v>
      </c>
      <c r="F5237">
        <v>-57.039444000000003</v>
      </c>
      <c r="G5237" t="s">
        <v>7848</v>
      </c>
      <c r="H5237" t="s">
        <v>7849</v>
      </c>
      <c r="I5237">
        <v>2018</v>
      </c>
    </row>
    <row r="5238" spans="1:9" ht="15" customHeight="1" x14ac:dyDescent="0.25">
      <c r="A5238" s="112"/>
      <c r="B5238" s="116"/>
      <c r="C5238" s="19" t="s">
        <v>2309</v>
      </c>
      <c r="D5238" s="20" t="s">
        <v>6362</v>
      </c>
      <c r="E5238">
        <v>-19.581111</v>
      </c>
      <c r="F5238">
        <v>-57.039444000000003</v>
      </c>
      <c r="G5238" t="s">
        <v>7848</v>
      </c>
      <c r="H5238" t="s">
        <v>7849</v>
      </c>
      <c r="I5238">
        <v>2018</v>
      </c>
    </row>
    <row r="5239" spans="1:9" ht="15" customHeight="1" x14ac:dyDescent="0.25">
      <c r="A5239" s="112"/>
      <c r="B5239" s="116"/>
      <c r="C5239" s="19" t="s">
        <v>6262</v>
      </c>
      <c r="D5239" s="20" t="s">
        <v>6362</v>
      </c>
      <c r="E5239">
        <v>46.366667</v>
      </c>
      <c r="F5239">
        <v>-97.266666999999998</v>
      </c>
      <c r="G5239" t="s">
        <v>8002</v>
      </c>
      <c r="H5239" t="s">
        <v>8003</v>
      </c>
      <c r="I5239">
        <v>2019</v>
      </c>
    </row>
    <row r="5240" spans="1:9" ht="15" customHeight="1" x14ac:dyDescent="0.25">
      <c r="A5240" s="112"/>
      <c r="B5240" s="116"/>
      <c r="C5240" s="19" t="s">
        <v>2142</v>
      </c>
      <c r="D5240" s="20" t="s">
        <v>6362</v>
      </c>
      <c r="E5240">
        <v>38.666666999999997</v>
      </c>
      <c r="F5240">
        <v>-109.483333</v>
      </c>
      <c r="G5240" t="s">
        <v>8587</v>
      </c>
      <c r="H5240" t="s">
        <v>7814</v>
      </c>
      <c r="I5240">
        <v>2010</v>
      </c>
    </row>
    <row r="5241" spans="1:9" ht="15" customHeight="1" x14ac:dyDescent="0.25">
      <c r="A5241" s="112"/>
      <c r="B5241" s="116"/>
      <c r="C5241" s="19" t="s">
        <v>5641</v>
      </c>
      <c r="D5241" s="20" t="s">
        <v>6362</v>
      </c>
      <c r="E5241">
        <v>8.766667</v>
      </c>
      <c r="F5241">
        <v>-70.883332999999993</v>
      </c>
      <c r="G5241" t="s">
        <v>8131</v>
      </c>
      <c r="H5241" t="s">
        <v>8086</v>
      </c>
      <c r="I5241">
        <v>2019</v>
      </c>
    </row>
    <row r="5242" spans="1:9" ht="15" customHeight="1" x14ac:dyDescent="0.25">
      <c r="A5242" s="112"/>
      <c r="B5242" s="116"/>
      <c r="C5242" s="19" t="s">
        <v>3780</v>
      </c>
      <c r="D5242" s="20" t="s">
        <v>6362</v>
      </c>
      <c r="E5242">
        <v>36.950000000000003</v>
      </c>
      <c r="F5242">
        <v>-92.933333000000005</v>
      </c>
      <c r="G5242" t="s">
        <v>8010</v>
      </c>
      <c r="H5242" t="s">
        <v>7830</v>
      </c>
      <c r="I5242">
        <v>2012</v>
      </c>
    </row>
    <row r="5243" spans="1:9" ht="15" customHeight="1" x14ac:dyDescent="0.25">
      <c r="A5243" s="112"/>
      <c r="B5243" s="116"/>
      <c r="C5243" s="19" t="s">
        <v>1541</v>
      </c>
      <c r="D5243" s="20" t="s">
        <v>6362</v>
      </c>
      <c r="E5243">
        <v>-33.000000999999997</v>
      </c>
      <c r="F5243">
        <v>-69.283332999999999</v>
      </c>
      <c r="G5243" t="s">
        <v>7969</v>
      </c>
      <c r="H5243" t="s">
        <v>7970</v>
      </c>
      <c r="I5243">
        <v>2002</v>
      </c>
    </row>
    <row r="5244" spans="1:9" ht="15" customHeight="1" x14ac:dyDescent="0.25">
      <c r="A5244" s="112"/>
      <c r="B5244" s="116"/>
      <c r="C5244" s="19" t="s">
        <v>5642</v>
      </c>
      <c r="D5244" s="20" t="s">
        <v>6362</v>
      </c>
      <c r="E5244">
        <v>45.7</v>
      </c>
      <c r="F5244">
        <v>-84.933333000000005</v>
      </c>
      <c r="G5244" t="s">
        <v>8136</v>
      </c>
      <c r="H5244" t="s">
        <v>7810</v>
      </c>
      <c r="I5244">
        <v>2019</v>
      </c>
    </row>
    <row r="5245" spans="1:9" ht="15" customHeight="1" x14ac:dyDescent="0.25">
      <c r="A5245" s="112"/>
      <c r="B5245" s="116"/>
      <c r="C5245" s="19" t="s">
        <v>2143</v>
      </c>
      <c r="D5245" s="20" t="s">
        <v>6362</v>
      </c>
      <c r="E5245">
        <v>30.284136</v>
      </c>
      <c r="F5245">
        <v>-97.778819999999996</v>
      </c>
      <c r="G5245" t="s">
        <v>8588</v>
      </c>
      <c r="H5245" t="s">
        <v>8206</v>
      </c>
      <c r="I5245">
        <v>1984</v>
      </c>
    </row>
    <row r="5246" spans="1:9" ht="15" customHeight="1" x14ac:dyDescent="0.25">
      <c r="A5246" s="112"/>
      <c r="B5246" s="116"/>
      <c r="C5246" s="37" t="s">
        <v>6263</v>
      </c>
      <c r="D5246" s="20" t="s">
        <v>6362</v>
      </c>
      <c r="E5246">
        <v>45.531944000000003</v>
      </c>
      <c r="F5246">
        <v>12.734999999999999</v>
      </c>
      <c r="G5246" t="s">
        <v>7978</v>
      </c>
      <c r="H5246" t="s">
        <v>7812</v>
      </c>
      <c r="I5246">
        <v>2019</v>
      </c>
    </row>
    <row r="5247" spans="1:9" ht="15" customHeight="1" x14ac:dyDescent="0.25">
      <c r="A5247" s="40" t="s">
        <v>273</v>
      </c>
      <c r="B5247" s="23">
        <v>33</v>
      </c>
      <c r="C5247" s="19" t="s">
        <v>2657</v>
      </c>
      <c r="D5247" s="20" t="s">
        <v>6362</v>
      </c>
      <c r="E5247">
        <v>4.0333329999999998</v>
      </c>
      <c r="F5247">
        <v>113.833333</v>
      </c>
      <c r="G5247" t="s">
        <v>7833</v>
      </c>
      <c r="H5247" t="s">
        <v>7814</v>
      </c>
      <c r="I5247">
        <v>1998</v>
      </c>
    </row>
    <row r="5248" spans="1:9" ht="15" customHeight="1" x14ac:dyDescent="0.25">
      <c r="A5248" s="112" t="s">
        <v>274</v>
      </c>
      <c r="B5248" s="116">
        <v>27801</v>
      </c>
      <c r="C5248" s="19" t="s">
        <v>4754</v>
      </c>
      <c r="D5248" s="20" t="s">
        <v>6362</v>
      </c>
      <c r="E5248">
        <v>-25.44275</v>
      </c>
      <c r="F5248">
        <v>-49.236055</v>
      </c>
      <c r="G5248" t="s">
        <v>8589</v>
      </c>
      <c r="H5248" t="s">
        <v>8590</v>
      </c>
      <c r="I5248">
        <v>1999</v>
      </c>
    </row>
    <row r="5249" spans="1:9" ht="15" customHeight="1" x14ac:dyDescent="0.25">
      <c r="A5249" s="112"/>
      <c r="B5249" s="116"/>
      <c r="C5249" s="58" t="s">
        <v>8998</v>
      </c>
      <c r="D5249" t="s">
        <v>6363</v>
      </c>
      <c r="E5249" t="s">
        <v>1979</v>
      </c>
      <c r="F5249" t="s">
        <v>1979</v>
      </c>
      <c r="G5249" t="s">
        <v>8994</v>
      </c>
      <c r="H5249" t="s">
        <v>7878</v>
      </c>
      <c r="I5249">
        <v>2017</v>
      </c>
    </row>
    <row r="5250" spans="1:9" ht="15" customHeight="1" x14ac:dyDescent="0.25">
      <c r="A5250" s="112"/>
      <c r="B5250" s="116"/>
      <c r="C5250" s="58" t="s">
        <v>8988</v>
      </c>
      <c r="D5250" t="s">
        <v>6363</v>
      </c>
      <c r="E5250">
        <v>8.7020649999999993</v>
      </c>
      <c r="F5250">
        <v>-79.912835999999999</v>
      </c>
      <c r="G5250" t="s">
        <v>8989</v>
      </c>
      <c r="H5250" t="s">
        <v>8990</v>
      </c>
      <c r="I5250">
        <v>1967</v>
      </c>
    </row>
    <row r="5251" spans="1:9" ht="15" customHeight="1" x14ac:dyDescent="0.25">
      <c r="A5251" s="112"/>
      <c r="B5251" s="116"/>
      <c r="C5251" s="19" t="s">
        <v>2144</v>
      </c>
      <c r="D5251" s="20" t="s">
        <v>6362</v>
      </c>
      <c r="E5251">
        <v>-1.066667</v>
      </c>
      <c r="F5251">
        <v>38.116667</v>
      </c>
      <c r="G5251" t="s">
        <v>8591</v>
      </c>
      <c r="H5251" t="s">
        <v>7814</v>
      </c>
      <c r="I5251">
        <v>2007</v>
      </c>
    </row>
    <row r="5252" spans="1:9" ht="15" customHeight="1" x14ac:dyDescent="0.25">
      <c r="A5252" s="112"/>
      <c r="B5252" s="116"/>
      <c r="C5252" s="19" t="s">
        <v>2145</v>
      </c>
      <c r="D5252" s="20" t="s">
        <v>6362</v>
      </c>
      <c r="E5252">
        <v>-1.066667</v>
      </c>
      <c r="F5252">
        <v>38.116667</v>
      </c>
      <c r="G5252" t="s">
        <v>8591</v>
      </c>
      <c r="H5252" t="s">
        <v>7814</v>
      </c>
      <c r="I5252">
        <v>2007</v>
      </c>
    </row>
    <row r="5253" spans="1:9" ht="15" customHeight="1" x14ac:dyDescent="0.25">
      <c r="A5253" s="112"/>
      <c r="B5253" s="116"/>
      <c r="C5253" s="19" t="s">
        <v>2146</v>
      </c>
      <c r="D5253" s="20" t="s">
        <v>6362</v>
      </c>
      <c r="E5253">
        <v>-3.05</v>
      </c>
      <c r="F5253">
        <v>40.016666999999998</v>
      </c>
      <c r="G5253" t="s">
        <v>8591</v>
      </c>
      <c r="H5253" t="s">
        <v>7814</v>
      </c>
      <c r="I5253">
        <v>2007</v>
      </c>
    </row>
    <row r="5254" spans="1:9" ht="15" customHeight="1" x14ac:dyDescent="0.25">
      <c r="A5254" s="112"/>
      <c r="B5254" s="116"/>
      <c r="C5254" s="19" t="s">
        <v>2147</v>
      </c>
      <c r="D5254" s="20" t="s">
        <v>6362</v>
      </c>
      <c r="E5254">
        <v>-0.15</v>
      </c>
      <c r="F5254">
        <v>36.1</v>
      </c>
      <c r="G5254" t="s">
        <v>8591</v>
      </c>
      <c r="H5254" t="s">
        <v>7814</v>
      </c>
      <c r="I5254">
        <v>2007</v>
      </c>
    </row>
    <row r="5255" spans="1:9" ht="15" customHeight="1" x14ac:dyDescent="0.25">
      <c r="A5255" s="112"/>
      <c r="B5255" s="116"/>
      <c r="C5255" s="19" t="s">
        <v>4753</v>
      </c>
      <c r="D5255" s="20" t="s">
        <v>6362</v>
      </c>
      <c r="E5255">
        <v>-17.100000000000001</v>
      </c>
      <c r="F5255">
        <v>30.15</v>
      </c>
      <c r="G5255" t="s">
        <v>8592</v>
      </c>
      <c r="H5255" t="s">
        <v>7814</v>
      </c>
      <c r="I5255">
        <v>1998</v>
      </c>
    </row>
    <row r="5256" spans="1:9" ht="15" customHeight="1" x14ac:dyDescent="0.25">
      <c r="A5256" s="112"/>
      <c r="B5256" s="116"/>
      <c r="C5256" s="19" t="s">
        <v>4755</v>
      </c>
      <c r="D5256" s="20" t="s">
        <v>6362</v>
      </c>
      <c r="E5256" s="9" t="s">
        <v>1979</v>
      </c>
      <c r="F5256" s="9" t="s">
        <v>1979</v>
      </c>
      <c r="G5256" t="s">
        <v>8593</v>
      </c>
      <c r="H5256" t="s">
        <v>7820</v>
      </c>
      <c r="I5256">
        <v>2005</v>
      </c>
    </row>
    <row r="5257" spans="1:9" ht="15" customHeight="1" x14ac:dyDescent="0.25">
      <c r="A5257" s="112"/>
      <c r="B5257" s="116"/>
      <c r="C5257" s="19" t="s">
        <v>1542</v>
      </c>
      <c r="D5257" s="20" t="s">
        <v>6363</v>
      </c>
      <c r="E5257">
        <v>56.793044999999999</v>
      </c>
      <c r="F5257">
        <v>16.707383</v>
      </c>
      <c r="G5257" t="s">
        <v>7935</v>
      </c>
      <c r="H5257" t="s">
        <v>7830</v>
      </c>
      <c r="I5257">
        <v>2003</v>
      </c>
    </row>
    <row r="5258" spans="1:9" ht="15" customHeight="1" x14ac:dyDescent="0.25">
      <c r="A5258" s="112"/>
      <c r="B5258" s="116"/>
      <c r="C5258" s="19" t="s">
        <v>4756</v>
      </c>
      <c r="D5258" s="20" t="s">
        <v>6362</v>
      </c>
      <c r="E5258">
        <v>-18.316666999999999</v>
      </c>
      <c r="F5258">
        <v>47.1</v>
      </c>
      <c r="G5258" t="s">
        <v>8594</v>
      </c>
      <c r="H5258" t="s">
        <v>7917</v>
      </c>
      <c r="I5258">
        <v>1985</v>
      </c>
    </row>
    <row r="5259" spans="1:9" ht="15" customHeight="1" x14ac:dyDescent="0.25">
      <c r="A5259" s="112"/>
      <c r="B5259" s="116"/>
      <c r="C5259" s="19" t="s">
        <v>2148</v>
      </c>
      <c r="D5259" s="20" t="s">
        <v>6362</v>
      </c>
      <c r="E5259">
        <v>-21.146954999999998</v>
      </c>
      <c r="F5259">
        <v>55.639077999999998</v>
      </c>
      <c r="G5259" t="s">
        <v>8595</v>
      </c>
      <c r="H5259" t="s">
        <v>7820</v>
      </c>
      <c r="I5259">
        <v>2010</v>
      </c>
    </row>
    <row r="5260" spans="1:9" ht="15" customHeight="1" x14ac:dyDescent="0.25">
      <c r="A5260" s="112"/>
      <c r="B5260" s="116"/>
      <c r="C5260" s="19" t="s">
        <v>4911</v>
      </c>
      <c r="D5260" s="20" t="s">
        <v>6362</v>
      </c>
      <c r="E5260">
        <v>-31.35</v>
      </c>
      <c r="F5260">
        <v>-64.25</v>
      </c>
      <c r="G5260" t="s">
        <v>8596</v>
      </c>
      <c r="H5260" t="s">
        <v>7990</v>
      </c>
      <c r="I5260">
        <v>1997</v>
      </c>
    </row>
    <row r="5261" spans="1:9" ht="15" customHeight="1" x14ac:dyDescent="0.25">
      <c r="A5261" s="112"/>
      <c r="B5261" s="116"/>
      <c r="C5261" s="19" t="s">
        <v>4757</v>
      </c>
      <c r="D5261" s="20" t="s">
        <v>6363</v>
      </c>
      <c r="E5261">
        <v>-22.711943999999999</v>
      </c>
      <c r="F5261">
        <v>-47.634298999999999</v>
      </c>
      <c r="G5261" t="s">
        <v>8597</v>
      </c>
      <c r="H5261" t="s">
        <v>7820</v>
      </c>
      <c r="I5261">
        <v>2004</v>
      </c>
    </row>
    <row r="5262" spans="1:9" ht="15" customHeight="1" x14ac:dyDescent="0.25">
      <c r="A5262" s="112"/>
      <c r="B5262" s="116"/>
      <c r="C5262" s="19" t="s">
        <v>4758</v>
      </c>
      <c r="D5262" s="20" t="s">
        <v>6363</v>
      </c>
      <c r="E5262">
        <v>-22.711943999999999</v>
      </c>
      <c r="F5262">
        <v>-47.634298999999999</v>
      </c>
      <c r="G5262" t="s">
        <v>8597</v>
      </c>
      <c r="H5262" t="s">
        <v>7820</v>
      </c>
      <c r="I5262">
        <v>2004</v>
      </c>
    </row>
    <row r="5263" spans="1:9" ht="15" customHeight="1" x14ac:dyDescent="0.25">
      <c r="A5263" s="112"/>
      <c r="B5263" s="116"/>
      <c r="C5263" s="19" t="s">
        <v>4759</v>
      </c>
      <c r="D5263" s="20" t="s">
        <v>6363</v>
      </c>
      <c r="E5263">
        <v>-22.711943999999999</v>
      </c>
      <c r="F5263">
        <v>-47.634298999999999</v>
      </c>
      <c r="G5263" t="s">
        <v>8597</v>
      </c>
      <c r="H5263" t="s">
        <v>7820</v>
      </c>
      <c r="I5263">
        <v>2004</v>
      </c>
    </row>
    <row r="5264" spans="1:9" ht="15" customHeight="1" x14ac:dyDescent="0.25">
      <c r="A5264" s="112"/>
      <c r="B5264" s="116"/>
      <c r="C5264" s="19" t="s">
        <v>7628</v>
      </c>
      <c r="D5264" s="20" t="s">
        <v>6362</v>
      </c>
      <c r="E5264">
        <v>-28.770083</v>
      </c>
      <c r="F5264">
        <v>31.466111000000001</v>
      </c>
      <c r="G5264" t="s">
        <v>8598</v>
      </c>
      <c r="H5264" t="s">
        <v>7828</v>
      </c>
      <c r="I5264">
        <v>2019</v>
      </c>
    </row>
    <row r="5265" spans="1:9" ht="15" customHeight="1" x14ac:dyDescent="0.25">
      <c r="A5265" s="112"/>
      <c r="B5265" s="116"/>
      <c r="C5265" s="19" t="s">
        <v>4760</v>
      </c>
      <c r="D5265" s="20" t="s">
        <v>6362</v>
      </c>
      <c r="E5265" s="9" t="s">
        <v>1979</v>
      </c>
      <c r="F5265" s="9" t="s">
        <v>1979</v>
      </c>
      <c r="G5265" t="s">
        <v>8599</v>
      </c>
      <c r="H5265" t="s">
        <v>8600</v>
      </c>
      <c r="I5265">
        <v>2010</v>
      </c>
    </row>
    <row r="5266" spans="1:9" ht="15" customHeight="1" x14ac:dyDescent="0.25">
      <c r="A5266" s="112"/>
      <c r="B5266" s="116"/>
      <c r="C5266" s="19" t="s">
        <v>3850</v>
      </c>
      <c r="D5266" s="20" t="s">
        <v>6362</v>
      </c>
      <c r="E5266">
        <v>17.916667</v>
      </c>
      <c r="F5266">
        <v>-76.191666999999995</v>
      </c>
      <c r="G5266" t="s">
        <v>7869</v>
      </c>
      <c r="H5266" t="s">
        <v>7851</v>
      </c>
      <c r="I5266">
        <v>1974</v>
      </c>
    </row>
    <row r="5267" spans="1:9" ht="15" customHeight="1" x14ac:dyDescent="0.25">
      <c r="A5267" s="112"/>
      <c r="B5267" s="116"/>
      <c r="C5267" s="58" t="s">
        <v>6786</v>
      </c>
      <c r="D5267" t="s">
        <v>6362</v>
      </c>
      <c r="E5267">
        <v>27.066666999999999</v>
      </c>
      <c r="F5267">
        <v>142.216667</v>
      </c>
      <c r="G5267" t="s">
        <v>7885</v>
      </c>
      <c r="H5267" t="s">
        <v>7820</v>
      </c>
      <c r="I5267">
        <v>2006</v>
      </c>
    </row>
    <row r="5268" spans="1:9" ht="15" customHeight="1" x14ac:dyDescent="0.25">
      <c r="A5268" s="112"/>
      <c r="B5268" s="116"/>
      <c r="C5268" s="19" t="s">
        <v>4761</v>
      </c>
      <c r="D5268" s="20" t="s">
        <v>6362</v>
      </c>
      <c r="E5268">
        <v>48.21096</v>
      </c>
      <c r="F5268">
        <v>16.362378</v>
      </c>
      <c r="G5268" t="s">
        <v>8601</v>
      </c>
      <c r="H5268" t="s">
        <v>8602</v>
      </c>
      <c r="I5268">
        <v>2017</v>
      </c>
    </row>
    <row r="5269" spans="1:9" ht="15" customHeight="1" x14ac:dyDescent="0.25">
      <c r="A5269" s="112"/>
      <c r="B5269" s="116"/>
      <c r="C5269" s="19" t="s">
        <v>4762</v>
      </c>
      <c r="D5269" s="20" t="s">
        <v>6362</v>
      </c>
      <c r="E5269">
        <v>48.21096</v>
      </c>
      <c r="F5269">
        <v>16.362378</v>
      </c>
      <c r="G5269" t="s">
        <v>8601</v>
      </c>
      <c r="H5269" t="s">
        <v>8602</v>
      </c>
      <c r="I5269">
        <v>2017</v>
      </c>
    </row>
    <row r="5270" spans="1:9" ht="15" customHeight="1" x14ac:dyDescent="0.25">
      <c r="A5270" s="112"/>
      <c r="B5270" s="116"/>
      <c r="C5270" s="58" t="s">
        <v>8999</v>
      </c>
      <c r="D5270" t="s">
        <v>6363</v>
      </c>
      <c r="E5270">
        <v>-29.645306999999999</v>
      </c>
      <c r="F5270">
        <v>27.369617000000002</v>
      </c>
      <c r="G5270" t="s">
        <v>9000</v>
      </c>
      <c r="H5270" t="s">
        <v>8126</v>
      </c>
      <c r="I5270">
        <v>2008</v>
      </c>
    </row>
    <row r="5271" spans="1:9" ht="15" customHeight="1" x14ac:dyDescent="0.25">
      <c r="A5271" s="112"/>
      <c r="B5271" s="116"/>
      <c r="C5271" s="19" t="s">
        <v>4763</v>
      </c>
      <c r="D5271" s="20" t="s">
        <v>6362</v>
      </c>
      <c r="E5271">
        <v>54.601897057006099</v>
      </c>
      <c r="F5271">
        <v>18.2295853134349</v>
      </c>
      <c r="G5271" t="s">
        <v>8603</v>
      </c>
      <c r="H5271" t="s">
        <v>8033</v>
      </c>
      <c r="I5271">
        <v>2015</v>
      </c>
    </row>
    <row r="5272" spans="1:9" ht="15" customHeight="1" x14ac:dyDescent="0.25">
      <c r="A5272" s="112"/>
      <c r="B5272" s="116"/>
      <c r="C5272" s="19" t="s">
        <v>4764</v>
      </c>
      <c r="D5272" s="20" t="s">
        <v>6362</v>
      </c>
      <c r="E5272">
        <v>54.601897057006099</v>
      </c>
      <c r="F5272">
        <v>18.2295853134349</v>
      </c>
      <c r="G5272" t="s">
        <v>8603</v>
      </c>
      <c r="H5272" t="s">
        <v>8033</v>
      </c>
      <c r="I5272">
        <v>2015</v>
      </c>
    </row>
    <row r="5273" spans="1:9" ht="15" customHeight="1" x14ac:dyDescent="0.25">
      <c r="A5273" s="112"/>
      <c r="B5273" s="116"/>
      <c r="C5273" s="19" t="s">
        <v>4765</v>
      </c>
      <c r="D5273" s="20" t="s">
        <v>6362</v>
      </c>
      <c r="E5273">
        <v>48.21096</v>
      </c>
      <c r="F5273">
        <v>16.362378</v>
      </c>
      <c r="G5273" t="s">
        <v>8601</v>
      </c>
      <c r="H5273" t="s">
        <v>8602</v>
      </c>
      <c r="I5273">
        <v>2017</v>
      </c>
    </row>
    <row r="5274" spans="1:9" ht="15" customHeight="1" x14ac:dyDescent="0.25">
      <c r="A5274" s="112"/>
      <c r="B5274" s="116"/>
      <c r="C5274" s="19" t="s">
        <v>4766</v>
      </c>
      <c r="D5274" s="20" t="s">
        <v>6362</v>
      </c>
      <c r="E5274">
        <v>48.21096</v>
      </c>
      <c r="F5274">
        <v>16.362378</v>
      </c>
      <c r="G5274" t="s">
        <v>8601</v>
      </c>
      <c r="H5274" t="s">
        <v>8602</v>
      </c>
      <c r="I5274">
        <v>2017</v>
      </c>
    </row>
    <row r="5275" spans="1:9" ht="15" customHeight="1" x14ac:dyDescent="0.25">
      <c r="A5275" s="112"/>
      <c r="B5275" s="116"/>
      <c r="C5275" s="19" t="s">
        <v>4767</v>
      </c>
      <c r="D5275" s="20" t="s">
        <v>6362</v>
      </c>
      <c r="E5275">
        <v>48.21096</v>
      </c>
      <c r="F5275">
        <v>16.362378</v>
      </c>
      <c r="G5275" t="s">
        <v>8601</v>
      </c>
      <c r="H5275" t="s">
        <v>8602</v>
      </c>
      <c r="I5275">
        <v>2017</v>
      </c>
    </row>
    <row r="5276" spans="1:9" ht="15" customHeight="1" x14ac:dyDescent="0.25">
      <c r="A5276" s="112"/>
      <c r="B5276" s="116"/>
      <c r="C5276" s="19" t="s">
        <v>6341</v>
      </c>
      <c r="D5276" s="20" t="s">
        <v>6362</v>
      </c>
      <c r="E5276">
        <v>50.063015999999998</v>
      </c>
      <c r="F5276">
        <v>19.954501</v>
      </c>
      <c r="G5276" t="s">
        <v>8604</v>
      </c>
      <c r="H5276" t="s">
        <v>8602</v>
      </c>
      <c r="I5276">
        <v>2018</v>
      </c>
    </row>
    <row r="5277" spans="1:9" ht="15" customHeight="1" x14ac:dyDescent="0.25">
      <c r="A5277" s="112"/>
      <c r="B5277" s="116"/>
      <c r="C5277" s="58" t="s">
        <v>8991</v>
      </c>
      <c r="D5277" t="s">
        <v>6363</v>
      </c>
      <c r="E5277">
        <v>4.1229659999999999</v>
      </c>
      <c r="F5277">
        <v>102.31465300000001</v>
      </c>
      <c r="G5277" t="s">
        <v>8992</v>
      </c>
      <c r="H5277" t="s">
        <v>8993</v>
      </c>
      <c r="I5277">
        <v>2013</v>
      </c>
    </row>
    <row r="5278" spans="1:9" ht="15" customHeight="1" x14ac:dyDescent="0.25">
      <c r="A5278" s="112"/>
      <c r="B5278" s="116"/>
      <c r="C5278" s="19" t="s">
        <v>4768</v>
      </c>
      <c r="D5278" s="20" t="s">
        <v>6362</v>
      </c>
      <c r="E5278">
        <v>54.601897057006099</v>
      </c>
      <c r="F5278">
        <v>18.2295853134349</v>
      </c>
      <c r="G5278" t="s">
        <v>8603</v>
      </c>
      <c r="H5278" t="s">
        <v>8033</v>
      </c>
      <c r="I5278">
        <v>2015</v>
      </c>
    </row>
    <row r="5279" spans="1:9" ht="15" customHeight="1" x14ac:dyDescent="0.25">
      <c r="A5279" s="112"/>
      <c r="B5279" s="116"/>
      <c r="C5279" s="19" t="s">
        <v>4769</v>
      </c>
      <c r="D5279" s="20" t="s">
        <v>6362</v>
      </c>
      <c r="E5279">
        <v>54.601897057006099</v>
      </c>
      <c r="F5279">
        <v>18.2295853134349</v>
      </c>
      <c r="G5279" t="s">
        <v>8603</v>
      </c>
      <c r="H5279" t="s">
        <v>8033</v>
      </c>
      <c r="I5279">
        <v>2015</v>
      </c>
    </row>
    <row r="5280" spans="1:9" ht="15" customHeight="1" x14ac:dyDescent="0.25">
      <c r="A5280" s="112"/>
      <c r="B5280" s="116"/>
      <c r="C5280" s="19" t="s">
        <v>6307</v>
      </c>
      <c r="D5280" s="20" t="s">
        <v>6362</v>
      </c>
      <c r="E5280">
        <v>-36.021051</v>
      </c>
      <c r="F5280">
        <v>146.902063</v>
      </c>
      <c r="G5280" t="s">
        <v>8605</v>
      </c>
      <c r="H5280" t="s">
        <v>8114</v>
      </c>
      <c r="I5280">
        <v>2019</v>
      </c>
    </row>
    <row r="5281" spans="1:9" ht="15" customHeight="1" x14ac:dyDescent="0.25">
      <c r="A5281" s="112"/>
      <c r="B5281" s="116"/>
      <c r="C5281" s="19" t="s">
        <v>6306</v>
      </c>
      <c r="D5281" s="20" t="s">
        <v>6362</v>
      </c>
      <c r="E5281">
        <v>-36.549999999999997</v>
      </c>
      <c r="F5281">
        <v>141.35</v>
      </c>
      <c r="G5281" t="s">
        <v>8606</v>
      </c>
      <c r="H5281" t="s">
        <v>7871</v>
      </c>
      <c r="I5281">
        <v>2018</v>
      </c>
    </row>
    <row r="5282" spans="1:9" ht="15" customHeight="1" x14ac:dyDescent="0.25">
      <c r="A5282" s="112"/>
      <c r="B5282" s="116"/>
      <c r="C5282" s="19" t="s">
        <v>6308</v>
      </c>
      <c r="D5282" s="20" t="s">
        <v>6362</v>
      </c>
      <c r="E5282">
        <v>-36.033332999999999</v>
      </c>
      <c r="F5282">
        <v>146.88333299999999</v>
      </c>
      <c r="G5282" t="s">
        <v>8605</v>
      </c>
      <c r="H5282" t="s">
        <v>8114</v>
      </c>
      <c r="I5282">
        <v>2019</v>
      </c>
    </row>
    <row r="5283" spans="1:9" ht="15" customHeight="1" x14ac:dyDescent="0.25">
      <c r="A5283" s="112"/>
      <c r="B5283" s="116"/>
      <c r="C5283" s="19" t="s">
        <v>6346</v>
      </c>
      <c r="D5283" s="20" t="s">
        <v>6362</v>
      </c>
      <c r="E5283">
        <v>-30.097971999999999</v>
      </c>
      <c r="F5283">
        <v>115.82299999999999</v>
      </c>
      <c r="G5283" t="s">
        <v>8607</v>
      </c>
      <c r="H5283" t="s">
        <v>8038</v>
      </c>
      <c r="I5283">
        <v>2019</v>
      </c>
    </row>
    <row r="5284" spans="1:9" ht="15" customHeight="1" x14ac:dyDescent="0.25">
      <c r="A5284" s="112"/>
      <c r="B5284" s="116"/>
      <c r="C5284" s="19" t="s">
        <v>2149</v>
      </c>
      <c r="D5284" s="20" t="s">
        <v>6363</v>
      </c>
      <c r="E5284">
        <v>-33.644545000000001</v>
      </c>
      <c r="F5284">
        <v>115.508709</v>
      </c>
      <c r="G5284" t="s">
        <v>8608</v>
      </c>
      <c r="H5284" t="s">
        <v>7849</v>
      </c>
      <c r="I5284">
        <v>2013</v>
      </c>
    </row>
    <row r="5285" spans="1:9" ht="15" customHeight="1" x14ac:dyDescent="0.25">
      <c r="A5285" s="112"/>
      <c r="B5285" s="116"/>
      <c r="C5285" s="19" t="s">
        <v>5643</v>
      </c>
      <c r="D5285" s="20" t="s">
        <v>6362</v>
      </c>
      <c r="E5285">
        <v>-29.252175000000001</v>
      </c>
      <c r="F5285">
        <v>134.593197</v>
      </c>
      <c r="G5285" t="s">
        <v>8609</v>
      </c>
      <c r="H5285" t="s">
        <v>8114</v>
      </c>
      <c r="I5285">
        <v>2009</v>
      </c>
    </row>
    <row r="5286" spans="1:9" ht="15" customHeight="1" x14ac:dyDescent="0.25">
      <c r="A5286" s="112"/>
      <c r="B5286" s="116"/>
      <c r="C5286" s="19" t="s">
        <v>2150</v>
      </c>
      <c r="D5286" s="20" t="s">
        <v>6363</v>
      </c>
      <c r="E5286">
        <v>-34.083333000000003</v>
      </c>
      <c r="F5286">
        <v>148.033333</v>
      </c>
      <c r="G5286" t="s">
        <v>8610</v>
      </c>
      <c r="H5286" t="s">
        <v>8020</v>
      </c>
      <c r="I5286">
        <v>1996</v>
      </c>
    </row>
    <row r="5287" spans="1:9" ht="15" customHeight="1" x14ac:dyDescent="0.25">
      <c r="A5287" s="112"/>
      <c r="B5287" s="116"/>
      <c r="C5287" s="19" t="s">
        <v>6305</v>
      </c>
      <c r="D5287" s="20" t="s">
        <v>6362</v>
      </c>
      <c r="E5287">
        <v>-37.159210999999999</v>
      </c>
      <c r="F5287">
        <v>142.64914999999999</v>
      </c>
      <c r="G5287" t="s">
        <v>8611</v>
      </c>
      <c r="H5287" t="s">
        <v>7871</v>
      </c>
      <c r="I5287">
        <v>2019</v>
      </c>
    </row>
    <row r="5288" spans="1:9" ht="15" customHeight="1" x14ac:dyDescent="0.25">
      <c r="A5288" s="112"/>
      <c r="B5288" s="116"/>
      <c r="C5288" s="58" t="s">
        <v>6788</v>
      </c>
      <c r="D5288" t="s">
        <v>6363</v>
      </c>
      <c r="E5288">
        <v>27.066666999999999</v>
      </c>
      <c r="F5288">
        <v>142.216667</v>
      </c>
      <c r="G5288" t="s">
        <v>7885</v>
      </c>
      <c r="H5288" t="s">
        <v>7820</v>
      </c>
      <c r="I5288">
        <v>2006</v>
      </c>
    </row>
    <row r="5289" spans="1:9" ht="15" customHeight="1" x14ac:dyDescent="0.25">
      <c r="A5289" s="112"/>
      <c r="B5289" s="116"/>
      <c r="C5289" s="58" t="s">
        <v>6787</v>
      </c>
      <c r="D5289" t="s">
        <v>6363</v>
      </c>
      <c r="E5289">
        <v>27.066666999999999</v>
      </c>
      <c r="F5289">
        <v>142.216667</v>
      </c>
      <c r="G5289" t="s">
        <v>7885</v>
      </c>
      <c r="H5289" t="s">
        <v>7820</v>
      </c>
      <c r="I5289">
        <v>2006</v>
      </c>
    </row>
    <row r="5290" spans="1:9" x14ac:dyDescent="0.25">
      <c r="A5290" s="112"/>
      <c r="B5290" s="116"/>
      <c r="C5290" s="58" t="s">
        <v>7758</v>
      </c>
      <c r="D5290" t="s">
        <v>6363</v>
      </c>
      <c r="E5290">
        <v>4.2039169999999997</v>
      </c>
      <c r="F5290">
        <v>9.17</v>
      </c>
      <c r="G5290" t="s">
        <v>8953</v>
      </c>
      <c r="H5290" s="9" t="s">
        <v>7967</v>
      </c>
      <c r="I5290">
        <v>2022</v>
      </c>
    </row>
    <row r="5291" spans="1:9" ht="15" customHeight="1" x14ac:dyDescent="0.25">
      <c r="A5291" s="112"/>
      <c r="B5291" s="116"/>
      <c r="C5291" s="19" t="s">
        <v>7321</v>
      </c>
      <c r="D5291" t="s">
        <v>6363</v>
      </c>
      <c r="E5291">
        <v>42.666666999999997</v>
      </c>
      <c r="F5291">
        <v>141.6</v>
      </c>
      <c r="G5291" t="s">
        <v>7997</v>
      </c>
      <c r="H5291" t="s">
        <v>7849</v>
      </c>
      <c r="I5291">
        <v>2012</v>
      </c>
    </row>
    <row r="5292" spans="1:9" ht="15" customHeight="1" x14ac:dyDescent="0.25">
      <c r="A5292" s="112"/>
      <c r="B5292" s="116"/>
      <c r="C5292" s="19" t="s">
        <v>4770</v>
      </c>
      <c r="D5292" s="20" t="s">
        <v>6363</v>
      </c>
      <c r="E5292">
        <v>44.476666999999999</v>
      </c>
      <c r="F5292">
        <v>-69.835555999999997</v>
      </c>
      <c r="G5292" t="s">
        <v>8612</v>
      </c>
      <c r="H5292" t="s">
        <v>7814</v>
      </c>
      <c r="I5292">
        <v>1988</v>
      </c>
    </row>
    <row r="5293" spans="1:9" ht="15" customHeight="1" x14ac:dyDescent="0.25">
      <c r="A5293" s="112"/>
      <c r="B5293" s="116"/>
      <c r="C5293" s="19" t="s">
        <v>1543</v>
      </c>
      <c r="D5293" s="20" t="s">
        <v>6363</v>
      </c>
      <c r="E5293" s="9" t="s">
        <v>1979</v>
      </c>
      <c r="F5293" s="9" t="s">
        <v>1979</v>
      </c>
      <c r="G5293" t="s">
        <v>8613</v>
      </c>
      <c r="H5293" t="s">
        <v>8244</v>
      </c>
      <c r="I5293">
        <v>2005</v>
      </c>
    </row>
    <row r="5294" spans="1:9" ht="15" customHeight="1" x14ac:dyDescent="0.25">
      <c r="A5294" s="112"/>
      <c r="B5294" s="116"/>
      <c r="C5294" s="19" t="s">
        <v>4771</v>
      </c>
      <c r="D5294" s="20" t="s">
        <v>6362</v>
      </c>
      <c r="E5294">
        <v>-25.44275</v>
      </c>
      <c r="F5294">
        <v>-49.236055</v>
      </c>
      <c r="G5294" t="s">
        <v>8589</v>
      </c>
      <c r="H5294" t="s">
        <v>8590</v>
      </c>
      <c r="I5294">
        <v>1999</v>
      </c>
    </row>
    <row r="5295" spans="1:9" ht="15" customHeight="1" x14ac:dyDescent="0.25">
      <c r="A5295" s="112"/>
      <c r="B5295" s="116"/>
      <c r="C5295" s="58" t="s">
        <v>9001</v>
      </c>
      <c r="D5295" t="s">
        <v>6363</v>
      </c>
      <c r="E5295" t="s">
        <v>1979</v>
      </c>
      <c r="F5295" t="s">
        <v>1979</v>
      </c>
      <c r="G5295" t="s">
        <v>9002</v>
      </c>
      <c r="H5295" t="s">
        <v>8033</v>
      </c>
      <c r="I5295">
        <v>2017</v>
      </c>
    </row>
    <row r="5296" spans="1:9" ht="15" customHeight="1" x14ac:dyDescent="0.25">
      <c r="A5296" s="112"/>
      <c r="B5296" s="116"/>
      <c r="C5296" s="19" t="s">
        <v>3476</v>
      </c>
      <c r="D5296" s="20" t="s">
        <v>6363</v>
      </c>
      <c r="E5296">
        <v>7.2</v>
      </c>
      <c r="F5296">
        <v>-58.6</v>
      </c>
      <c r="G5296" t="s">
        <v>8019</v>
      </c>
      <c r="H5296" t="s">
        <v>8020</v>
      </c>
      <c r="I5296">
        <v>1972</v>
      </c>
    </row>
    <row r="5297" spans="1:9" ht="15" customHeight="1" x14ac:dyDescent="0.25">
      <c r="A5297" s="112"/>
      <c r="B5297" s="116"/>
      <c r="C5297" s="58" t="s">
        <v>9003</v>
      </c>
      <c r="D5297" t="s">
        <v>6363</v>
      </c>
      <c r="E5297">
        <v>8.5803390000000004</v>
      </c>
      <c r="F5297">
        <v>-80.173820000000006</v>
      </c>
      <c r="G5297" t="s">
        <v>8989</v>
      </c>
      <c r="H5297" t="s">
        <v>8990</v>
      </c>
      <c r="I5297">
        <v>1967</v>
      </c>
    </row>
    <row r="5298" spans="1:9" ht="15" customHeight="1" x14ac:dyDescent="0.25">
      <c r="A5298" s="112"/>
      <c r="B5298" s="116"/>
      <c r="C5298" s="19" t="s">
        <v>6339</v>
      </c>
      <c r="D5298" s="20" t="s">
        <v>6363</v>
      </c>
      <c r="E5298">
        <v>-23.435555999999998</v>
      </c>
      <c r="F5298">
        <v>-45.222777999999998</v>
      </c>
      <c r="G5298" t="s">
        <v>8614</v>
      </c>
      <c r="H5298" t="s">
        <v>8069</v>
      </c>
      <c r="I5298">
        <v>2017</v>
      </c>
    </row>
    <row r="5299" spans="1:9" ht="15" customHeight="1" x14ac:dyDescent="0.25">
      <c r="A5299" s="112"/>
      <c r="B5299" s="116"/>
      <c r="C5299" s="58" t="s">
        <v>9004</v>
      </c>
      <c r="D5299" t="s">
        <v>6363</v>
      </c>
      <c r="E5299">
        <v>9.9774510000000003</v>
      </c>
      <c r="F5299">
        <v>-84.377703999999994</v>
      </c>
      <c r="G5299" t="s">
        <v>8989</v>
      </c>
      <c r="H5299" t="s">
        <v>8990</v>
      </c>
      <c r="I5299">
        <v>1967</v>
      </c>
    </row>
    <row r="5300" spans="1:9" ht="15" customHeight="1" x14ac:dyDescent="0.25">
      <c r="A5300" s="112"/>
      <c r="B5300" s="116"/>
      <c r="C5300" s="58" t="s">
        <v>9005</v>
      </c>
      <c r="D5300" t="s">
        <v>6363</v>
      </c>
      <c r="E5300">
        <v>8.58</v>
      </c>
      <c r="F5300">
        <v>-80.172103000000007</v>
      </c>
      <c r="G5300" t="s">
        <v>8989</v>
      </c>
      <c r="H5300" t="s">
        <v>8990</v>
      </c>
      <c r="I5300">
        <v>1967</v>
      </c>
    </row>
    <row r="5301" spans="1:9" ht="15" customHeight="1" x14ac:dyDescent="0.25">
      <c r="A5301" s="112"/>
      <c r="B5301" s="116"/>
      <c r="C5301" s="58" t="s">
        <v>9006</v>
      </c>
      <c r="D5301" t="s">
        <v>6363</v>
      </c>
      <c r="E5301">
        <v>15.316800000000001</v>
      </c>
      <c r="F5301">
        <v>-92.732313000000005</v>
      </c>
      <c r="G5301" t="s">
        <v>9007</v>
      </c>
      <c r="H5301" t="s">
        <v>9008</v>
      </c>
      <c r="I5301">
        <v>2007</v>
      </c>
    </row>
    <row r="5302" spans="1:9" ht="15" customHeight="1" x14ac:dyDescent="0.25">
      <c r="A5302" s="112"/>
      <c r="B5302" s="116"/>
      <c r="C5302" s="19" t="s">
        <v>1544</v>
      </c>
      <c r="D5302" s="20" t="s">
        <v>6363</v>
      </c>
      <c r="E5302">
        <v>7.2</v>
      </c>
      <c r="F5302">
        <v>-58.6</v>
      </c>
      <c r="G5302" t="s">
        <v>8019</v>
      </c>
      <c r="H5302" t="s">
        <v>8020</v>
      </c>
      <c r="I5302">
        <v>1972</v>
      </c>
    </row>
    <row r="5303" spans="1:9" ht="15" customHeight="1" x14ac:dyDescent="0.25">
      <c r="A5303" s="112"/>
      <c r="B5303" s="116"/>
      <c r="C5303" s="58" t="s">
        <v>9009</v>
      </c>
      <c r="D5303" t="s">
        <v>6363</v>
      </c>
      <c r="E5303">
        <v>15.316800000000001</v>
      </c>
      <c r="F5303">
        <v>-92.732313000000005</v>
      </c>
      <c r="G5303" t="s">
        <v>9007</v>
      </c>
      <c r="H5303" t="s">
        <v>9008</v>
      </c>
      <c r="I5303">
        <v>2007</v>
      </c>
    </row>
    <row r="5304" spans="1:9" ht="15" customHeight="1" x14ac:dyDescent="0.25">
      <c r="A5304" s="112"/>
      <c r="B5304" s="116"/>
      <c r="C5304" s="58" t="s">
        <v>9010</v>
      </c>
      <c r="D5304" t="s">
        <v>6363</v>
      </c>
      <c r="E5304" t="s">
        <v>1979</v>
      </c>
      <c r="F5304" t="s">
        <v>1979</v>
      </c>
      <c r="G5304" t="s">
        <v>9002</v>
      </c>
      <c r="H5304" t="s">
        <v>8033</v>
      </c>
      <c r="I5304">
        <v>2017</v>
      </c>
    </row>
    <row r="5305" spans="1:9" ht="15" customHeight="1" x14ac:dyDescent="0.25">
      <c r="A5305" s="112"/>
      <c r="B5305" s="116"/>
      <c r="C5305" s="58" t="s">
        <v>9011</v>
      </c>
      <c r="D5305" t="s">
        <v>6363</v>
      </c>
      <c r="E5305" t="s">
        <v>1979</v>
      </c>
      <c r="F5305" t="s">
        <v>1979</v>
      </c>
      <c r="G5305" t="s">
        <v>9002</v>
      </c>
      <c r="H5305" t="s">
        <v>8033</v>
      </c>
      <c r="I5305">
        <v>2017</v>
      </c>
    </row>
    <row r="5306" spans="1:9" ht="15" customHeight="1" x14ac:dyDescent="0.25">
      <c r="A5306" s="112"/>
      <c r="B5306" s="116"/>
      <c r="C5306" s="58" t="s">
        <v>9012</v>
      </c>
      <c r="D5306" t="s">
        <v>6363</v>
      </c>
      <c r="E5306" t="s">
        <v>1979</v>
      </c>
      <c r="F5306" t="s">
        <v>1979</v>
      </c>
      <c r="G5306" t="s">
        <v>9002</v>
      </c>
      <c r="H5306" t="s">
        <v>8033</v>
      </c>
      <c r="I5306">
        <v>2017</v>
      </c>
    </row>
    <row r="5307" spans="1:9" ht="15" customHeight="1" x14ac:dyDescent="0.25">
      <c r="A5307" s="112"/>
      <c r="B5307" s="116"/>
      <c r="C5307" s="58" t="s">
        <v>9013</v>
      </c>
      <c r="D5307" t="s">
        <v>6363</v>
      </c>
      <c r="E5307" t="s">
        <v>1979</v>
      </c>
      <c r="F5307" t="s">
        <v>1979</v>
      </c>
      <c r="G5307" t="s">
        <v>9002</v>
      </c>
      <c r="H5307" t="s">
        <v>8033</v>
      </c>
      <c r="I5307">
        <v>2017</v>
      </c>
    </row>
    <row r="5308" spans="1:9" ht="15" customHeight="1" x14ac:dyDescent="0.25">
      <c r="A5308" s="112"/>
      <c r="B5308" s="116"/>
      <c r="C5308" s="58" t="s">
        <v>9014</v>
      </c>
      <c r="D5308" t="s">
        <v>6363</v>
      </c>
      <c r="E5308">
        <v>9.9363980000000005</v>
      </c>
      <c r="F5308">
        <v>-83.592095</v>
      </c>
      <c r="G5308" t="s">
        <v>8989</v>
      </c>
      <c r="H5308" t="s">
        <v>8990</v>
      </c>
      <c r="I5308">
        <v>1967</v>
      </c>
    </row>
    <row r="5309" spans="1:9" ht="15" customHeight="1" x14ac:dyDescent="0.25">
      <c r="A5309" s="112"/>
      <c r="B5309" s="116"/>
      <c r="C5309" s="58" t="s">
        <v>9015</v>
      </c>
      <c r="D5309" t="s">
        <v>6363</v>
      </c>
      <c r="E5309" t="s">
        <v>1979</v>
      </c>
      <c r="F5309" t="s">
        <v>1979</v>
      </c>
      <c r="G5309" t="s">
        <v>9016</v>
      </c>
      <c r="H5309" t="s">
        <v>8590</v>
      </c>
      <c r="I5309">
        <v>1992</v>
      </c>
    </row>
    <row r="5310" spans="1:9" ht="15" customHeight="1" x14ac:dyDescent="0.25">
      <c r="A5310" s="112"/>
      <c r="B5310" s="116"/>
      <c r="C5310" s="58" t="s">
        <v>9017</v>
      </c>
      <c r="D5310" t="s">
        <v>6363</v>
      </c>
      <c r="E5310" t="s">
        <v>1979</v>
      </c>
      <c r="F5310" t="s">
        <v>1979</v>
      </c>
      <c r="G5310" t="s">
        <v>9018</v>
      </c>
      <c r="H5310" t="s">
        <v>7820</v>
      </c>
      <c r="I5310">
        <v>2002</v>
      </c>
    </row>
    <row r="5311" spans="1:9" ht="15" customHeight="1" x14ac:dyDescent="0.25">
      <c r="A5311" s="112"/>
      <c r="B5311" s="116"/>
      <c r="C5311" s="58" t="s">
        <v>9019</v>
      </c>
      <c r="D5311" t="s">
        <v>6363</v>
      </c>
      <c r="E5311" t="s">
        <v>1979</v>
      </c>
      <c r="F5311" t="s">
        <v>1979</v>
      </c>
      <c r="G5311" t="s">
        <v>8994</v>
      </c>
      <c r="H5311" t="s">
        <v>7878</v>
      </c>
      <c r="I5311">
        <v>2017</v>
      </c>
    </row>
    <row r="5312" spans="1:9" ht="15" customHeight="1" x14ac:dyDescent="0.25">
      <c r="A5312" s="112"/>
      <c r="B5312" s="116"/>
      <c r="C5312" s="58" t="s">
        <v>9020</v>
      </c>
      <c r="D5312" t="s">
        <v>6363</v>
      </c>
      <c r="E5312" t="s">
        <v>1979</v>
      </c>
      <c r="F5312" t="s">
        <v>1979</v>
      </c>
      <c r="G5312" t="s">
        <v>9018</v>
      </c>
      <c r="H5312" t="s">
        <v>7820</v>
      </c>
      <c r="I5312">
        <v>2002</v>
      </c>
    </row>
    <row r="5313" spans="1:9" ht="15" customHeight="1" x14ac:dyDescent="0.25">
      <c r="A5313" s="112"/>
      <c r="B5313" s="116"/>
      <c r="C5313" s="19" t="s">
        <v>3477</v>
      </c>
      <c r="D5313" s="20" t="s">
        <v>6363</v>
      </c>
      <c r="E5313">
        <v>7.2</v>
      </c>
      <c r="F5313">
        <v>-58.6</v>
      </c>
      <c r="G5313" t="s">
        <v>8019</v>
      </c>
      <c r="H5313" t="s">
        <v>8020</v>
      </c>
      <c r="I5313">
        <v>1972</v>
      </c>
    </row>
    <row r="5314" spans="1:9" ht="15" customHeight="1" x14ac:dyDescent="0.25">
      <c r="A5314" s="112"/>
      <c r="B5314" s="116"/>
      <c r="C5314" s="58" t="s">
        <v>9021</v>
      </c>
      <c r="D5314" t="s">
        <v>6363</v>
      </c>
      <c r="E5314" t="s">
        <v>1979</v>
      </c>
      <c r="F5314" t="s">
        <v>1979</v>
      </c>
      <c r="G5314" t="s">
        <v>9018</v>
      </c>
      <c r="H5314" t="s">
        <v>7820</v>
      </c>
      <c r="I5314">
        <v>2002</v>
      </c>
    </row>
    <row r="5315" spans="1:9" ht="15" customHeight="1" x14ac:dyDescent="0.25">
      <c r="A5315" s="112"/>
      <c r="B5315" s="116"/>
      <c r="C5315" s="19" t="s">
        <v>3478</v>
      </c>
      <c r="D5315" s="20" t="s">
        <v>6363</v>
      </c>
      <c r="E5315">
        <v>7.2</v>
      </c>
      <c r="F5315">
        <v>-58.6</v>
      </c>
      <c r="G5315" t="s">
        <v>8019</v>
      </c>
      <c r="H5315" t="s">
        <v>8020</v>
      </c>
      <c r="I5315">
        <v>1972</v>
      </c>
    </row>
    <row r="5316" spans="1:9" ht="15" customHeight="1" x14ac:dyDescent="0.25">
      <c r="A5316" s="112"/>
      <c r="B5316" s="116"/>
      <c r="C5316" s="58" t="s">
        <v>9022</v>
      </c>
      <c r="D5316" t="s">
        <v>6363</v>
      </c>
      <c r="E5316" t="s">
        <v>1979</v>
      </c>
      <c r="F5316" t="s">
        <v>1979</v>
      </c>
      <c r="G5316" t="s">
        <v>9018</v>
      </c>
      <c r="H5316" t="s">
        <v>7820</v>
      </c>
      <c r="I5316">
        <v>2002</v>
      </c>
    </row>
    <row r="5317" spans="1:9" ht="15" customHeight="1" x14ac:dyDescent="0.25">
      <c r="A5317" s="112"/>
      <c r="B5317" s="116"/>
      <c r="C5317" s="58" t="s">
        <v>9023</v>
      </c>
      <c r="D5317" t="s">
        <v>6363</v>
      </c>
      <c r="E5317" t="s">
        <v>1979</v>
      </c>
      <c r="F5317" t="s">
        <v>1979</v>
      </c>
      <c r="G5317" t="s">
        <v>9018</v>
      </c>
      <c r="H5317" t="s">
        <v>7820</v>
      </c>
      <c r="I5317">
        <v>2002</v>
      </c>
    </row>
    <row r="5318" spans="1:9" ht="15" customHeight="1" x14ac:dyDescent="0.25">
      <c r="A5318" s="112"/>
      <c r="B5318" s="116"/>
      <c r="C5318" s="58" t="s">
        <v>9024</v>
      </c>
      <c r="D5318" t="s">
        <v>6363</v>
      </c>
      <c r="E5318" t="s">
        <v>1979</v>
      </c>
      <c r="F5318" t="s">
        <v>1979</v>
      </c>
      <c r="G5318" t="s">
        <v>9018</v>
      </c>
      <c r="H5318" t="s">
        <v>7820</v>
      </c>
      <c r="I5318">
        <v>2002</v>
      </c>
    </row>
    <row r="5319" spans="1:9" ht="15" customHeight="1" x14ac:dyDescent="0.25">
      <c r="A5319" s="112"/>
      <c r="B5319" s="116"/>
      <c r="C5319" s="58" t="s">
        <v>9025</v>
      </c>
      <c r="D5319" t="s">
        <v>6363</v>
      </c>
      <c r="E5319" t="s">
        <v>1979</v>
      </c>
      <c r="F5319" t="s">
        <v>1979</v>
      </c>
      <c r="G5319" t="s">
        <v>9018</v>
      </c>
      <c r="H5319" t="s">
        <v>7820</v>
      </c>
      <c r="I5319">
        <v>2002</v>
      </c>
    </row>
    <row r="5320" spans="1:9" ht="15" customHeight="1" x14ac:dyDescent="0.25">
      <c r="A5320" s="112"/>
      <c r="B5320" s="116"/>
      <c r="C5320" s="58" t="s">
        <v>9026</v>
      </c>
      <c r="D5320" t="s">
        <v>6363</v>
      </c>
      <c r="E5320" t="s">
        <v>1979</v>
      </c>
      <c r="F5320" t="s">
        <v>1979</v>
      </c>
      <c r="G5320" t="s">
        <v>9018</v>
      </c>
      <c r="H5320" t="s">
        <v>7820</v>
      </c>
      <c r="I5320">
        <v>2002</v>
      </c>
    </row>
    <row r="5321" spans="1:9" ht="15" customHeight="1" x14ac:dyDescent="0.25">
      <c r="A5321" s="112"/>
      <c r="B5321" s="116"/>
      <c r="C5321" s="58" t="s">
        <v>9027</v>
      </c>
      <c r="D5321" t="s">
        <v>6363</v>
      </c>
      <c r="E5321" t="s">
        <v>1979</v>
      </c>
      <c r="F5321" t="s">
        <v>1979</v>
      </c>
      <c r="G5321" t="s">
        <v>9018</v>
      </c>
      <c r="H5321" t="s">
        <v>7820</v>
      </c>
      <c r="I5321">
        <v>2002</v>
      </c>
    </row>
    <row r="5322" spans="1:9" ht="15" customHeight="1" x14ac:dyDescent="0.25">
      <c r="A5322" s="112"/>
      <c r="B5322" s="116"/>
      <c r="C5322" s="58" t="s">
        <v>9028</v>
      </c>
      <c r="D5322" t="s">
        <v>6363</v>
      </c>
      <c r="E5322" t="s">
        <v>1979</v>
      </c>
      <c r="F5322" t="s">
        <v>1979</v>
      </c>
      <c r="G5322" t="s">
        <v>9018</v>
      </c>
      <c r="H5322" t="s">
        <v>7820</v>
      </c>
      <c r="I5322">
        <v>2002</v>
      </c>
    </row>
    <row r="5323" spans="1:9" ht="15" customHeight="1" x14ac:dyDescent="0.25">
      <c r="A5323" s="112"/>
      <c r="B5323" s="116"/>
      <c r="C5323" s="58" t="s">
        <v>9029</v>
      </c>
      <c r="D5323" t="s">
        <v>6363</v>
      </c>
      <c r="E5323" t="s">
        <v>1979</v>
      </c>
      <c r="F5323" t="s">
        <v>1979</v>
      </c>
      <c r="G5323" t="s">
        <v>9018</v>
      </c>
      <c r="H5323" t="s">
        <v>7820</v>
      </c>
      <c r="I5323">
        <v>2002</v>
      </c>
    </row>
    <row r="5324" spans="1:9" ht="15" customHeight="1" x14ac:dyDescent="0.25">
      <c r="A5324" s="112"/>
      <c r="B5324" s="116"/>
      <c r="C5324" s="58" t="s">
        <v>9030</v>
      </c>
      <c r="D5324" t="s">
        <v>6363</v>
      </c>
      <c r="E5324" t="s">
        <v>1979</v>
      </c>
      <c r="F5324" t="s">
        <v>1979</v>
      </c>
      <c r="G5324" t="s">
        <v>9018</v>
      </c>
      <c r="H5324" t="s">
        <v>7820</v>
      </c>
      <c r="I5324">
        <v>2002</v>
      </c>
    </row>
    <row r="5325" spans="1:9" ht="15" customHeight="1" x14ac:dyDescent="0.25">
      <c r="A5325" s="112"/>
      <c r="B5325" s="116"/>
      <c r="C5325" s="58" t="s">
        <v>9031</v>
      </c>
      <c r="D5325" t="s">
        <v>6363</v>
      </c>
      <c r="E5325" t="s">
        <v>1979</v>
      </c>
      <c r="F5325" t="s">
        <v>1979</v>
      </c>
      <c r="G5325" t="s">
        <v>9032</v>
      </c>
      <c r="H5325" t="s">
        <v>7814</v>
      </c>
      <c r="I5325">
        <v>2011</v>
      </c>
    </row>
    <row r="5326" spans="1:9" ht="15" customHeight="1" x14ac:dyDescent="0.25">
      <c r="A5326" s="112"/>
      <c r="B5326" s="116"/>
      <c r="C5326" s="58" t="s">
        <v>9033</v>
      </c>
      <c r="D5326" t="s">
        <v>6363</v>
      </c>
      <c r="E5326" t="s">
        <v>1979</v>
      </c>
      <c r="F5326" t="s">
        <v>1979</v>
      </c>
      <c r="G5326" t="s">
        <v>9032</v>
      </c>
      <c r="H5326" t="s">
        <v>7814</v>
      </c>
      <c r="I5326">
        <v>2011</v>
      </c>
    </row>
    <row r="5327" spans="1:9" ht="15" customHeight="1" x14ac:dyDescent="0.25">
      <c r="A5327" s="112"/>
      <c r="B5327" s="116"/>
      <c r="C5327" s="58" t="s">
        <v>9034</v>
      </c>
      <c r="D5327" t="s">
        <v>6363</v>
      </c>
      <c r="E5327" t="s">
        <v>1979</v>
      </c>
      <c r="F5327" t="s">
        <v>1979</v>
      </c>
      <c r="G5327" t="s">
        <v>9032</v>
      </c>
      <c r="H5327" t="s">
        <v>7814</v>
      </c>
      <c r="I5327">
        <v>2011</v>
      </c>
    </row>
    <row r="5328" spans="1:9" ht="15" customHeight="1" x14ac:dyDescent="0.25">
      <c r="A5328" s="112"/>
      <c r="B5328" s="116"/>
      <c r="C5328" s="58" t="s">
        <v>9035</v>
      </c>
      <c r="D5328" t="s">
        <v>6363</v>
      </c>
      <c r="E5328" t="s">
        <v>1979</v>
      </c>
      <c r="F5328" t="s">
        <v>1979</v>
      </c>
      <c r="G5328" t="s">
        <v>9032</v>
      </c>
      <c r="H5328" t="s">
        <v>7814</v>
      </c>
      <c r="I5328">
        <v>2011</v>
      </c>
    </row>
    <row r="5329" spans="1:9" ht="15" customHeight="1" x14ac:dyDescent="0.25">
      <c r="A5329" s="112"/>
      <c r="B5329" s="116"/>
      <c r="C5329" s="58" t="s">
        <v>9036</v>
      </c>
      <c r="D5329" t="s">
        <v>6363</v>
      </c>
      <c r="E5329" t="s">
        <v>1979</v>
      </c>
      <c r="F5329" t="s">
        <v>1979</v>
      </c>
      <c r="G5329" t="s">
        <v>9032</v>
      </c>
      <c r="H5329" t="s">
        <v>7814</v>
      </c>
      <c r="I5329">
        <v>2011</v>
      </c>
    </row>
    <row r="5330" spans="1:9" ht="15" customHeight="1" x14ac:dyDescent="0.25">
      <c r="A5330" s="112"/>
      <c r="B5330" s="116"/>
      <c r="C5330" s="58" t="s">
        <v>9037</v>
      </c>
      <c r="D5330" t="s">
        <v>6363</v>
      </c>
      <c r="E5330" t="s">
        <v>1979</v>
      </c>
      <c r="F5330" t="s">
        <v>1979</v>
      </c>
      <c r="G5330" t="s">
        <v>9032</v>
      </c>
      <c r="H5330" t="s">
        <v>7814</v>
      </c>
      <c r="I5330">
        <v>2011</v>
      </c>
    </row>
    <row r="5331" spans="1:9" ht="15" customHeight="1" x14ac:dyDescent="0.25">
      <c r="A5331" s="112"/>
      <c r="B5331" s="116"/>
      <c r="C5331" s="58" t="s">
        <v>9038</v>
      </c>
      <c r="D5331" t="s">
        <v>6363</v>
      </c>
      <c r="E5331" t="s">
        <v>1979</v>
      </c>
      <c r="F5331" t="s">
        <v>1979</v>
      </c>
      <c r="G5331" t="s">
        <v>9032</v>
      </c>
      <c r="H5331" t="s">
        <v>7814</v>
      </c>
      <c r="I5331">
        <v>2011</v>
      </c>
    </row>
    <row r="5332" spans="1:9" ht="15" customHeight="1" x14ac:dyDescent="0.25">
      <c r="A5332" s="112"/>
      <c r="B5332" s="116"/>
      <c r="C5332" s="58" t="s">
        <v>9039</v>
      </c>
      <c r="D5332" t="s">
        <v>6363</v>
      </c>
      <c r="E5332" t="s">
        <v>1979</v>
      </c>
      <c r="F5332" t="s">
        <v>1979</v>
      </c>
      <c r="G5332" t="s">
        <v>9032</v>
      </c>
      <c r="H5332" t="s">
        <v>7814</v>
      </c>
      <c r="I5332">
        <v>2011</v>
      </c>
    </row>
    <row r="5333" spans="1:9" ht="15" customHeight="1" x14ac:dyDescent="0.25">
      <c r="A5333" s="112"/>
      <c r="B5333" s="116"/>
      <c r="C5333" s="58" t="s">
        <v>9040</v>
      </c>
      <c r="D5333" t="s">
        <v>6363</v>
      </c>
      <c r="E5333" t="s">
        <v>1979</v>
      </c>
      <c r="F5333" t="s">
        <v>1979</v>
      </c>
      <c r="G5333" t="s">
        <v>9032</v>
      </c>
      <c r="H5333" t="s">
        <v>7814</v>
      </c>
      <c r="I5333">
        <v>2011</v>
      </c>
    </row>
    <row r="5334" spans="1:9" ht="15" customHeight="1" x14ac:dyDescent="0.25">
      <c r="A5334" s="112"/>
      <c r="B5334" s="116"/>
      <c r="C5334" s="58" t="s">
        <v>9041</v>
      </c>
      <c r="D5334" t="s">
        <v>6363</v>
      </c>
      <c r="E5334" t="s">
        <v>1979</v>
      </c>
      <c r="F5334" t="s">
        <v>1979</v>
      </c>
      <c r="G5334" t="s">
        <v>9002</v>
      </c>
      <c r="H5334" t="s">
        <v>8033</v>
      </c>
      <c r="I5334">
        <v>2017</v>
      </c>
    </row>
    <row r="5335" spans="1:9" ht="15" customHeight="1" x14ac:dyDescent="0.25">
      <c r="A5335" s="112"/>
      <c r="B5335" s="116"/>
      <c r="C5335" s="58" t="s">
        <v>9042</v>
      </c>
      <c r="D5335" t="s">
        <v>6363</v>
      </c>
      <c r="E5335" t="s">
        <v>1979</v>
      </c>
      <c r="F5335" t="s">
        <v>1979</v>
      </c>
      <c r="G5335" t="s">
        <v>9032</v>
      </c>
      <c r="H5335" t="s">
        <v>7814</v>
      </c>
      <c r="I5335">
        <v>2011</v>
      </c>
    </row>
    <row r="5336" spans="1:9" ht="15" customHeight="1" x14ac:dyDescent="0.25">
      <c r="A5336" s="112"/>
      <c r="B5336" s="116"/>
      <c r="C5336" s="58" t="s">
        <v>9043</v>
      </c>
      <c r="D5336" t="s">
        <v>6363</v>
      </c>
      <c r="E5336" t="s">
        <v>1979</v>
      </c>
      <c r="F5336" t="s">
        <v>1979</v>
      </c>
      <c r="G5336" t="s">
        <v>9044</v>
      </c>
      <c r="H5336" t="s">
        <v>9045</v>
      </c>
      <c r="I5336">
        <v>2011</v>
      </c>
    </row>
    <row r="5337" spans="1:9" ht="15" customHeight="1" x14ac:dyDescent="0.25">
      <c r="A5337" s="112"/>
      <c r="B5337" s="116"/>
      <c r="C5337" s="58" t="s">
        <v>9046</v>
      </c>
      <c r="D5337" t="s">
        <v>6363</v>
      </c>
      <c r="E5337" t="s">
        <v>1979</v>
      </c>
      <c r="F5337" t="s">
        <v>1979</v>
      </c>
      <c r="G5337" t="s">
        <v>9016</v>
      </c>
      <c r="H5337" t="s">
        <v>8590</v>
      </c>
      <c r="I5337">
        <v>1992</v>
      </c>
    </row>
    <row r="5338" spans="1:9" ht="15" customHeight="1" x14ac:dyDescent="0.25">
      <c r="A5338" s="112"/>
      <c r="B5338" s="116"/>
      <c r="C5338" s="19" t="s">
        <v>4772</v>
      </c>
      <c r="D5338" s="20" t="s">
        <v>6362</v>
      </c>
      <c r="E5338" s="9" t="s">
        <v>1979</v>
      </c>
      <c r="F5338" s="9" t="s">
        <v>1979</v>
      </c>
      <c r="G5338" t="s">
        <v>8593</v>
      </c>
      <c r="H5338" t="s">
        <v>7820</v>
      </c>
      <c r="I5338">
        <v>2005</v>
      </c>
    </row>
    <row r="5339" spans="1:9" ht="15" customHeight="1" x14ac:dyDescent="0.25">
      <c r="A5339" s="112"/>
      <c r="B5339" s="116"/>
      <c r="C5339" s="19" t="s">
        <v>2151</v>
      </c>
      <c r="D5339" s="20" t="s">
        <v>6362</v>
      </c>
      <c r="E5339">
        <v>31.35</v>
      </c>
      <c r="F5339">
        <v>110.05</v>
      </c>
      <c r="G5339" t="s">
        <v>8615</v>
      </c>
      <c r="H5339" t="s">
        <v>7871</v>
      </c>
      <c r="I5339">
        <v>2006</v>
      </c>
    </row>
    <row r="5340" spans="1:9" ht="15" customHeight="1" x14ac:dyDescent="0.25">
      <c r="A5340" s="112"/>
      <c r="B5340" s="116"/>
      <c r="C5340" s="19" t="s">
        <v>2152</v>
      </c>
      <c r="D5340" s="20" t="s">
        <v>6363</v>
      </c>
      <c r="E5340">
        <v>-38.101756000000002</v>
      </c>
      <c r="F5340">
        <v>145.23160999999999</v>
      </c>
      <c r="G5340" t="s">
        <v>8616</v>
      </c>
      <c r="H5340" t="s">
        <v>8114</v>
      </c>
      <c r="I5340">
        <v>2006</v>
      </c>
    </row>
    <row r="5341" spans="1:9" ht="15" customHeight="1" x14ac:dyDescent="0.25">
      <c r="A5341" s="112"/>
      <c r="B5341" s="116"/>
      <c r="C5341" s="19" t="s">
        <v>7126</v>
      </c>
      <c r="D5341" s="20" t="s">
        <v>6362</v>
      </c>
      <c r="E5341">
        <v>5.5833329999999997</v>
      </c>
      <c r="F5341">
        <v>-61.716667000000001</v>
      </c>
      <c r="G5341" t="s">
        <v>8015</v>
      </c>
      <c r="H5341" t="s">
        <v>7944</v>
      </c>
      <c r="I5341">
        <v>1990</v>
      </c>
    </row>
    <row r="5342" spans="1:9" ht="15" customHeight="1" x14ac:dyDescent="0.25">
      <c r="A5342" s="112"/>
      <c r="B5342" s="116"/>
      <c r="C5342" s="19" t="s">
        <v>5645</v>
      </c>
      <c r="D5342" s="20" t="s">
        <v>6363</v>
      </c>
      <c r="E5342">
        <v>22.067170000000001</v>
      </c>
      <c r="F5342">
        <v>-79.074978000000002</v>
      </c>
      <c r="G5342" t="s">
        <v>8617</v>
      </c>
      <c r="H5342" t="s">
        <v>7814</v>
      </c>
      <c r="I5342">
        <v>1995</v>
      </c>
    </row>
    <row r="5343" spans="1:9" ht="15" customHeight="1" x14ac:dyDescent="0.25">
      <c r="A5343" s="112"/>
      <c r="B5343" s="116"/>
      <c r="C5343" s="19" t="s">
        <v>5644</v>
      </c>
      <c r="D5343" s="20" t="s">
        <v>6363</v>
      </c>
      <c r="E5343">
        <v>22.067170000000001</v>
      </c>
      <c r="F5343">
        <v>-79.074978000000002</v>
      </c>
      <c r="G5343" t="s">
        <v>8617</v>
      </c>
      <c r="H5343" t="s">
        <v>7814</v>
      </c>
      <c r="I5343">
        <v>1995</v>
      </c>
    </row>
    <row r="5344" spans="1:9" ht="15" customHeight="1" x14ac:dyDescent="0.25">
      <c r="A5344" s="112"/>
      <c r="B5344" s="116"/>
      <c r="C5344" s="19" t="s">
        <v>2658</v>
      </c>
      <c r="D5344" s="20" t="s">
        <v>6363</v>
      </c>
      <c r="E5344">
        <v>4.0333329999999998</v>
      </c>
      <c r="F5344">
        <v>113.833333</v>
      </c>
      <c r="G5344" t="s">
        <v>7833</v>
      </c>
      <c r="H5344" t="s">
        <v>7814</v>
      </c>
      <c r="I5344">
        <v>1998</v>
      </c>
    </row>
    <row r="5345" spans="1:9" ht="15" customHeight="1" x14ac:dyDescent="0.25">
      <c r="A5345" s="112"/>
      <c r="B5345" s="116"/>
      <c r="C5345" s="19" t="s">
        <v>4773</v>
      </c>
      <c r="D5345" s="20" t="s">
        <v>6363</v>
      </c>
      <c r="E5345">
        <v>20.867778000000001</v>
      </c>
      <c r="F5345">
        <v>-89.624167</v>
      </c>
      <c r="G5345" t="s">
        <v>8618</v>
      </c>
      <c r="H5345" t="s">
        <v>7820</v>
      </c>
      <c r="I5345">
        <v>2007</v>
      </c>
    </row>
    <row r="5346" spans="1:9" ht="15" customHeight="1" x14ac:dyDescent="0.25">
      <c r="A5346" s="112"/>
      <c r="B5346" s="116"/>
      <c r="C5346" s="19" t="s">
        <v>6337</v>
      </c>
      <c r="D5346" s="20" t="s">
        <v>6362</v>
      </c>
      <c r="E5346">
        <v>-23.235561000000001</v>
      </c>
      <c r="F5346">
        <v>-46.949103000000001</v>
      </c>
      <c r="G5346" t="s">
        <v>8619</v>
      </c>
      <c r="H5346" t="s">
        <v>8069</v>
      </c>
      <c r="I5346">
        <v>2015</v>
      </c>
    </row>
    <row r="5347" spans="1:9" ht="15" customHeight="1" x14ac:dyDescent="0.25">
      <c r="A5347" s="112"/>
      <c r="B5347" s="116"/>
      <c r="C5347" s="19" t="s">
        <v>4774</v>
      </c>
      <c r="D5347" s="20" t="s">
        <v>6362</v>
      </c>
      <c r="E5347">
        <v>18.150993</v>
      </c>
      <c r="F5347">
        <v>-66.570400000000006</v>
      </c>
      <c r="G5347" t="s">
        <v>8620</v>
      </c>
      <c r="H5347" t="s">
        <v>7814</v>
      </c>
      <c r="I5347">
        <v>1992</v>
      </c>
    </row>
    <row r="5348" spans="1:9" ht="15" customHeight="1" x14ac:dyDescent="0.25">
      <c r="A5348" s="112"/>
      <c r="B5348" s="116"/>
      <c r="C5348" s="19" t="s">
        <v>5646</v>
      </c>
      <c r="D5348" s="20" t="s">
        <v>6362</v>
      </c>
      <c r="E5348">
        <v>45.25</v>
      </c>
      <c r="F5348">
        <v>-110.75</v>
      </c>
      <c r="G5348" t="s">
        <v>7886</v>
      </c>
      <c r="H5348" t="s">
        <v>7835</v>
      </c>
      <c r="I5348">
        <v>2018</v>
      </c>
    </row>
    <row r="5349" spans="1:9" ht="15" customHeight="1" x14ac:dyDescent="0.25">
      <c r="A5349" s="112"/>
      <c r="B5349" s="116"/>
      <c r="C5349" s="19" t="s">
        <v>5647</v>
      </c>
      <c r="D5349" s="20" t="s">
        <v>6363</v>
      </c>
      <c r="E5349">
        <v>45.25</v>
      </c>
      <c r="F5349">
        <v>-110.75</v>
      </c>
      <c r="G5349" t="s">
        <v>7886</v>
      </c>
      <c r="H5349" t="s">
        <v>7835</v>
      </c>
      <c r="I5349">
        <v>2018</v>
      </c>
    </row>
    <row r="5350" spans="1:9" ht="15" customHeight="1" x14ac:dyDescent="0.25">
      <c r="A5350" s="112"/>
      <c r="B5350" s="116"/>
      <c r="C5350" s="58" t="s">
        <v>9047</v>
      </c>
      <c r="D5350" t="s">
        <v>6363</v>
      </c>
      <c r="E5350" t="s">
        <v>1979</v>
      </c>
      <c r="F5350" t="s">
        <v>1979</v>
      </c>
      <c r="G5350" t="s">
        <v>9044</v>
      </c>
      <c r="H5350" t="s">
        <v>9045</v>
      </c>
      <c r="I5350">
        <v>2011</v>
      </c>
    </row>
    <row r="5351" spans="1:9" ht="15" customHeight="1" x14ac:dyDescent="0.25">
      <c r="A5351" s="112"/>
      <c r="B5351" s="116"/>
      <c r="C5351" s="58" t="s">
        <v>9048</v>
      </c>
      <c r="D5351" t="s">
        <v>6363</v>
      </c>
      <c r="E5351">
        <v>16.770209000000001</v>
      </c>
      <c r="F5351">
        <v>-92.712028000000004</v>
      </c>
      <c r="G5351" t="s">
        <v>9049</v>
      </c>
      <c r="H5351" t="s">
        <v>7832</v>
      </c>
      <c r="I5351">
        <v>2018</v>
      </c>
    </row>
    <row r="5352" spans="1:9" ht="15" customHeight="1" x14ac:dyDescent="0.25">
      <c r="A5352" s="112"/>
      <c r="B5352" s="116"/>
      <c r="C5352" s="58" t="s">
        <v>9050</v>
      </c>
      <c r="D5352" t="s">
        <v>6363</v>
      </c>
      <c r="E5352" t="s">
        <v>1979</v>
      </c>
      <c r="F5352" t="s">
        <v>1979</v>
      </c>
      <c r="G5352" t="s">
        <v>9044</v>
      </c>
      <c r="H5352" t="s">
        <v>9045</v>
      </c>
      <c r="I5352">
        <v>2011</v>
      </c>
    </row>
    <row r="5353" spans="1:9" ht="15" customHeight="1" x14ac:dyDescent="0.25">
      <c r="A5353" s="112"/>
      <c r="B5353" s="116"/>
      <c r="C5353" s="58" t="s">
        <v>9051</v>
      </c>
      <c r="D5353" t="s">
        <v>6363</v>
      </c>
      <c r="E5353" t="s">
        <v>1979</v>
      </c>
      <c r="F5353" t="s">
        <v>1979</v>
      </c>
      <c r="G5353" t="s">
        <v>8994</v>
      </c>
      <c r="H5353" t="s">
        <v>7878</v>
      </c>
      <c r="I5353">
        <v>2017</v>
      </c>
    </row>
    <row r="5354" spans="1:9" ht="15" customHeight="1" x14ac:dyDescent="0.25">
      <c r="A5354" s="112"/>
      <c r="B5354" s="116"/>
      <c r="C5354" s="58" t="s">
        <v>9052</v>
      </c>
      <c r="D5354" t="s">
        <v>6363</v>
      </c>
      <c r="E5354">
        <v>-29.645306999999999</v>
      </c>
      <c r="F5354">
        <v>27.369617000000002</v>
      </c>
      <c r="G5354" t="s">
        <v>9000</v>
      </c>
      <c r="H5354" t="s">
        <v>8126</v>
      </c>
      <c r="I5354">
        <v>2008</v>
      </c>
    </row>
    <row r="5355" spans="1:9" ht="15" customHeight="1" x14ac:dyDescent="0.25">
      <c r="A5355" s="112"/>
      <c r="B5355" s="116"/>
      <c r="C5355" s="58" t="s">
        <v>9053</v>
      </c>
      <c r="D5355" t="s">
        <v>6363</v>
      </c>
      <c r="E5355" t="s">
        <v>1979</v>
      </c>
      <c r="F5355" t="s">
        <v>1979</v>
      </c>
      <c r="G5355" t="s">
        <v>8994</v>
      </c>
      <c r="H5355" t="s">
        <v>7878</v>
      </c>
      <c r="I5355">
        <v>2017</v>
      </c>
    </row>
    <row r="5356" spans="1:9" ht="15" customHeight="1" x14ac:dyDescent="0.25">
      <c r="A5356" s="112"/>
      <c r="B5356" s="116"/>
      <c r="C5356" s="19" t="s">
        <v>2153</v>
      </c>
      <c r="D5356" s="20" t="s">
        <v>6363</v>
      </c>
      <c r="E5356" s="9">
        <v>-34</v>
      </c>
      <c r="F5356" s="9">
        <v>19</v>
      </c>
      <c r="G5356" s="9" t="s">
        <v>8969</v>
      </c>
      <c r="H5356" s="9" t="s">
        <v>7814</v>
      </c>
      <c r="I5356">
        <v>2006</v>
      </c>
    </row>
    <row r="5357" spans="1:9" ht="15" customHeight="1" x14ac:dyDescent="0.25">
      <c r="A5357" s="112"/>
      <c r="B5357" s="116"/>
      <c r="C5357" s="58" t="s">
        <v>6789</v>
      </c>
      <c r="D5357" t="s">
        <v>6362</v>
      </c>
      <c r="E5357">
        <v>27.066666999999999</v>
      </c>
      <c r="F5357">
        <v>142.216667</v>
      </c>
      <c r="G5357" t="s">
        <v>7885</v>
      </c>
      <c r="H5357" t="s">
        <v>7820</v>
      </c>
      <c r="I5357">
        <v>2006</v>
      </c>
    </row>
    <row r="5358" spans="1:9" ht="15" customHeight="1" x14ac:dyDescent="0.25">
      <c r="A5358" s="112"/>
      <c r="B5358" s="116"/>
      <c r="C5358" s="58" t="s">
        <v>9054</v>
      </c>
      <c r="D5358" t="s">
        <v>6363</v>
      </c>
      <c r="E5358" t="s">
        <v>1979</v>
      </c>
      <c r="F5358" t="s">
        <v>1979</v>
      </c>
      <c r="G5358" t="s">
        <v>9002</v>
      </c>
      <c r="H5358" t="s">
        <v>8033</v>
      </c>
      <c r="I5358">
        <v>2017</v>
      </c>
    </row>
    <row r="5359" spans="1:9" ht="15" customHeight="1" x14ac:dyDescent="0.25">
      <c r="A5359" s="112"/>
      <c r="B5359" s="116"/>
      <c r="C5359" s="19" t="s">
        <v>5648</v>
      </c>
      <c r="D5359" s="20" t="s">
        <v>6362</v>
      </c>
      <c r="E5359">
        <v>-23.240435000000002</v>
      </c>
      <c r="F5359">
        <v>-46.917803999999997</v>
      </c>
      <c r="G5359" t="s">
        <v>8621</v>
      </c>
      <c r="H5359" t="s">
        <v>7871</v>
      </c>
      <c r="I5359">
        <v>1999</v>
      </c>
    </row>
    <row r="5360" spans="1:9" ht="15" customHeight="1" x14ac:dyDescent="0.25">
      <c r="A5360" s="112"/>
      <c r="B5360" s="116"/>
      <c r="C5360" s="19" t="s">
        <v>4775</v>
      </c>
      <c r="D5360" s="20" t="s">
        <v>6363</v>
      </c>
      <c r="E5360">
        <v>25.559270999999999</v>
      </c>
      <c r="F5360">
        <v>-80.449793999999997</v>
      </c>
      <c r="G5360" t="s">
        <v>8622</v>
      </c>
      <c r="H5360" t="s">
        <v>7814</v>
      </c>
      <c r="I5360">
        <v>1990</v>
      </c>
    </row>
    <row r="5361" spans="1:9" ht="15" customHeight="1" x14ac:dyDescent="0.25">
      <c r="A5361" s="112"/>
      <c r="B5361" s="116"/>
      <c r="C5361" s="19" t="s">
        <v>4776</v>
      </c>
      <c r="D5361" s="20" t="s">
        <v>6362</v>
      </c>
      <c r="E5361">
        <v>-23.276827000000001</v>
      </c>
      <c r="F5361">
        <v>-46.949334999999998</v>
      </c>
      <c r="G5361" t="s">
        <v>8621</v>
      </c>
      <c r="H5361" t="s">
        <v>7871</v>
      </c>
      <c r="I5361">
        <v>1999</v>
      </c>
    </row>
    <row r="5362" spans="1:9" ht="15" customHeight="1" x14ac:dyDescent="0.25">
      <c r="A5362" s="112"/>
      <c r="B5362" s="116"/>
      <c r="C5362" s="19" t="s">
        <v>4777</v>
      </c>
      <c r="D5362" s="20" t="s">
        <v>6362</v>
      </c>
      <c r="E5362">
        <v>-31.212778</v>
      </c>
      <c r="F5362">
        <v>-64.347778000000005</v>
      </c>
      <c r="G5362" t="s">
        <v>8623</v>
      </c>
      <c r="H5362" t="s">
        <v>8038</v>
      </c>
      <c r="I5362">
        <v>2009</v>
      </c>
    </row>
    <row r="5363" spans="1:9" ht="15" customHeight="1" x14ac:dyDescent="0.25">
      <c r="A5363" s="112"/>
      <c r="B5363" s="116"/>
      <c r="C5363" s="58" t="s">
        <v>9055</v>
      </c>
      <c r="D5363" t="s">
        <v>6363</v>
      </c>
      <c r="E5363">
        <v>15.316800000000001</v>
      </c>
      <c r="F5363">
        <v>-92.732313000000005</v>
      </c>
      <c r="G5363" t="s">
        <v>9007</v>
      </c>
      <c r="H5363" t="s">
        <v>9008</v>
      </c>
      <c r="I5363">
        <v>2007</v>
      </c>
    </row>
    <row r="5364" spans="1:9" ht="15" customHeight="1" x14ac:dyDescent="0.25">
      <c r="A5364" s="112"/>
      <c r="B5364" s="116"/>
      <c r="C5364" s="58" t="s">
        <v>9056</v>
      </c>
      <c r="D5364" t="s">
        <v>6363</v>
      </c>
      <c r="E5364" t="s">
        <v>1979</v>
      </c>
      <c r="F5364" t="s">
        <v>1979</v>
      </c>
      <c r="G5364" t="s">
        <v>8994</v>
      </c>
      <c r="H5364" t="s">
        <v>7878</v>
      </c>
      <c r="I5364">
        <v>2017</v>
      </c>
    </row>
    <row r="5365" spans="1:9" ht="15" customHeight="1" x14ac:dyDescent="0.25">
      <c r="A5365" s="112"/>
      <c r="B5365" s="116"/>
      <c r="C5365" s="19" t="s">
        <v>4778</v>
      </c>
      <c r="D5365" s="20" t="s">
        <v>6363</v>
      </c>
      <c r="E5365">
        <v>-17.681954000000001</v>
      </c>
      <c r="F5365">
        <v>49.521407000000004</v>
      </c>
      <c r="G5365" t="s">
        <v>8624</v>
      </c>
      <c r="H5365" t="s">
        <v>8412</v>
      </c>
      <c r="I5365">
        <v>1986</v>
      </c>
    </row>
    <row r="5366" spans="1:9" ht="15" customHeight="1" x14ac:dyDescent="0.25">
      <c r="A5366" s="112"/>
      <c r="B5366" s="116"/>
      <c r="C5366" s="19" t="s">
        <v>4779</v>
      </c>
      <c r="D5366" s="20" t="s">
        <v>6363</v>
      </c>
      <c r="E5366">
        <v>17.283332999999999</v>
      </c>
      <c r="F5366">
        <v>101.516667</v>
      </c>
      <c r="G5366" t="s">
        <v>8625</v>
      </c>
      <c r="H5366" t="s">
        <v>7893</v>
      </c>
      <c r="I5366">
        <v>1985</v>
      </c>
    </row>
    <row r="5367" spans="1:9" ht="15" customHeight="1" x14ac:dyDescent="0.25">
      <c r="A5367" s="112"/>
      <c r="B5367" s="116"/>
      <c r="C5367" s="19" t="s">
        <v>2997</v>
      </c>
      <c r="D5367" s="20" t="s">
        <v>6363</v>
      </c>
      <c r="E5367">
        <v>46.55</v>
      </c>
      <c r="F5367">
        <v>-66.116667000000007</v>
      </c>
      <c r="G5367" t="s">
        <v>8061</v>
      </c>
      <c r="H5367" t="s">
        <v>8055</v>
      </c>
      <c r="I5367">
        <v>1987</v>
      </c>
    </row>
    <row r="5368" spans="1:9" ht="15" customHeight="1" x14ac:dyDescent="0.25">
      <c r="A5368" s="112"/>
      <c r="B5368" s="116"/>
      <c r="C5368" s="19" t="s">
        <v>2154</v>
      </c>
      <c r="D5368" s="20" t="s">
        <v>6362</v>
      </c>
      <c r="E5368">
        <v>56.879955000000002</v>
      </c>
      <c r="F5368">
        <v>9.9183280000000007</v>
      </c>
      <c r="G5368" t="s">
        <v>8626</v>
      </c>
      <c r="H5368" t="s">
        <v>8412</v>
      </c>
      <c r="I5368">
        <v>1999</v>
      </c>
    </row>
    <row r="5369" spans="1:9" ht="15" customHeight="1" x14ac:dyDescent="0.25">
      <c r="A5369" s="112"/>
      <c r="B5369" s="116"/>
      <c r="C5369" s="19" t="s">
        <v>4780</v>
      </c>
      <c r="D5369" s="20" t="s">
        <v>6363</v>
      </c>
      <c r="E5369">
        <v>42.535832999999997</v>
      </c>
      <c r="F5369">
        <v>-123.0675</v>
      </c>
      <c r="G5369" t="s">
        <v>8627</v>
      </c>
      <c r="H5369" t="s">
        <v>8628</v>
      </c>
      <c r="I5369">
        <v>2005</v>
      </c>
    </row>
    <row r="5370" spans="1:9" ht="15" customHeight="1" x14ac:dyDescent="0.25">
      <c r="A5370" s="112"/>
      <c r="B5370" s="116"/>
      <c r="C5370" s="19" t="s">
        <v>2155</v>
      </c>
      <c r="D5370" s="20" t="s">
        <v>6362</v>
      </c>
      <c r="E5370">
        <v>32.746457999999997</v>
      </c>
      <c r="F5370">
        <v>103.83428600000001</v>
      </c>
      <c r="G5370" t="s">
        <v>8629</v>
      </c>
      <c r="H5370" t="s">
        <v>7884</v>
      </c>
      <c r="I5370">
        <v>2011</v>
      </c>
    </row>
    <row r="5371" spans="1:9" ht="15" customHeight="1" x14ac:dyDescent="0.25">
      <c r="A5371" s="112"/>
      <c r="B5371" s="116"/>
      <c r="C5371" s="19" t="s">
        <v>2156</v>
      </c>
      <c r="D5371" s="20" t="s">
        <v>6362</v>
      </c>
      <c r="E5371">
        <v>32.733333000000002</v>
      </c>
      <c r="F5371">
        <v>103.95</v>
      </c>
      <c r="G5371" t="s">
        <v>8630</v>
      </c>
      <c r="H5371" t="s">
        <v>7871</v>
      </c>
      <c r="I5371">
        <v>2008</v>
      </c>
    </row>
    <row r="5372" spans="1:9" ht="15" customHeight="1" x14ac:dyDescent="0.25">
      <c r="A5372" s="112"/>
      <c r="B5372" s="116"/>
      <c r="C5372" s="19" t="s">
        <v>7625</v>
      </c>
      <c r="D5372" s="20" t="s">
        <v>6363</v>
      </c>
      <c r="E5372">
        <v>30.5</v>
      </c>
      <c r="F5372">
        <v>102.066667</v>
      </c>
      <c r="G5372" t="s">
        <v>8631</v>
      </c>
      <c r="H5372" t="s">
        <v>8038</v>
      </c>
      <c r="I5372">
        <v>2022</v>
      </c>
    </row>
    <row r="5373" spans="1:9" ht="15" customHeight="1" x14ac:dyDescent="0.25">
      <c r="A5373" s="112"/>
      <c r="B5373" s="116"/>
      <c r="C5373" s="19" t="s">
        <v>4781</v>
      </c>
      <c r="D5373" s="20" t="s">
        <v>6363</v>
      </c>
      <c r="E5373">
        <v>45.4</v>
      </c>
      <c r="F5373">
        <v>141.01666700000001</v>
      </c>
      <c r="G5373" t="s">
        <v>8632</v>
      </c>
      <c r="H5373" t="s">
        <v>7990</v>
      </c>
      <c r="I5373">
        <v>2001</v>
      </c>
    </row>
    <row r="5374" spans="1:9" ht="15" customHeight="1" x14ac:dyDescent="0.25">
      <c r="A5374" s="112"/>
      <c r="B5374" s="116"/>
      <c r="C5374" s="19" t="s">
        <v>6315</v>
      </c>
      <c r="D5374" s="20" t="s">
        <v>6363</v>
      </c>
      <c r="E5374">
        <v>23.206063</v>
      </c>
      <c r="F5374">
        <v>104.816615</v>
      </c>
      <c r="G5374" t="s">
        <v>8633</v>
      </c>
      <c r="H5374" t="s">
        <v>8330</v>
      </c>
      <c r="I5374">
        <v>2020</v>
      </c>
    </row>
    <row r="5375" spans="1:9" ht="15" customHeight="1" x14ac:dyDescent="0.25">
      <c r="A5375" s="112"/>
      <c r="B5375" s="116"/>
      <c r="C5375" s="19" t="s">
        <v>2157</v>
      </c>
      <c r="D5375" s="20" t="s">
        <v>6363</v>
      </c>
      <c r="E5375">
        <v>27.816666999999999</v>
      </c>
      <c r="F5375">
        <v>99.633332999999993</v>
      </c>
      <c r="G5375" t="s">
        <v>8634</v>
      </c>
      <c r="H5375" t="s">
        <v>7871</v>
      </c>
      <c r="I5375">
        <v>2008</v>
      </c>
    </row>
    <row r="5376" spans="1:9" ht="15" customHeight="1" x14ac:dyDescent="0.25">
      <c r="A5376" s="112"/>
      <c r="B5376" s="116"/>
      <c r="C5376" s="58" t="s">
        <v>9057</v>
      </c>
      <c r="D5376" t="s">
        <v>6363</v>
      </c>
      <c r="E5376" t="s">
        <v>1979</v>
      </c>
      <c r="F5376" t="s">
        <v>1979</v>
      </c>
      <c r="G5376" t="s">
        <v>9002</v>
      </c>
      <c r="H5376" t="s">
        <v>8033</v>
      </c>
      <c r="I5376">
        <v>2017</v>
      </c>
    </row>
    <row r="5377" spans="1:9" ht="15" customHeight="1" x14ac:dyDescent="0.25">
      <c r="A5377" s="112"/>
      <c r="B5377" s="116"/>
      <c r="C5377" s="19" t="s">
        <v>4782</v>
      </c>
      <c r="D5377" s="20" t="s">
        <v>6362</v>
      </c>
      <c r="E5377" s="9" t="s">
        <v>1979</v>
      </c>
      <c r="F5377" s="9" t="s">
        <v>1979</v>
      </c>
      <c r="G5377" t="s">
        <v>8593</v>
      </c>
      <c r="H5377" t="s">
        <v>7820</v>
      </c>
      <c r="I5377">
        <v>2005</v>
      </c>
    </row>
    <row r="5378" spans="1:9" ht="15" customHeight="1" x14ac:dyDescent="0.25">
      <c r="A5378" s="112"/>
      <c r="B5378" s="116"/>
      <c r="C5378" s="19" t="s">
        <v>4783</v>
      </c>
      <c r="D5378" s="20" t="s">
        <v>6362</v>
      </c>
      <c r="E5378" s="9" t="s">
        <v>1979</v>
      </c>
      <c r="F5378" s="9" t="s">
        <v>1979</v>
      </c>
      <c r="G5378" t="s">
        <v>8593</v>
      </c>
      <c r="H5378" t="s">
        <v>7820</v>
      </c>
      <c r="I5378">
        <v>2005</v>
      </c>
    </row>
    <row r="5379" spans="1:9" ht="15" customHeight="1" x14ac:dyDescent="0.25">
      <c r="A5379" s="112"/>
      <c r="B5379" s="116"/>
      <c r="C5379" s="19" t="s">
        <v>6309</v>
      </c>
      <c r="D5379" s="20" t="s">
        <v>6363</v>
      </c>
      <c r="E5379">
        <v>-19.05</v>
      </c>
      <c r="F5379">
        <v>-48.35</v>
      </c>
      <c r="G5379" t="s">
        <v>8635</v>
      </c>
      <c r="H5379" t="s">
        <v>7826</v>
      </c>
      <c r="I5379">
        <v>2020</v>
      </c>
    </row>
    <row r="5380" spans="1:9" ht="15" customHeight="1" x14ac:dyDescent="0.25">
      <c r="A5380" s="112"/>
      <c r="B5380" s="116"/>
      <c r="C5380" s="19" t="s">
        <v>6310</v>
      </c>
      <c r="D5380" s="20" t="s">
        <v>6363</v>
      </c>
      <c r="E5380">
        <v>-19.05</v>
      </c>
      <c r="F5380">
        <v>-48.35</v>
      </c>
      <c r="G5380" t="s">
        <v>8635</v>
      </c>
      <c r="H5380" t="s">
        <v>7826</v>
      </c>
      <c r="I5380">
        <v>2020</v>
      </c>
    </row>
    <row r="5381" spans="1:9" ht="15" customHeight="1" x14ac:dyDescent="0.25">
      <c r="A5381" s="112"/>
      <c r="B5381" s="116"/>
      <c r="C5381" s="19" t="s">
        <v>1545</v>
      </c>
      <c r="D5381" s="20" t="s">
        <v>6363</v>
      </c>
      <c r="E5381">
        <v>62.100245000000001</v>
      </c>
      <c r="F5381">
        <v>26.188555000000001</v>
      </c>
      <c r="G5381" t="s">
        <v>8360</v>
      </c>
      <c r="H5381" t="s">
        <v>7895</v>
      </c>
      <c r="I5381">
        <v>1995</v>
      </c>
    </row>
    <row r="5382" spans="1:9" ht="15" customHeight="1" x14ac:dyDescent="0.25">
      <c r="A5382" s="112"/>
      <c r="B5382" s="116"/>
      <c r="C5382" s="19" t="s">
        <v>4913</v>
      </c>
      <c r="D5382" s="20" t="s">
        <v>6363</v>
      </c>
      <c r="E5382">
        <v>62.703825999999999</v>
      </c>
      <c r="F5382">
        <v>29.094224000000001</v>
      </c>
      <c r="G5382" t="s">
        <v>8636</v>
      </c>
      <c r="H5382" t="s">
        <v>8412</v>
      </c>
      <c r="I5382">
        <v>2002</v>
      </c>
    </row>
    <row r="5383" spans="1:9" ht="15" customHeight="1" x14ac:dyDescent="0.25">
      <c r="A5383" s="112"/>
      <c r="B5383" s="116"/>
      <c r="C5383" s="19" t="s">
        <v>6333</v>
      </c>
      <c r="D5383" s="20" t="s">
        <v>6363</v>
      </c>
      <c r="E5383">
        <v>56.223287999999997</v>
      </c>
      <c r="F5383">
        <v>9.1454409999999999</v>
      </c>
      <c r="G5383" t="s">
        <v>8637</v>
      </c>
      <c r="H5383" t="s">
        <v>8412</v>
      </c>
      <c r="I5383">
        <v>1999</v>
      </c>
    </row>
    <row r="5384" spans="1:9" ht="15" customHeight="1" x14ac:dyDescent="0.25">
      <c r="A5384" s="112"/>
      <c r="B5384" s="116"/>
      <c r="C5384" s="19" t="s">
        <v>4784</v>
      </c>
      <c r="D5384" s="20" t="s">
        <v>6363</v>
      </c>
      <c r="E5384">
        <v>62.703825999999999</v>
      </c>
      <c r="F5384">
        <v>29.094224000000001</v>
      </c>
      <c r="G5384" t="s">
        <v>8636</v>
      </c>
      <c r="H5384" t="s">
        <v>8412</v>
      </c>
      <c r="I5384">
        <v>2002</v>
      </c>
    </row>
    <row r="5385" spans="1:9" ht="15" customHeight="1" x14ac:dyDescent="0.25">
      <c r="A5385" s="112"/>
      <c r="B5385" s="116"/>
      <c r="C5385" s="19" t="s">
        <v>4785</v>
      </c>
      <c r="D5385" s="20" t="s">
        <v>6362</v>
      </c>
      <c r="E5385">
        <v>52.217782</v>
      </c>
      <c r="F5385">
        <v>21.027324</v>
      </c>
      <c r="G5385" t="s">
        <v>8638</v>
      </c>
      <c r="H5385" t="s">
        <v>8600</v>
      </c>
      <c r="I5385">
        <v>2011</v>
      </c>
    </row>
    <row r="5386" spans="1:9" ht="15" customHeight="1" x14ac:dyDescent="0.25">
      <c r="A5386" s="112"/>
      <c r="B5386" s="116"/>
      <c r="C5386" s="19" t="s">
        <v>4786</v>
      </c>
      <c r="D5386" s="20" t="s">
        <v>6363</v>
      </c>
      <c r="E5386">
        <v>17.283332999999999</v>
      </c>
      <c r="F5386">
        <v>101.516667</v>
      </c>
      <c r="G5386" t="s">
        <v>8625</v>
      </c>
      <c r="H5386" t="s">
        <v>7893</v>
      </c>
      <c r="I5386">
        <v>1985</v>
      </c>
    </row>
    <row r="5387" spans="1:9" ht="15" customHeight="1" x14ac:dyDescent="0.25">
      <c r="A5387" s="112"/>
      <c r="B5387" s="116"/>
      <c r="C5387" s="58" t="s">
        <v>9058</v>
      </c>
      <c r="D5387" t="s">
        <v>6363</v>
      </c>
      <c r="E5387">
        <v>-29.645306999999999</v>
      </c>
      <c r="F5387">
        <v>27.369617000000002</v>
      </c>
      <c r="G5387" t="s">
        <v>9000</v>
      </c>
      <c r="H5387" t="s">
        <v>8126</v>
      </c>
      <c r="I5387">
        <v>2008</v>
      </c>
    </row>
    <row r="5388" spans="1:9" ht="15" customHeight="1" x14ac:dyDescent="0.25">
      <c r="A5388" s="112"/>
      <c r="B5388" s="116"/>
      <c r="C5388" s="58" t="s">
        <v>6790</v>
      </c>
      <c r="D5388" t="s">
        <v>6362</v>
      </c>
      <c r="E5388">
        <v>-31.65</v>
      </c>
      <c r="F5388">
        <v>-52.55</v>
      </c>
      <c r="G5388" t="s">
        <v>7836</v>
      </c>
      <c r="H5388" t="s">
        <v>7837</v>
      </c>
      <c r="I5388">
        <v>2017</v>
      </c>
    </row>
    <row r="5389" spans="1:9" ht="15" customHeight="1" x14ac:dyDescent="0.25">
      <c r="A5389" s="112"/>
      <c r="B5389" s="116"/>
      <c r="C5389" s="19" t="s">
        <v>2659</v>
      </c>
      <c r="D5389" s="20" t="s">
        <v>6363</v>
      </c>
      <c r="E5389">
        <v>4.0333329999999998</v>
      </c>
      <c r="F5389">
        <v>113.833333</v>
      </c>
      <c r="G5389" t="s">
        <v>7833</v>
      </c>
      <c r="H5389" t="s">
        <v>7814</v>
      </c>
      <c r="I5389">
        <v>1998</v>
      </c>
    </row>
    <row r="5390" spans="1:9" ht="15" customHeight="1" x14ac:dyDescent="0.25">
      <c r="A5390" s="112"/>
      <c r="B5390" s="116"/>
      <c r="C5390" s="19" t="s">
        <v>6311</v>
      </c>
      <c r="D5390" s="20" t="s">
        <v>6362</v>
      </c>
      <c r="E5390">
        <v>26.185666999999999</v>
      </c>
      <c r="F5390">
        <v>-81.407033999999996</v>
      </c>
      <c r="G5390" t="s">
        <v>8639</v>
      </c>
      <c r="H5390" t="s">
        <v>8640</v>
      </c>
      <c r="I5390">
        <v>2020</v>
      </c>
    </row>
    <row r="5391" spans="1:9" ht="15" customHeight="1" x14ac:dyDescent="0.25">
      <c r="A5391" s="112"/>
      <c r="B5391" s="116"/>
      <c r="C5391" s="58" t="s">
        <v>9059</v>
      </c>
      <c r="D5391" t="s">
        <v>6363</v>
      </c>
      <c r="E5391" t="s">
        <v>1979</v>
      </c>
      <c r="F5391" t="s">
        <v>1979</v>
      </c>
      <c r="G5391" t="s">
        <v>9002</v>
      </c>
      <c r="H5391" t="s">
        <v>8033</v>
      </c>
      <c r="I5391">
        <v>2017</v>
      </c>
    </row>
    <row r="5392" spans="1:9" ht="15" customHeight="1" x14ac:dyDescent="0.25">
      <c r="A5392" s="112"/>
      <c r="B5392" s="116"/>
      <c r="C5392" s="19" t="s">
        <v>2158</v>
      </c>
      <c r="D5392" s="20" t="s">
        <v>6362</v>
      </c>
      <c r="E5392">
        <v>-29.289209</v>
      </c>
      <c r="F5392">
        <v>30.295518000000001</v>
      </c>
      <c r="G5392" t="s">
        <v>8641</v>
      </c>
      <c r="H5392" t="s">
        <v>8033</v>
      </c>
      <c r="I5392">
        <v>2004</v>
      </c>
    </row>
    <row r="5393" spans="1:9" ht="15" customHeight="1" x14ac:dyDescent="0.25">
      <c r="A5393" s="112"/>
      <c r="B5393" s="116"/>
      <c r="C5393" s="19" t="s">
        <v>4787</v>
      </c>
      <c r="D5393" s="20" t="s">
        <v>6363</v>
      </c>
      <c r="E5393">
        <v>-33.580244</v>
      </c>
      <c r="F5393">
        <v>18.358468999999999</v>
      </c>
      <c r="G5393" t="s">
        <v>8642</v>
      </c>
      <c r="H5393" t="s">
        <v>8020</v>
      </c>
      <c r="I5393">
        <v>1997</v>
      </c>
    </row>
    <row r="5394" spans="1:9" ht="15" customHeight="1" x14ac:dyDescent="0.25">
      <c r="A5394" s="112"/>
      <c r="B5394" s="116"/>
      <c r="C5394" s="19" t="s">
        <v>4788</v>
      </c>
      <c r="D5394" s="20" t="s">
        <v>6363</v>
      </c>
      <c r="E5394">
        <v>-34.041162</v>
      </c>
      <c r="F5394">
        <v>18.372067999999999</v>
      </c>
      <c r="G5394" t="s">
        <v>8643</v>
      </c>
      <c r="H5394" t="s">
        <v>7828</v>
      </c>
      <c r="I5394">
        <v>1992</v>
      </c>
    </row>
    <row r="5395" spans="1:9" ht="15" customHeight="1" x14ac:dyDescent="0.25">
      <c r="A5395" s="112"/>
      <c r="B5395" s="116"/>
      <c r="C5395" s="19" t="s">
        <v>6072</v>
      </c>
      <c r="D5395" s="20" t="s">
        <v>6363</v>
      </c>
      <c r="E5395">
        <v>-29.588010000000001</v>
      </c>
      <c r="F5395">
        <v>29.292221999999999</v>
      </c>
      <c r="G5395" t="s">
        <v>8644</v>
      </c>
      <c r="H5395" t="s">
        <v>7814</v>
      </c>
      <c r="I5395">
        <v>2005</v>
      </c>
    </row>
    <row r="5396" spans="1:9" ht="15" customHeight="1" x14ac:dyDescent="0.25">
      <c r="A5396" s="112"/>
      <c r="B5396" s="116"/>
      <c r="C5396" s="19" t="s">
        <v>4789</v>
      </c>
      <c r="D5396" s="20" t="s">
        <v>6363</v>
      </c>
      <c r="E5396">
        <v>-34.350945000000003</v>
      </c>
      <c r="F5396">
        <v>18.482893000000001</v>
      </c>
      <c r="G5396" t="s">
        <v>8645</v>
      </c>
      <c r="H5396" t="s">
        <v>7828</v>
      </c>
      <c r="I5396">
        <v>1998</v>
      </c>
    </row>
    <row r="5397" spans="1:9" ht="15" customHeight="1" x14ac:dyDescent="0.25">
      <c r="A5397" s="112"/>
      <c r="B5397" s="116"/>
      <c r="C5397" s="19" t="s">
        <v>2159</v>
      </c>
      <c r="D5397" s="20" t="s">
        <v>6362</v>
      </c>
      <c r="E5397">
        <v>-29.190044</v>
      </c>
      <c r="F5397">
        <v>29.500644000000001</v>
      </c>
      <c r="G5397" t="s">
        <v>8646</v>
      </c>
      <c r="H5397" t="s">
        <v>8033</v>
      </c>
      <c r="I5397">
        <v>2005</v>
      </c>
    </row>
    <row r="5398" spans="1:9" ht="15" customHeight="1" x14ac:dyDescent="0.25">
      <c r="A5398" s="112"/>
      <c r="B5398" s="116"/>
      <c r="C5398" s="19" t="s">
        <v>4790</v>
      </c>
      <c r="D5398" s="20" t="s">
        <v>6363</v>
      </c>
      <c r="E5398">
        <v>-34.350945000000003</v>
      </c>
      <c r="F5398">
        <v>18.482893000000001</v>
      </c>
      <c r="G5398" t="s">
        <v>8645</v>
      </c>
      <c r="H5398" t="s">
        <v>7828</v>
      </c>
      <c r="I5398">
        <v>1998</v>
      </c>
    </row>
    <row r="5399" spans="1:9" ht="15" customHeight="1" x14ac:dyDescent="0.25">
      <c r="A5399" s="112"/>
      <c r="B5399" s="116"/>
      <c r="C5399" s="19" t="s">
        <v>6071</v>
      </c>
      <c r="D5399" s="20" t="s">
        <v>6362</v>
      </c>
      <c r="E5399">
        <v>-25.383333</v>
      </c>
      <c r="F5399">
        <v>31.25</v>
      </c>
      <c r="G5399" t="s">
        <v>8647</v>
      </c>
      <c r="H5399" t="s">
        <v>7828</v>
      </c>
      <c r="I5399">
        <v>2006</v>
      </c>
    </row>
    <row r="5400" spans="1:9" ht="15" customHeight="1" x14ac:dyDescent="0.25">
      <c r="A5400" s="112"/>
      <c r="B5400" s="116"/>
      <c r="C5400" s="19" t="s">
        <v>2160</v>
      </c>
      <c r="D5400" s="20" t="s">
        <v>6363</v>
      </c>
      <c r="E5400" s="9">
        <v>-34</v>
      </c>
      <c r="F5400" s="9">
        <v>19</v>
      </c>
      <c r="G5400" s="9" t="s">
        <v>8969</v>
      </c>
      <c r="H5400" s="9" t="s">
        <v>7814</v>
      </c>
      <c r="I5400">
        <v>2006</v>
      </c>
    </row>
    <row r="5401" spans="1:9" x14ac:dyDescent="0.25">
      <c r="A5401" s="112"/>
      <c r="B5401" s="116"/>
      <c r="C5401" s="58" t="s">
        <v>7759</v>
      </c>
      <c r="D5401" t="s">
        <v>6363</v>
      </c>
      <c r="E5401">
        <v>4.2039169999999997</v>
      </c>
      <c r="F5401">
        <v>9.17</v>
      </c>
      <c r="G5401" t="s">
        <v>8953</v>
      </c>
      <c r="H5401" s="9" t="s">
        <v>7967</v>
      </c>
      <c r="I5401">
        <v>2022</v>
      </c>
    </row>
    <row r="5402" spans="1:9" x14ac:dyDescent="0.25">
      <c r="A5402" s="112"/>
      <c r="B5402" s="116"/>
      <c r="C5402" s="58" t="s">
        <v>9060</v>
      </c>
      <c r="D5402" t="s">
        <v>6363</v>
      </c>
      <c r="E5402" t="s">
        <v>1979</v>
      </c>
      <c r="F5402" t="s">
        <v>1979</v>
      </c>
      <c r="G5402" t="s">
        <v>8994</v>
      </c>
      <c r="H5402" t="s">
        <v>7878</v>
      </c>
      <c r="I5402">
        <v>2017</v>
      </c>
    </row>
    <row r="5403" spans="1:9" x14ac:dyDescent="0.25">
      <c r="A5403" s="112"/>
      <c r="B5403" s="116"/>
      <c r="C5403" s="58" t="s">
        <v>9061</v>
      </c>
      <c r="D5403" t="s">
        <v>6363</v>
      </c>
      <c r="E5403" t="s">
        <v>1979</v>
      </c>
      <c r="F5403" t="s">
        <v>1979</v>
      </c>
      <c r="G5403" t="s">
        <v>8994</v>
      </c>
      <c r="H5403" t="s">
        <v>7878</v>
      </c>
      <c r="I5403">
        <v>2017</v>
      </c>
    </row>
    <row r="5404" spans="1:9" x14ac:dyDescent="0.25">
      <c r="A5404" s="112"/>
      <c r="B5404" s="116"/>
      <c r="C5404" s="58" t="s">
        <v>9062</v>
      </c>
      <c r="D5404" t="s">
        <v>6363</v>
      </c>
      <c r="E5404" t="s">
        <v>1979</v>
      </c>
      <c r="F5404" t="s">
        <v>1979</v>
      </c>
      <c r="G5404" t="s">
        <v>8994</v>
      </c>
      <c r="H5404" t="s">
        <v>7878</v>
      </c>
      <c r="I5404">
        <v>2017</v>
      </c>
    </row>
    <row r="5405" spans="1:9" x14ac:dyDescent="0.25">
      <c r="A5405" s="112"/>
      <c r="B5405" s="116"/>
      <c r="C5405" s="58" t="s">
        <v>9063</v>
      </c>
      <c r="D5405" t="s">
        <v>6363</v>
      </c>
      <c r="E5405" t="s">
        <v>1979</v>
      </c>
      <c r="F5405" t="s">
        <v>1979</v>
      </c>
      <c r="G5405" t="s">
        <v>8994</v>
      </c>
      <c r="H5405" t="s">
        <v>7878</v>
      </c>
      <c r="I5405">
        <v>2017</v>
      </c>
    </row>
    <row r="5406" spans="1:9" ht="15" customHeight="1" x14ac:dyDescent="0.25">
      <c r="A5406" s="112"/>
      <c r="B5406" s="116"/>
      <c r="C5406" s="19" t="s">
        <v>6070</v>
      </c>
      <c r="D5406" s="20" t="s">
        <v>6363</v>
      </c>
      <c r="E5406">
        <v>-37.883333</v>
      </c>
      <c r="F5406">
        <v>145.26666700000001</v>
      </c>
      <c r="G5406" t="s">
        <v>8648</v>
      </c>
      <c r="H5406" t="s">
        <v>8114</v>
      </c>
      <c r="I5406">
        <v>1986</v>
      </c>
    </row>
    <row r="5407" spans="1:9" ht="15" customHeight="1" x14ac:dyDescent="0.25">
      <c r="A5407" s="112"/>
      <c r="B5407" s="116"/>
      <c r="C5407" s="19" t="s">
        <v>2161</v>
      </c>
      <c r="D5407" s="20" t="s">
        <v>6363</v>
      </c>
      <c r="E5407">
        <v>-33.644545000000001</v>
      </c>
      <c r="F5407">
        <v>115.508709</v>
      </c>
      <c r="G5407" t="s">
        <v>8608</v>
      </c>
      <c r="H5407" t="s">
        <v>7849</v>
      </c>
      <c r="I5407">
        <v>2013</v>
      </c>
    </row>
    <row r="5408" spans="1:9" ht="15" customHeight="1" x14ac:dyDescent="0.25">
      <c r="A5408" s="112"/>
      <c r="B5408" s="116"/>
      <c r="C5408" s="19" t="s">
        <v>4791</v>
      </c>
      <c r="D5408" s="20" t="s">
        <v>6362</v>
      </c>
      <c r="E5408" s="9" t="s">
        <v>1979</v>
      </c>
      <c r="F5408" s="9" t="s">
        <v>1979</v>
      </c>
      <c r="G5408" t="s">
        <v>8593</v>
      </c>
      <c r="H5408" t="s">
        <v>7820</v>
      </c>
      <c r="I5408">
        <v>2005</v>
      </c>
    </row>
    <row r="5409" spans="1:9" ht="15" customHeight="1" x14ac:dyDescent="0.25">
      <c r="A5409" s="112"/>
      <c r="B5409" s="116"/>
      <c r="C5409" s="19" t="s">
        <v>4792</v>
      </c>
      <c r="D5409" s="20" t="s">
        <v>6362</v>
      </c>
      <c r="E5409">
        <v>-22.566666999999999</v>
      </c>
      <c r="F5409">
        <v>-48.516666999999998</v>
      </c>
      <c r="G5409" t="s">
        <v>8649</v>
      </c>
      <c r="H5409" t="s">
        <v>8650</v>
      </c>
      <c r="I5409">
        <v>2003</v>
      </c>
    </row>
    <row r="5410" spans="1:9" ht="15" customHeight="1" x14ac:dyDescent="0.25">
      <c r="A5410" s="112"/>
      <c r="B5410" s="116"/>
      <c r="C5410" s="19" t="s">
        <v>4793</v>
      </c>
      <c r="D5410" s="20" t="s">
        <v>6362</v>
      </c>
      <c r="E5410" s="9" t="s">
        <v>1979</v>
      </c>
      <c r="F5410" s="9" t="s">
        <v>1979</v>
      </c>
      <c r="G5410" t="s">
        <v>8593</v>
      </c>
      <c r="H5410" t="s">
        <v>7820</v>
      </c>
      <c r="I5410">
        <v>2005</v>
      </c>
    </row>
    <row r="5411" spans="1:9" ht="15" customHeight="1" x14ac:dyDescent="0.25">
      <c r="A5411" s="112"/>
      <c r="B5411" s="116"/>
      <c r="C5411" s="19" t="s">
        <v>4794</v>
      </c>
      <c r="D5411" s="20" t="s">
        <v>6362</v>
      </c>
      <c r="E5411" s="9" t="s">
        <v>1979</v>
      </c>
      <c r="F5411" s="9" t="s">
        <v>1979</v>
      </c>
      <c r="G5411" t="s">
        <v>8593</v>
      </c>
      <c r="H5411" t="s">
        <v>7820</v>
      </c>
      <c r="I5411">
        <v>2005</v>
      </c>
    </row>
    <row r="5412" spans="1:9" ht="15" customHeight="1" x14ac:dyDescent="0.25">
      <c r="A5412" s="112"/>
      <c r="B5412" s="116"/>
      <c r="C5412" s="19" t="s">
        <v>4795</v>
      </c>
      <c r="D5412" s="20" t="s">
        <v>6362</v>
      </c>
      <c r="E5412" s="9" t="s">
        <v>1979</v>
      </c>
      <c r="F5412" s="9" t="s">
        <v>1979</v>
      </c>
      <c r="G5412" t="s">
        <v>8593</v>
      </c>
      <c r="H5412" t="s">
        <v>7820</v>
      </c>
      <c r="I5412">
        <v>2005</v>
      </c>
    </row>
    <row r="5413" spans="1:9" ht="15" customHeight="1" x14ac:dyDescent="0.25">
      <c r="A5413" s="112"/>
      <c r="B5413" s="116"/>
      <c r="C5413" s="58" t="s">
        <v>9064</v>
      </c>
      <c r="D5413" t="s">
        <v>6363</v>
      </c>
      <c r="E5413" t="s">
        <v>1979</v>
      </c>
      <c r="F5413" t="s">
        <v>1979</v>
      </c>
      <c r="G5413" t="s">
        <v>9016</v>
      </c>
      <c r="H5413" t="s">
        <v>8590</v>
      </c>
      <c r="I5413">
        <v>1992</v>
      </c>
    </row>
    <row r="5414" spans="1:9" ht="15" customHeight="1" x14ac:dyDescent="0.25">
      <c r="A5414" s="112"/>
      <c r="B5414" s="116"/>
      <c r="C5414" s="19" t="s">
        <v>4796</v>
      </c>
      <c r="D5414" s="20" t="s">
        <v>6363</v>
      </c>
      <c r="E5414">
        <v>17.952826000000002</v>
      </c>
      <c r="F5414">
        <v>-66.845304999999996</v>
      </c>
      <c r="G5414" t="s">
        <v>8651</v>
      </c>
      <c r="H5414" t="s">
        <v>8091</v>
      </c>
      <c r="I5414">
        <v>1989</v>
      </c>
    </row>
    <row r="5415" spans="1:9" ht="15" customHeight="1" x14ac:dyDescent="0.25">
      <c r="A5415" s="112"/>
      <c r="B5415" s="116"/>
      <c r="C5415" s="19" t="s">
        <v>2162</v>
      </c>
      <c r="D5415" s="20" t="s">
        <v>6363</v>
      </c>
      <c r="E5415">
        <v>22.067170000000001</v>
      </c>
      <c r="F5415">
        <v>-79.074978000000002</v>
      </c>
      <c r="G5415" t="s">
        <v>8652</v>
      </c>
      <c r="H5415" t="s">
        <v>7835</v>
      </c>
      <c r="I5415">
        <v>2001</v>
      </c>
    </row>
    <row r="5416" spans="1:9" ht="15" customHeight="1" x14ac:dyDescent="0.25">
      <c r="A5416" s="112"/>
      <c r="B5416" s="116"/>
      <c r="C5416" s="19" t="s">
        <v>4797</v>
      </c>
      <c r="D5416" s="20" t="s">
        <v>6362</v>
      </c>
      <c r="E5416" s="9" t="s">
        <v>1979</v>
      </c>
      <c r="F5416" s="9" t="s">
        <v>1979</v>
      </c>
      <c r="G5416" t="s">
        <v>8593</v>
      </c>
      <c r="H5416" t="s">
        <v>7820</v>
      </c>
      <c r="I5416">
        <v>2005</v>
      </c>
    </row>
    <row r="5417" spans="1:9" ht="15" customHeight="1" x14ac:dyDescent="0.25">
      <c r="A5417" s="112"/>
      <c r="B5417" s="116"/>
      <c r="C5417" s="19" t="s">
        <v>4798</v>
      </c>
      <c r="D5417" s="20" t="s">
        <v>6362</v>
      </c>
      <c r="E5417" s="9" t="s">
        <v>1979</v>
      </c>
      <c r="F5417" s="9" t="s">
        <v>1979</v>
      </c>
      <c r="G5417" s="9" t="s">
        <v>8966</v>
      </c>
      <c r="H5417" s="9" t="s">
        <v>8226</v>
      </c>
      <c r="I5417">
        <v>2013</v>
      </c>
    </row>
    <row r="5418" spans="1:9" ht="15" customHeight="1" x14ac:dyDescent="0.25">
      <c r="A5418" s="112"/>
      <c r="B5418" s="116"/>
      <c r="C5418" s="19" t="s">
        <v>4799</v>
      </c>
      <c r="D5418" s="20" t="s">
        <v>6362</v>
      </c>
      <c r="E5418" s="9" t="s">
        <v>1979</v>
      </c>
      <c r="F5418" s="9" t="s">
        <v>1979</v>
      </c>
      <c r="G5418" t="s">
        <v>8593</v>
      </c>
      <c r="H5418" t="s">
        <v>7820</v>
      </c>
      <c r="I5418">
        <v>2005</v>
      </c>
    </row>
    <row r="5419" spans="1:9" ht="15" customHeight="1" x14ac:dyDescent="0.25">
      <c r="A5419" s="112"/>
      <c r="B5419" s="116"/>
      <c r="C5419" s="19" t="s">
        <v>4800</v>
      </c>
      <c r="D5419" s="20" t="s">
        <v>6362</v>
      </c>
      <c r="E5419" s="9" t="s">
        <v>1979</v>
      </c>
      <c r="F5419" s="9" t="s">
        <v>1979</v>
      </c>
      <c r="G5419" t="s">
        <v>8653</v>
      </c>
      <c r="H5419" t="s">
        <v>8226</v>
      </c>
      <c r="I5419">
        <v>2013</v>
      </c>
    </row>
    <row r="5420" spans="1:9" ht="15" customHeight="1" x14ac:dyDescent="0.25">
      <c r="A5420" s="112"/>
      <c r="B5420" s="116"/>
      <c r="C5420" s="19" t="s">
        <v>4801</v>
      </c>
      <c r="D5420" s="20" t="s">
        <v>6362</v>
      </c>
      <c r="E5420" s="9" t="s">
        <v>1979</v>
      </c>
      <c r="F5420" s="9" t="s">
        <v>1979</v>
      </c>
      <c r="G5420" t="s">
        <v>8653</v>
      </c>
      <c r="H5420" t="s">
        <v>8226</v>
      </c>
      <c r="I5420">
        <v>2013</v>
      </c>
    </row>
    <row r="5421" spans="1:9" ht="15" customHeight="1" x14ac:dyDescent="0.25">
      <c r="A5421" s="112"/>
      <c r="B5421" s="116"/>
      <c r="C5421" s="19" t="s">
        <v>4802</v>
      </c>
      <c r="D5421" s="20" t="s">
        <v>6362</v>
      </c>
      <c r="E5421" s="9" t="s">
        <v>1979</v>
      </c>
      <c r="F5421" s="9" t="s">
        <v>1979</v>
      </c>
      <c r="G5421" t="s">
        <v>8653</v>
      </c>
      <c r="H5421" t="s">
        <v>8226</v>
      </c>
      <c r="I5421">
        <v>2013</v>
      </c>
    </row>
    <row r="5422" spans="1:9" ht="15" customHeight="1" x14ac:dyDescent="0.25">
      <c r="A5422" s="112"/>
      <c r="B5422" s="116"/>
      <c r="C5422" s="19" t="s">
        <v>1546</v>
      </c>
      <c r="D5422" s="20" t="s">
        <v>6363</v>
      </c>
      <c r="E5422">
        <v>-30.333333</v>
      </c>
      <c r="F5422">
        <v>-50.833333000000003</v>
      </c>
      <c r="G5422" t="s">
        <v>7932</v>
      </c>
      <c r="H5422" t="s">
        <v>7853</v>
      </c>
      <c r="I5422">
        <v>2008</v>
      </c>
    </row>
    <row r="5423" spans="1:9" ht="15" customHeight="1" x14ac:dyDescent="0.25">
      <c r="A5423" s="112"/>
      <c r="B5423" s="116"/>
      <c r="C5423" s="19" t="s">
        <v>4807</v>
      </c>
      <c r="D5423" s="20" t="s">
        <v>6362</v>
      </c>
      <c r="E5423" s="9" t="s">
        <v>1979</v>
      </c>
      <c r="F5423" s="9" t="s">
        <v>1979</v>
      </c>
      <c r="G5423" t="s">
        <v>8653</v>
      </c>
      <c r="H5423" t="s">
        <v>8226</v>
      </c>
      <c r="I5423">
        <v>2013</v>
      </c>
    </row>
    <row r="5424" spans="1:9" ht="15" customHeight="1" x14ac:dyDescent="0.25">
      <c r="A5424" s="112"/>
      <c r="B5424" s="116"/>
      <c r="C5424" s="19" t="s">
        <v>1547</v>
      </c>
      <c r="D5424" s="20" t="s">
        <v>6363</v>
      </c>
      <c r="E5424">
        <v>8.7825150000000001</v>
      </c>
      <c r="F5424">
        <v>-82.454329999999999</v>
      </c>
      <c r="G5424" t="s">
        <v>8654</v>
      </c>
      <c r="H5424" t="s">
        <v>8020</v>
      </c>
      <c r="I5424">
        <v>1980</v>
      </c>
    </row>
    <row r="5425" spans="1:9" ht="15" customHeight="1" x14ac:dyDescent="0.25">
      <c r="A5425" s="112"/>
      <c r="B5425" s="116"/>
      <c r="C5425" s="19" t="s">
        <v>4803</v>
      </c>
      <c r="D5425" s="20" t="s">
        <v>6363</v>
      </c>
      <c r="E5425">
        <v>10.216666999999999</v>
      </c>
      <c r="F5425">
        <v>-84.116667000000007</v>
      </c>
      <c r="G5425" t="s">
        <v>8655</v>
      </c>
      <c r="H5425" t="s">
        <v>7851</v>
      </c>
      <c r="I5425">
        <v>1990</v>
      </c>
    </row>
    <row r="5426" spans="1:9" ht="15" customHeight="1" x14ac:dyDescent="0.25">
      <c r="A5426" s="112"/>
      <c r="B5426" s="116"/>
      <c r="C5426" s="19" t="s">
        <v>4804</v>
      </c>
      <c r="D5426" s="20" t="s">
        <v>6362</v>
      </c>
      <c r="E5426" s="9" t="s">
        <v>1979</v>
      </c>
      <c r="F5426" s="9" t="s">
        <v>1979</v>
      </c>
      <c r="G5426" t="s">
        <v>8593</v>
      </c>
      <c r="H5426" t="s">
        <v>7820</v>
      </c>
      <c r="I5426">
        <v>2005</v>
      </c>
    </row>
    <row r="5427" spans="1:9" ht="15" customHeight="1" x14ac:dyDescent="0.25">
      <c r="A5427" s="112"/>
      <c r="B5427" s="116"/>
      <c r="C5427" s="19" t="s">
        <v>4805</v>
      </c>
      <c r="D5427" s="20" t="s">
        <v>6363</v>
      </c>
      <c r="E5427" s="9" t="s">
        <v>1979</v>
      </c>
      <c r="F5427" s="9" t="s">
        <v>1979</v>
      </c>
      <c r="G5427" t="s">
        <v>8653</v>
      </c>
      <c r="H5427" t="s">
        <v>8226</v>
      </c>
      <c r="I5427">
        <v>2013</v>
      </c>
    </row>
    <row r="5428" spans="1:9" ht="15" customHeight="1" x14ac:dyDescent="0.25">
      <c r="A5428" s="112"/>
      <c r="B5428" s="116"/>
      <c r="C5428" s="19" t="s">
        <v>4806</v>
      </c>
      <c r="D5428" s="20" t="s">
        <v>6362</v>
      </c>
      <c r="E5428" s="9" t="s">
        <v>1979</v>
      </c>
      <c r="F5428" s="9" t="s">
        <v>1979</v>
      </c>
      <c r="G5428" t="s">
        <v>8593</v>
      </c>
      <c r="H5428" t="s">
        <v>7820</v>
      </c>
      <c r="I5428">
        <v>2005</v>
      </c>
    </row>
    <row r="5429" spans="1:9" ht="15" customHeight="1" x14ac:dyDescent="0.25">
      <c r="A5429" s="112"/>
      <c r="B5429" s="116"/>
      <c r="C5429" s="19" t="s">
        <v>1548</v>
      </c>
      <c r="D5429" s="20" t="s">
        <v>6362</v>
      </c>
      <c r="E5429">
        <v>-22.918192000000001</v>
      </c>
      <c r="F5429">
        <v>-44.601480000000002</v>
      </c>
      <c r="G5429" t="s">
        <v>7943</v>
      </c>
      <c r="H5429" t="s">
        <v>7944</v>
      </c>
      <c r="I5429">
        <v>2006</v>
      </c>
    </row>
    <row r="5430" spans="1:9" ht="15" customHeight="1" x14ac:dyDescent="0.25">
      <c r="A5430" s="112"/>
      <c r="B5430" s="116"/>
      <c r="C5430" s="19" t="s">
        <v>2894</v>
      </c>
      <c r="D5430" s="20" t="s">
        <v>6363</v>
      </c>
      <c r="E5430">
        <v>-0.61666699999999997</v>
      </c>
      <c r="F5430">
        <v>-90.3</v>
      </c>
      <c r="G5430" t="s">
        <v>7823</v>
      </c>
      <c r="H5430" t="s">
        <v>7814</v>
      </c>
      <c r="I5430">
        <v>1987</v>
      </c>
    </row>
    <row r="5431" spans="1:9" ht="15" customHeight="1" x14ac:dyDescent="0.25">
      <c r="A5431" s="112"/>
      <c r="B5431" s="116"/>
      <c r="C5431" s="19" t="s">
        <v>6319</v>
      </c>
      <c r="D5431" s="20" t="s">
        <v>6363</v>
      </c>
      <c r="E5431">
        <v>-21.166667</v>
      </c>
      <c r="F5431">
        <v>-47.8</v>
      </c>
      <c r="G5431" t="s">
        <v>8656</v>
      </c>
      <c r="H5431" t="s">
        <v>8033</v>
      </c>
      <c r="I5431">
        <v>2014</v>
      </c>
    </row>
    <row r="5432" spans="1:9" ht="15" customHeight="1" x14ac:dyDescent="0.25">
      <c r="A5432" s="112"/>
      <c r="B5432" s="116"/>
      <c r="C5432" s="19" t="s">
        <v>4808</v>
      </c>
      <c r="D5432" s="20" t="s">
        <v>6362</v>
      </c>
      <c r="E5432" s="9" t="s">
        <v>1979</v>
      </c>
      <c r="F5432" s="9" t="s">
        <v>1979</v>
      </c>
      <c r="G5432" t="s">
        <v>8653</v>
      </c>
      <c r="H5432" t="s">
        <v>8226</v>
      </c>
      <c r="I5432">
        <v>2013</v>
      </c>
    </row>
    <row r="5433" spans="1:9" ht="15" customHeight="1" x14ac:dyDescent="0.25">
      <c r="A5433" s="112"/>
      <c r="B5433" s="116"/>
      <c r="C5433" s="19" t="s">
        <v>4809</v>
      </c>
      <c r="D5433" s="20" t="s">
        <v>6362</v>
      </c>
      <c r="E5433">
        <v>54.601897057006099</v>
      </c>
      <c r="F5433">
        <v>18.2295853134349</v>
      </c>
      <c r="G5433" t="s">
        <v>8603</v>
      </c>
      <c r="H5433" t="s">
        <v>8033</v>
      </c>
      <c r="I5433">
        <v>2015</v>
      </c>
    </row>
    <row r="5434" spans="1:9" ht="15" customHeight="1" x14ac:dyDescent="0.25">
      <c r="A5434" s="112"/>
      <c r="B5434" s="116"/>
      <c r="C5434" s="19" t="s">
        <v>4810</v>
      </c>
      <c r="D5434" s="20" t="s">
        <v>6362</v>
      </c>
      <c r="E5434">
        <v>15.903283</v>
      </c>
      <c r="F5434">
        <v>98.756585999999999</v>
      </c>
      <c r="G5434" t="s">
        <v>8657</v>
      </c>
      <c r="H5434" t="s">
        <v>8033</v>
      </c>
      <c r="I5434">
        <v>2018</v>
      </c>
    </row>
    <row r="5435" spans="1:9" ht="15" customHeight="1" x14ac:dyDescent="0.25">
      <c r="A5435" s="112"/>
      <c r="B5435" s="116"/>
      <c r="C5435" s="19" t="s">
        <v>4811</v>
      </c>
      <c r="D5435" s="20" t="s">
        <v>6362</v>
      </c>
      <c r="E5435" s="9" t="s">
        <v>1979</v>
      </c>
      <c r="F5435" s="9" t="s">
        <v>1979</v>
      </c>
      <c r="G5435" t="s">
        <v>8658</v>
      </c>
      <c r="H5435" t="s">
        <v>8659</v>
      </c>
      <c r="I5435">
        <v>2005</v>
      </c>
    </row>
    <row r="5436" spans="1:9" ht="15" customHeight="1" x14ac:dyDescent="0.25">
      <c r="A5436" s="112"/>
      <c r="B5436" s="116"/>
      <c r="C5436" s="19" t="s">
        <v>4812</v>
      </c>
      <c r="D5436" s="20" t="s">
        <v>6362</v>
      </c>
      <c r="E5436">
        <v>54.601897057006099</v>
      </c>
      <c r="F5436">
        <v>18.2295853134349</v>
      </c>
      <c r="G5436" t="s">
        <v>8603</v>
      </c>
      <c r="H5436" t="s">
        <v>8033</v>
      </c>
      <c r="I5436">
        <v>2015</v>
      </c>
    </row>
    <row r="5437" spans="1:9" ht="15" customHeight="1" x14ac:dyDescent="0.25">
      <c r="A5437" s="112"/>
      <c r="B5437" s="116"/>
      <c r="C5437" s="19" t="s">
        <v>2163</v>
      </c>
      <c r="D5437" s="20" t="s">
        <v>6362</v>
      </c>
      <c r="E5437">
        <v>34.716667000000001</v>
      </c>
      <c r="F5437">
        <v>135.13333299999999</v>
      </c>
      <c r="G5437" t="s">
        <v>8660</v>
      </c>
      <c r="H5437" t="s">
        <v>7884</v>
      </c>
      <c r="I5437">
        <v>1996</v>
      </c>
    </row>
    <row r="5438" spans="1:9" ht="15" customHeight="1" x14ac:dyDescent="0.25">
      <c r="A5438" s="112"/>
      <c r="B5438" s="116"/>
      <c r="C5438" s="19" t="s">
        <v>6316</v>
      </c>
      <c r="D5438" s="20" t="s">
        <v>6362</v>
      </c>
      <c r="E5438">
        <v>31.716667000000001</v>
      </c>
      <c r="F5438">
        <v>35.450000000000003</v>
      </c>
      <c r="G5438" t="s">
        <v>8661</v>
      </c>
      <c r="H5438" t="s">
        <v>7822</v>
      </c>
      <c r="I5438">
        <v>2011</v>
      </c>
    </row>
    <row r="5439" spans="1:9" ht="15" customHeight="1" x14ac:dyDescent="0.25">
      <c r="A5439" s="112"/>
      <c r="B5439" s="116"/>
      <c r="C5439" s="19" t="s">
        <v>4813</v>
      </c>
      <c r="D5439" s="20" t="s">
        <v>6362</v>
      </c>
      <c r="E5439" s="9">
        <v>50.208191999999997</v>
      </c>
      <c r="F5439" s="9">
        <v>19.817485000000001</v>
      </c>
      <c r="G5439" s="9" t="s">
        <v>8967</v>
      </c>
      <c r="H5439" s="9" t="s">
        <v>8968</v>
      </c>
      <c r="I5439">
        <v>2014</v>
      </c>
    </row>
    <row r="5440" spans="1:9" ht="15" customHeight="1" x14ac:dyDescent="0.25">
      <c r="A5440" s="112"/>
      <c r="B5440" s="116"/>
      <c r="C5440" s="19" t="s">
        <v>1549</v>
      </c>
      <c r="D5440" s="20" t="s">
        <v>6362</v>
      </c>
      <c r="E5440">
        <v>5.5833329999999997</v>
      </c>
      <c r="F5440">
        <v>-61.716667000000001</v>
      </c>
      <c r="G5440" t="s">
        <v>8015</v>
      </c>
      <c r="H5440" t="s">
        <v>7944</v>
      </c>
      <c r="I5440">
        <v>1990</v>
      </c>
    </row>
    <row r="5441" spans="1:9" ht="15" customHeight="1" x14ac:dyDescent="0.25">
      <c r="A5441" s="112"/>
      <c r="B5441" s="116"/>
      <c r="C5441" s="19" t="s">
        <v>7631</v>
      </c>
      <c r="D5441" s="20" t="s">
        <v>6362</v>
      </c>
      <c r="E5441">
        <v>-23.261662999999999</v>
      </c>
      <c r="F5441">
        <v>-46.978791000000001</v>
      </c>
      <c r="G5441" t="s">
        <v>8662</v>
      </c>
      <c r="H5441" t="s">
        <v>8038</v>
      </c>
      <c r="I5441">
        <v>2014</v>
      </c>
    </row>
    <row r="5442" spans="1:9" ht="15" customHeight="1" x14ac:dyDescent="0.25">
      <c r="A5442" s="112"/>
      <c r="B5442" s="116"/>
      <c r="C5442" s="19" t="s">
        <v>1550</v>
      </c>
      <c r="D5442" s="20" t="s">
        <v>6362</v>
      </c>
      <c r="E5442">
        <v>5.5833329999999997</v>
      </c>
      <c r="F5442">
        <v>-61.716667000000001</v>
      </c>
      <c r="G5442" t="s">
        <v>8015</v>
      </c>
      <c r="H5442" t="s">
        <v>7944</v>
      </c>
      <c r="I5442">
        <v>1990</v>
      </c>
    </row>
    <row r="5443" spans="1:9" ht="15" customHeight="1" x14ac:dyDescent="0.25">
      <c r="A5443" s="112"/>
      <c r="B5443" s="116"/>
      <c r="C5443" s="19" t="s">
        <v>1551</v>
      </c>
      <c r="D5443" s="20" t="s">
        <v>6362</v>
      </c>
      <c r="E5443">
        <v>-24.2</v>
      </c>
      <c r="F5443">
        <v>-48.433332999999998</v>
      </c>
      <c r="G5443" t="s">
        <v>7858</v>
      </c>
      <c r="H5443" t="s">
        <v>7835</v>
      </c>
      <c r="I5443">
        <v>2010</v>
      </c>
    </row>
    <row r="5444" spans="1:9" ht="15" customHeight="1" x14ac:dyDescent="0.25">
      <c r="A5444" s="112"/>
      <c r="B5444" s="116"/>
      <c r="C5444" s="19" t="s">
        <v>6403</v>
      </c>
      <c r="D5444" s="20" t="s">
        <v>6363</v>
      </c>
      <c r="E5444">
        <v>-29.804167</v>
      </c>
      <c r="F5444">
        <v>30.828889</v>
      </c>
      <c r="G5444" t="s">
        <v>8663</v>
      </c>
      <c r="H5444" t="s">
        <v>7828</v>
      </c>
      <c r="I5444">
        <v>2009</v>
      </c>
    </row>
    <row r="5445" spans="1:9" ht="15" customHeight="1" x14ac:dyDescent="0.25">
      <c r="A5445" s="112"/>
      <c r="B5445" s="116"/>
      <c r="C5445" s="58" t="s">
        <v>6791</v>
      </c>
      <c r="D5445" t="s">
        <v>6363</v>
      </c>
      <c r="E5445">
        <v>27.066666999999999</v>
      </c>
      <c r="F5445">
        <v>142.216667</v>
      </c>
      <c r="G5445" t="s">
        <v>7885</v>
      </c>
      <c r="H5445" t="s">
        <v>7820</v>
      </c>
      <c r="I5445">
        <v>2006</v>
      </c>
    </row>
    <row r="5446" spans="1:9" ht="15" customHeight="1" x14ac:dyDescent="0.25">
      <c r="A5446" s="112"/>
      <c r="B5446" s="116"/>
      <c r="C5446" s="19" t="s">
        <v>6404</v>
      </c>
      <c r="D5446" s="20" t="s">
        <v>6363</v>
      </c>
      <c r="E5446">
        <v>-25.743333</v>
      </c>
      <c r="F5446">
        <v>28.275556000000002</v>
      </c>
      <c r="G5446" t="s">
        <v>8663</v>
      </c>
      <c r="H5446" t="s">
        <v>7828</v>
      </c>
      <c r="I5446">
        <v>2009</v>
      </c>
    </row>
    <row r="5447" spans="1:9" ht="15" customHeight="1" x14ac:dyDescent="0.25">
      <c r="A5447" s="112"/>
      <c r="B5447" s="116"/>
      <c r="C5447" s="19" t="s">
        <v>1552</v>
      </c>
      <c r="D5447" s="20" t="s">
        <v>6362</v>
      </c>
      <c r="E5447">
        <v>-22.766667000000002</v>
      </c>
      <c r="F5447">
        <v>-48.416666999999997</v>
      </c>
      <c r="G5447" t="s">
        <v>7862</v>
      </c>
      <c r="H5447" t="s">
        <v>7832</v>
      </c>
      <c r="I5447">
        <v>2006</v>
      </c>
    </row>
    <row r="5448" spans="1:9" ht="15" customHeight="1" x14ac:dyDescent="0.25">
      <c r="A5448" s="112"/>
      <c r="B5448" s="116"/>
      <c r="C5448" s="19" t="s">
        <v>1553</v>
      </c>
      <c r="D5448" s="20" t="s">
        <v>6362</v>
      </c>
      <c r="E5448" s="2">
        <v>-19.177831000000001</v>
      </c>
      <c r="F5448" s="2">
        <v>-48.396096999999997</v>
      </c>
      <c r="G5448" t="s">
        <v>7852</v>
      </c>
      <c r="H5448" t="s">
        <v>7853</v>
      </c>
      <c r="I5448">
        <v>2016</v>
      </c>
    </row>
    <row r="5449" spans="1:9" ht="15" customHeight="1" x14ac:dyDescent="0.25">
      <c r="A5449" s="112"/>
      <c r="B5449" s="116"/>
      <c r="C5449" s="58" t="s">
        <v>6792</v>
      </c>
      <c r="D5449" t="s">
        <v>6363</v>
      </c>
      <c r="E5449">
        <v>27.066666999999999</v>
      </c>
      <c r="F5449">
        <v>142.216667</v>
      </c>
      <c r="G5449" t="s">
        <v>7885</v>
      </c>
      <c r="H5449" t="s">
        <v>7820</v>
      </c>
      <c r="I5449">
        <v>2006</v>
      </c>
    </row>
    <row r="5450" spans="1:9" ht="15" customHeight="1" x14ac:dyDescent="0.25">
      <c r="A5450" s="112"/>
      <c r="B5450" s="116"/>
      <c r="C5450" s="19" t="s">
        <v>6338</v>
      </c>
      <c r="D5450" s="20" t="s">
        <v>6362</v>
      </c>
      <c r="E5450">
        <v>-32.139791000000002</v>
      </c>
      <c r="F5450">
        <v>152.46999500000001</v>
      </c>
      <c r="G5450" t="s">
        <v>8664</v>
      </c>
      <c r="H5450" t="s">
        <v>8665</v>
      </c>
      <c r="I5450">
        <v>2015</v>
      </c>
    </row>
    <row r="5451" spans="1:9" ht="15" customHeight="1" x14ac:dyDescent="0.25">
      <c r="A5451" s="112"/>
      <c r="B5451" s="116"/>
      <c r="C5451" s="19" t="s">
        <v>7143</v>
      </c>
      <c r="D5451" s="20" t="s">
        <v>6363</v>
      </c>
      <c r="E5451">
        <v>-22.918192000000001</v>
      </c>
      <c r="F5451">
        <v>-44.601480000000002</v>
      </c>
      <c r="G5451" t="s">
        <v>7943</v>
      </c>
      <c r="H5451" t="s">
        <v>7944</v>
      </c>
      <c r="I5451">
        <v>2006</v>
      </c>
    </row>
    <row r="5452" spans="1:9" ht="15" customHeight="1" x14ac:dyDescent="0.25">
      <c r="A5452" s="112"/>
      <c r="B5452" s="116"/>
      <c r="C5452" s="19" t="s">
        <v>7144</v>
      </c>
      <c r="D5452" s="20" t="s">
        <v>6363</v>
      </c>
      <c r="E5452">
        <v>-22.918192000000001</v>
      </c>
      <c r="F5452">
        <v>-44.601480000000002</v>
      </c>
      <c r="G5452" t="s">
        <v>7943</v>
      </c>
      <c r="H5452" t="s">
        <v>7944</v>
      </c>
      <c r="I5452">
        <v>2006</v>
      </c>
    </row>
    <row r="5453" spans="1:9" ht="15" customHeight="1" x14ac:dyDescent="0.25">
      <c r="A5453" s="112"/>
      <c r="B5453" s="116"/>
      <c r="C5453" s="58" t="s">
        <v>9065</v>
      </c>
      <c r="D5453" t="s">
        <v>6363</v>
      </c>
      <c r="E5453" t="s">
        <v>1979</v>
      </c>
      <c r="F5453" t="s">
        <v>1979</v>
      </c>
      <c r="G5453" t="s">
        <v>9066</v>
      </c>
      <c r="H5453" t="s">
        <v>9067</v>
      </c>
      <c r="I5453">
        <v>2010</v>
      </c>
    </row>
    <row r="5454" spans="1:9" ht="15" customHeight="1" x14ac:dyDescent="0.25">
      <c r="A5454" s="112"/>
      <c r="B5454" s="116"/>
      <c r="C5454" s="58" t="s">
        <v>9068</v>
      </c>
      <c r="D5454" t="s">
        <v>6363</v>
      </c>
      <c r="E5454">
        <v>-29.645306999999999</v>
      </c>
      <c r="F5454">
        <v>27.369617000000002</v>
      </c>
      <c r="G5454" t="s">
        <v>9000</v>
      </c>
      <c r="H5454" t="s">
        <v>8126</v>
      </c>
      <c r="I5454">
        <v>2008</v>
      </c>
    </row>
    <row r="5455" spans="1:9" ht="15" customHeight="1" x14ac:dyDescent="0.25">
      <c r="A5455" s="112"/>
      <c r="B5455" s="116"/>
      <c r="C5455" s="58" t="s">
        <v>9069</v>
      </c>
      <c r="D5455" t="s">
        <v>6363</v>
      </c>
      <c r="E5455" t="s">
        <v>1979</v>
      </c>
      <c r="F5455" t="s">
        <v>1979</v>
      </c>
      <c r="G5455" t="s">
        <v>9066</v>
      </c>
      <c r="H5455" t="s">
        <v>9067</v>
      </c>
      <c r="I5455">
        <v>2010</v>
      </c>
    </row>
    <row r="5456" spans="1:9" ht="15" customHeight="1" x14ac:dyDescent="0.25">
      <c r="A5456" s="112"/>
      <c r="B5456" s="116"/>
      <c r="C5456" s="58" t="s">
        <v>9070</v>
      </c>
      <c r="D5456" t="s">
        <v>6363</v>
      </c>
      <c r="E5456" t="s">
        <v>1979</v>
      </c>
      <c r="F5456" t="s">
        <v>1979</v>
      </c>
      <c r="G5456" t="s">
        <v>9016</v>
      </c>
      <c r="H5456" t="s">
        <v>8590</v>
      </c>
      <c r="I5456">
        <v>1992</v>
      </c>
    </row>
    <row r="5457" spans="1:9" ht="15" customHeight="1" x14ac:dyDescent="0.25">
      <c r="A5457" s="112"/>
      <c r="B5457" s="116"/>
      <c r="C5457" s="58" t="s">
        <v>9071</v>
      </c>
      <c r="D5457" t="s">
        <v>6363</v>
      </c>
      <c r="E5457" t="s">
        <v>1979</v>
      </c>
      <c r="F5457" t="s">
        <v>1979</v>
      </c>
      <c r="G5457" t="s">
        <v>9066</v>
      </c>
      <c r="H5457" t="s">
        <v>9067</v>
      </c>
      <c r="I5457">
        <v>2010</v>
      </c>
    </row>
    <row r="5458" spans="1:9" ht="15" customHeight="1" x14ac:dyDescent="0.25">
      <c r="A5458" s="112"/>
      <c r="B5458" s="116"/>
      <c r="C5458" s="58" t="s">
        <v>9072</v>
      </c>
      <c r="D5458" t="s">
        <v>6363</v>
      </c>
      <c r="E5458">
        <v>-34.590403000000002</v>
      </c>
      <c r="F5458">
        <v>-58.481926000000001</v>
      </c>
      <c r="G5458" t="s">
        <v>9002</v>
      </c>
      <c r="H5458" t="s">
        <v>8033</v>
      </c>
      <c r="I5458">
        <v>2017</v>
      </c>
    </row>
    <row r="5459" spans="1:9" ht="15" customHeight="1" x14ac:dyDescent="0.25">
      <c r="A5459" s="112"/>
      <c r="B5459" s="116"/>
      <c r="C5459" s="58" t="s">
        <v>9073</v>
      </c>
      <c r="D5459" t="s">
        <v>6363</v>
      </c>
      <c r="E5459" t="s">
        <v>1979</v>
      </c>
      <c r="F5459" t="s">
        <v>1979</v>
      </c>
      <c r="G5459" t="s">
        <v>9066</v>
      </c>
      <c r="H5459" t="s">
        <v>9067</v>
      </c>
      <c r="I5459">
        <v>2010</v>
      </c>
    </row>
    <row r="5460" spans="1:9" ht="15" customHeight="1" x14ac:dyDescent="0.25">
      <c r="A5460" s="112"/>
      <c r="B5460" s="116"/>
      <c r="C5460" s="58" t="s">
        <v>9074</v>
      </c>
      <c r="D5460" t="s">
        <v>6363</v>
      </c>
      <c r="E5460" t="s">
        <v>1979</v>
      </c>
      <c r="F5460" t="s">
        <v>1979</v>
      </c>
      <c r="G5460" t="s">
        <v>9066</v>
      </c>
      <c r="H5460" t="s">
        <v>9067</v>
      </c>
      <c r="I5460">
        <v>2010</v>
      </c>
    </row>
    <row r="5461" spans="1:9" ht="15" customHeight="1" x14ac:dyDescent="0.25">
      <c r="A5461" s="112"/>
      <c r="B5461" s="116"/>
      <c r="C5461" s="58" t="s">
        <v>9075</v>
      </c>
      <c r="D5461" t="s">
        <v>6363</v>
      </c>
      <c r="E5461" t="s">
        <v>1979</v>
      </c>
      <c r="F5461" t="s">
        <v>1979</v>
      </c>
      <c r="G5461" t="s">
        <v>9066</v>
      </c>
      <c r="H5461" t="s">
        <v>9067</v>
      </c>
      <c r="I5461">
        <v>2010</v>
      </c>
    </row>
    <row r="5462" spans="1:9" ht="15" customHeight="1" x14ac:dyDescent="0.25">
      <c r="A5462" s="112"/>
      <c r="B5462" s="116"/>
      <c r="C5462" s="58" t="s">
        <v>9076</v>
      </c>
      <c r="D5462" t="s">
        <v>6363</v>
      </c>
      <c r="E5462" t="s">
        <v>1979</v>
      </c>
      <c r="F5462" t="s">
        <v>1979</v>
      </c>
      <c r="G5462" t="s">
        <v>9002</v>
      </c>
      <c r="H5462" t="s">
        <v>8033</v>
      </c>
      <c r="I5462">
        <v>2017</v>
      </c>
    </row>
    <row r="5463" spans="1:9" ht="15" customHeight="1" x14ac:dyDescent="0.25">
      <c r="A5463" s="112"/>
      <c r="B5463" s="116"/>
      <c r="C5463" s="58" t="s">
        <v>9077</v>
      </c>
      <c r="D5463" t="s">
        <v>6363</v>
      </c>
      <c r="E5463" t="s">
        <v>1979</v>
      </c>
      <c r="F5463" t="s">
        <v>1979</v>
      </c>
      <c r="G5463" t="s">
        <v>9066</v>
      </c>
      <c r="H5463" t="s">
        <v>9067</v>
      </c>
      <c r="I5463">
        <v>2010</v>
      </c>
    </row>
    <row r="5464" spans="1:9" ht="15" customHeight="1" x14ac:dyDescent="0.25">
      <c r="A5464" s="112"/>
      <c r="B5464" s="116"/>
      <c r="C5464" s="19" t="s">
        <v>7145</v>
      </c>
      <c r="D5464" s="20" t="s">
        <v>6363</v>
      </c>
      <c r="E5464">
        <v>-24.2</v>
      </c>
      <c r="F5464">
        <v>-48.433332999999998</v>
      </c>
      <c r="G5464" t="s">
        <v>7858</v>
      </c>
      <c r="H5464" t="s">
        <v>7835</v>
      </c>
      <c r="I5464">
        <v>2010</v>
      </c>
    </row>
    <row r="5465" spans="1:9" ht="15" customHeight="1" x14ac:dyDescent="0.25">
      <c r="A5465" s="112"/>
      <c r="B5465" s="116"/>
      <c r="C5465" s="58" t="s">
        <v>9078</v>
      </c>
      <c r="D5465" t="s">
        <v>6363</v>
      </c>
      <c r="E5465">
        <v>-34.590403000000002</v>
      </c>
      <c r="F5465">
        <v>-58.481926000000001</v>
      </c>
      <c r="G5465" t="s">
        <v>9002</v>
      </c>
      <c r="H5465" t="s">
        <v>8033</v>
      </c>
      <c r="I5465">
        <v>2017</v>
      </c>
    </row>
    <row r="5466" spans="1:9" ht="15" customHeight="1" x14ac:dyDescent="0.25">
      <c r="A5466" s="112"/>
      <c r="B5466" s="116"/>
      <c r="C5466" s="58" t="s">
        <v>9079</v>
      </c>
      <c r="D5466" t="s">
        <v>6363</v>
      </c>
      <c r="E5466" t="s">
        <v>1979</v>
      </c>
      <c r="F5466" t="s">
        <v>1979</v>
      </c>
      <c r="G5466" t="s">
        <v>9066</v>
      </c>
      <c r="H5466" t="s">
        <v>9067</v>
      </c>
      <c r="I5466">
        <v>2010</v>
      </c>
    </row>
    <row r="5467" spans="1:9" ht="15" customHeight="1" x14ac:dyDescent="0.25">
      <c r="A5467" s="112"/>
      <c r="B5467" s="116"/>
      <c r="C5467" s="58" t="s">
        <v>9080</v>
      </c>
      <c r="D5467" t="s">
        <v>6363</v>
      </c>
      <c r="E5467" t="s">
        <v>1979</v>
      </c>
      <c r="F5467" t="s">
        <v>1979</v>
      </c>
      <c r="G5467" t="s">
        <v>9066</v>
      </c>
      <c r="H5467" t="s">
        <v>9067</v>
      </c>
      <c r="I5467">
        <v>2010</v>
      </c>
    </row>
    <row r="5468" spans="1:9" ht="15" customHeight="1" x14ac:dyDescent="0.25">
      <c r="A5468" s="112"/>
      <c r="B5468" s="116"/>
      <c r="C5468" s="58" t="s">
        <v>9081</v>
      </c>
      <c r="D5468" t="s">
        <v>6363</v>
      </c>
      <c r="E5468" t="s">
        <v>1979</v>
      </c>
      <c r="F5468" t="s">
        <v>1979</v>
      </c>
      <c r="G5468" t="s">
        <v>9066</v>
      </c>
      <c r="H5468" t="s">
        <v>9067</v>
      </c>
      <c r="I5468">
        <v>2010</v>
      </c>
    </row>
    <row r="5469" spans="1:9" ht="15" customHeight="1" x14ac:dyDescent="0.25">
      <c r="A5469" s="112"/>
      <c r="B5469" s="116"/>
      <c r="C5469" s="58" t="s">
        <v>9082</v>
      </c>
      <c r="D5469" t="s">
        <v>6363</v>
      </c>
      <c r="E5469" t="s">
        <v>1979</v>
      </c>
      <c r="F5469" t="s">
        <v>1979</v>
      </c>
      <c r="G5469" t="s">
        <v>9066</v>
      </c>
      <c r="H5469" t="s">
        <v>9067</v>
      </c>
      <c r="I5469">
        <v>2010</v>
      </c>
    </row>
    <row r="5470" spans="1:9" ht="15" customHeight="1" x14ac:dyDescent="0.25">
      <c r="A5470" s="112"/>
      <c r="B5470" s="116"/>
      <c r="C5470" s="58" t="s">
        <v>9083</v>
      </c>
      <c r="D5470" t="s">
        <v>6363</v>
      </c>
      <c r="E5470" t="s">
        <v>1979</v>
      </c>
      <c r="F5470" t="s">
        <v>1979</v>
      </c>
      <c r="G5470" t="s">
        <v>9066</v>
      </c>
      <c r="H5470" t="s">
        <v>9067</v>
      </c>
      <c r="I5470">
        <v>2010</v>
      </c>
    </row>
    <row r="5471" spans="1:9" ht="15" customHeight="1" x14ac:dyDescent="0.25">
      <c r="A5471" s="112"/>
      <c r="B5471" s="116"/>
      <c r="C5471" s="58" t="s">
        <v>9083</v>
      </c>
      <c r="D5471" t="s">
        <v>6363</v>
      </c>
      <c r="E5471" t="s">
        <v>1979</v>
      </c>
      <c r="F5471" t="s">
        <v>1979</v>
      </c>
      <c r="G5471" t="s">
        <v>9066</v>
      </c>
      <c r="H5471" t="s">
        <v>9067</v>
      </c>
      <c r="I5471">
        <v>2010</v>
      </c>
    </row>
    <row r="5472" spans="1:9" ht="15" customHeight="1" x14ac:dyDescent="0.25">
      <c r="A5472" s="112"/>
      <c r="B5472" s="116"/>
      <c r="C5472" s="58" t="s">
        <v>9084</v>
      </c>
      <c r="D5472" t="s">
        <v>6363</v>
      </c>
      <c r="E5472" t="s">
        <v>1979</v>
      </c>
      <c r="F5472" t="s">
        <v>1979</v>
      </c>
      <c r="G5472" t="s">
        <v>9002</v>
      </c>
      <c r="H5472" t="s">
        <v>8033</v>
      </c>
      <c r="I5472">
        <v>2017</v>
      </c>
    </row>
    <row r="5473" spans="1:9" ht="15" customHeight="1" x14ac:dyDescent="0.25">
      <c r="A5473" s="112"/>
      <c r="B5473" s="116"/>
      <c r="C5473" s="58" t="s">
        <v>9085</v>
      </c>
      <c r="D5473" t="s">
        <v>6363</v>
      </c>
      <c r="E5473">
        <v>-34.590403000000002</v>
      </c>
      <c r="F5473">
        <v>-58.481926000000001</v>
      </c>
      <c r="G5473" t="s">
        <v>9002</v>
      </c>
      <c r="H5473" t="s">
        <v>8033</v>
      </c>
      <c r="I5473">
        <v>2017</v>
      </c>
    </row>
    <row r="5474" spans="1:9" ht="15" customHeight="1" x14ac:dyDescent="0.25">
      <c r="A5474" s="112"/>
      <c r="B5474" s="116"/>
      <c r="C5474" s="58" t="s">
        <v>9086</v>
      </c>
      <c r="D5474" t="s">
        <v>6363</v>
      </c>
      <c r="E5474" t="s">
        <v>1979</v>
      </c>
      <c r="F5474" t="s">
        <v>1979</v>
      </c>
      <c r="G5474" t="s">
        <v>9002</v>
      </c>
      <c r="H5474" t="s">
        <v>8033</v>
      </c>
      <c r="I5474">
        <v>2017</v>
      </c>
    </row>
    <row r="5475" spans="1:9" ht="15" customHeight="1" x14ac:dyDescent="0.25">
      <c r="A5475" s="112"/>
      <c r="B5475" s="116"/>
      <c r="C5475" s="58" t="s">
        <v>9087</v>
      </c>
      <c r="D5475" t="s">
        <v>6363</v>
      </c>
      <c r="E5475" t="s">
        <v>1979</v>
      </c>
      <c r="F5475" t="s">
        <v>1979</v>
      </c>
      <c r="G5475" t="s">
        <v>9066</v>
      </c>
      <c r="H5475" t="s">
        <v>9067</v>
      </c>
      <c r="I5475">
        <v>2010</v>
      </c>
    </row>
    <row r="5476" spans="1:9" ht="15" customHeight="1" x14ac:dyDescent="0.25">
      <c r="A5476" s="112"/>
      <c r="B5476" s="116"/>
      <c r="C5476" s="58" t="s">
        <v>9088</v>
      </c>
      <c r="D5476" t="s">
        <v>6363</v>
      </c>
      <c r="E5476" t="s">
        <v>1979</v>
      </c>
      <c r="F5476" t="s">
        <v>1979</v>
      </c>
      <c r="G5476" t="s">
        <v>9002</v>
      </c>
      <c r="H5476" t="s">
        <v>8033</v>
      </c>
      <c r="I5476">
        <v>2017</v>
      </c>
    </row>
    <row r="5477" spans="1:9" ht="15" customHeight="1" x14ac:dyDescent="0.25">
      <c r="A5477" s="112"/>
      <c r="B5477" s="116"/>
      <c r="C5477" s="58" t="s">
        <v>9089</v>
      </c>
      <c r="D5477" t="s">
        <v>6363</v>
      </c>
      <c r="E5477" t="s">
        <v>1979</v>
      </c>
      <c r="F5477" t="s">
        <v>1979</v>
      </c>
      <c r="G5477" t="s">
        <v>9066</v>
      </c>
      <c r="H5477" t="s">
        <v>9067</v>
      </c>
      <c r="I5477">
        <v>2010</v>
      </c>
    </row>
    <row r="5478" spans="1:9" ht="15" customHeight="1" x14ac:dyDescent="0.25">
      <c r="A5478" s="112"/>
      <c r="B5478" s="116"/>
      <c r="C5478" s="19" t="s">
        <v>6340</v>
      </c>
      <c r="D5478" s="20" t="s">
        <v>6363</v>
      </c>
      <c r="E5478">
        <v>-23.435555999999998</v>
      </c>
      <c r="F5478">
        <v>-45.222777999999998</v>
      </c>
      <c r="G5478" t="s">
        <v>8614</v>
      </c>
      <c r="H5478" t="s">
        <v>8069</v>
      </c>
      <c r="I5478">
        <v>2017</v>
      </c>
    </row>
    <row r="5479" spans="1:9" ht="15" customHeight="1" x14ac:dyDescent="0.25">
      <c r="A5479" s="112"/>
      <c r="B5479" s="116"/>
      <c r="C5479" s="58" t="s">
        <v>9090</v>
      </c>
      <c r="D5479" t="s">
        <v>6363</v>
      </c>
      <c r="E5479" t="s">
        <v>1979</v>
      </c>
      <c r="F5479" t="s">
        <v>1979</v>
      </c>
      <c r="G5479" t="s">
        <v>9044</v>
      </c>
      <c r="H5479" t="s">
        <v>9045</v>
      </c>
      <c r="I5479">
        <v>2011</v>
      </c>
    </row>
    <row r="5480" spans="1:9" ht="15" customHeight="1" x14ac:dyDescent="0.25">
      <c r="A5480" s="112"/>
      <c r="B5480" s="116"/>
      <c r="C5480" s="58" t="s">
        <v>9091</v>
      </c>
      <c r="D5480" t="s">
        <v>6363</v>
      </c>
      <c r="E5480">
        <v>-21.35</v>
      </c>
      <c r="F5480">
        <v>-48.216667000000001</v>
      </c>
      <c r="G5480" t="s">
        <v>9092</v>
      </c>
      <c r="H5480" t="s">
        <v>8038</v>
      </c>
      <c r="I5480">
        <v>2018</v>
      </c>
    </row>
    <row r="5481" spans="1:9" ht="15" customHeight="1" x14ac:dyDescent="0.25">
      <c r="A5481" s="112"/>
      <c r="B5481" s="116"/>
      <c r="C5481" s="58" t="s">
        <v>9093</v>
      </c>
      <c r="D5481" t="s">
        <v>6363</v>
      </c>
      <c r="E5481" t="s">
        <v>1979</v>
      </c>
      <c r="F5481" t="s">
        <v>1979</v>
      </c>
      <c r="G5481" t="s">
        <v>8994</v>
      </c>
      <c r="H5481" t="s">
        <v>7878</v>
      </c>
      <c r="I5481">
        <v>2017</v>
      </c>
    </row>
    <row r="5482" spans="1:9" ht="15" customHeight="1" x14ac:dyDescent="0.25">
      <c r="A5482" s="112"/>
      <c r="B5482" s="116"/>
      <c r="C5482" s="58" t="s">
        <v>9094</v>
      </c>
      <c r="D5482" t="s">
        <v>6363</v>
      </c>
      <c r="E5482" t="s">
        <v>1979</v>
      </c>
      <c r="F5482" t="s">
        <v>1979</v>
      </c>
      <c r="G5482" t="s">
        <v>8994</v>
      </c>
      <c r="H5482" t="s">
        <v>7878</v>
      </c>
      <c r="I5482">
        <v>2017</v>
      </c>
    </row>
    <row r="5483" spans="1:9" ht="15" customHeight="1" x14ac:dyDescent="0.25">
      <c r="A5483" s="112"/>
      <c r="B5483" s="116"/>
      <c r="C5483" s="58" t="s">
        <v>6793</v>
      </c>
      <c r="D5483" t="s">
        <v>6362</v>
      </c>
      <c r="E5483">
        <v>27.066666999999999</v>
      </c>
      <c r="F5483">
        <v>142.216667</v>
      </c>
      <c r="G5483" t="s">
        <v>7885</v>
      </c>
      <c r="H5483" t="s">
        <v>7820</v>
      </c>
      <c r="I5483">
        <v>2006</v>
      </c>
    </row>
    <row r="5484" spans="1:9" ht="15" customHeight="1" x14ac:dyDescent="0.25">
      <c r="A5484" s="112"/>
      <c r="B5484" s="116"/>
      <c r="C5484" s="19" t="s">
        <v>2164</v>
      </c>
      <c r="D5484" s="20" t="s">
        <v>6362</v>
      </c>
      <c r="E5484">
        <v>35.433332999999998</v>
      </c>
      <c r="F5484">
        <v>133.05000000000001</v>
      </c>
      <c r="G5484" t="s">
        <v>8666</v>
      </c>
      <c r="H5484" t="s">
        <v>7826</v>
      </c>
      <c r="I5484">
        <v>1997</v>
      </c>
    </row>
    <row r="5485" spans="1:9" ht="15" customHeight="1" x14ac:dyDescent="0.25">
      <c r="A5485" s="112"/>
      <c r="B5485" s="116"/>
      <c r="C5485" s="19" t="s">
        <v>5649</v>
      </c>
      <c r="D5485" s="20" t="s">
        <v>6362</v>
      </c>
      <c r="E5485">
        <v>45.25</v>
      </c>
      <c r="F5485">
        <v>-110.75</v>
      </c>
      <c r="G5485" t="s">
        <v>7886</v>
      </c>
      <c r="H5485" t="s">
        <v>7835</v>
      </c>
      <c r="I5485">
        <v>2018</v>
      </c>
    </row>
    <row r="5486" spans="1:9" ht="15" customHeight="1" x14ac:dyDescent="0.25">
      <c r="A5486" s="112"/>
      <c r="B5486" s="116"/>
      <c r="C5486" s="19" t="s">
        <v>6317</v>
      </c>
      <c r="D5486" s="20" t="s">
        <v>6363</v>
      </c>
      <c r="E5486">
        <v>-23.235561000000001</v>
      </c>
      <c r="F5486">
        <v>-46.949103000000001</v>
      </c>
      <c r="G5486" t="s">
        <v>8667</v>
      </c>
      <c r="H5486" t="s">
        <v>7826</v>
      </c>
      <c r="I5486">
        <v>2008</v>
      </c>
    </row>
    <row r="5487" spans="1:9" ht="15" customHeight="1" x14ac:dyDescent="0.25">
      <c r="A5487" s="112"/>
      <c r="B5487" s="116"/>
      <c r="C5487" s="58" t="s">
        <v>9095</v>
      </c>
      <c r="D5487" t="s">
        <v>6363</v>
      </c>
      <c r="E5487" t="s">
        <v>1979</v>
      </c>
      <c r="F5487" t="s">
        <v>1979</v>
      </c>
      <c r="G5487" t="s">
        <v>9066</v>
      </c>
      <c r="H5487" t="s">
        <v>9067</v>
      </c>
      <c r="I5487">
        <v>2010</v>
      </c>
    </row>
    <row r="5488" spans="1:9" ht="15" customHeight="1" x14ac:dyDescent="0.25">
      <c r="A5488" s="112"/>
      <c r="B5488" s="116"/>
      <c r="C5488" s="19" t="s">
        <v>4816</v>
      </c>
      <c r="D5488" s="20" t="s">
        <v>6363</v>
      </c>
      <c r="E5488">
        <v>-23.223811999999999</v>
      </c>
      <c r="F5488">
        <v>-46.934811000000003</v>
      </c>
      <c r="G5488" t="s">
        <v>8668</v>
      </c>
      <c r="H5488" t="s">
        <v>7871</v>
      </c>
      <c r="I5488">
        <v>2009</v>
      </c>
    </row>
    <row r="5489" spans="1:9" ht="15" customHeight="1" x14ac:dyDescent="0.25">
      <c r="A5489" s="112"/>
      <c r="B5489" s="116"/>
      <c r="C5489" s="19" t="s">
        <v>4814</v>
      </c>
      <c r="D5489" s="20" t="s">
        <v>6362</v>
      </c>
      <c r="E5489">
        <v>46.753692999999998</v>
      </c>
      <c r="F5489">
        <v>9.84422</v>
      </c>
      <c r="G5489" t="s">
        <v>8669</v>
      </c>
      <c r="H5489" t="s">
        <v>7895</v>
      </c>
      <c r="I5489">
        <v>2005</v>
      </c>
    </row>
    <row r="5490" spans="1:9" ht="15" customHeight="1" x14ac:dyDescent="0.25">
      <c r="A5490" s="112"/>
      <c r="B5490" s="116"/>
      <c r="C5490" s="19" t="s">
        <v>6398</v>
      </c>
      <c r="D5490" s="20" t="s">
        <v>6362</v>
      </c>
      <c r="E5490">
        <v>56.509228999999998</v>
      </c>
      <c r="F5490">
        <v>16.452885999999999</v>
      </c>
      <c r="G5490" t="s">
        <v>8670</v>
      </c>
      <c r="H5490" t="s">
        <v>7847</v>
      </c>
      <c r="I5490">
        <v>2020</v>
      </c>
    </row>
    <row r="5491" spans="1:9" ht="15" customHeight="1" x14ac:dyDescent="0.25">
      <c r="A5491" s="112"/>
      <c r="B5491" s="116"/>
      <c r="C5491" s="19" t="s">
        <v>4815</v>
      </c>
      <c r="D5491" s="20" t="s">
        <v>6362</v>
      </c>
      <c r="E5491">
        <v>46.753692999999998</v>
      </c>
      <c r="F5491">
        <v>9.84422</v>
      </c>
      <c r="G5491" t="s">
        <v>8669</v>
      </c>
      <c r="H5491" t="s">
        <v>7895</v>
      </c>
      <c r="I5491">
        <v>2005</v>
      </c>
    </row>
    <row r="5492" spans="1:9" x14ac:dyDescent="0.25">
      <c r="A5492" s="112"/>
      <c r="B5492" s="116"/>
      <c r="C5492" s="58" t="s">
        <v>7760</v>
      </c>
      <c r="D5492" t="s">
        <v>6362</v>
      </c>
      <c r="E5492">
        <v>4.2039169999999997</v>
      </c>
      <c r="F5492">
        <v>9.17</v>
      </c>
      <c r="G5492" t="s">
        <v>8953</v>
      </c>
      <c r="H5492" s="9" t="s">
        <v>7967</v>
      </c>
      <c r="I5492">
        <v>2022</v>
      </c>
    </row>
    <row r="5493" spans="1:9" ht="15" customHeight="1" x14ac:dyDescent="0.25">
      <c r="A5493" s="112"/>
      <c r="B5493" s="116"/>
      <c r="C5493" s="45" t="s">
        <v>6314</v>
      </c>
      <c r="D5493" s="20" t="s">
        <v>6362</v>
      </c>
      <c r="E5493">
        <v>-25.416667</v>
      </c>
      <c r="F5493">
        <v>30.1</v>
      </c>
      <c r="G5493" t="s">
        <v>8671</v>
      </c>
      <c r="H5493" t="s">
        <v>7917</v>
      </c>
      <c r="I5493">
        <v>2020</v>
      </c>
    </row>
    <row r="5494" spans="1:9" ht="15" customHeight="1" x14ac:dyDescent="0.25">
      <c r="A5494" s="112"/>
      <c r="B5494" s="116"/>
      <c r="C5494" s="19" t="s">
        <v>4912</v>
      </c>
      <c r="D5494" s="20" t="s">
        <v>6362</v>
      </c>
      <c r="E5494">
        <v>-31.35</v>
      </c>
      <c r="F5494">
        <v>-64.25</v>
      </c>
      <c r="G5494" t="s">
        <v>8596</v>
      </c>
      <c r="H5494" t="s">
        <v>7990</v>
      </c>
      <c r="I5494">
        <v>1997</v>
      </c>
    </row>
    <row r="5495" spans="1:9" ht="15" customHeight="1" x14ac:dyDescent="0.25">
      <c r="A5495" s="112"/>
      <c r="B5495" s="116"/>
      <c r="C5495" s="19" t="s">
        <v>1554</v>
      </c>
      <c r="D5495" s="20" t="s">
        <v>6362</v>
      </c>
      <c r="E5495" s="2">
        <v>-19.177831000000001</v>
      </c>
      <c r="F5495" s="2">
        <v>-48.396096999999997</v>
      </c>
      <c r="G5495" t="s">
        <v>7852</v>
      </c>
      <c r="H5495" t="s">
        <v>7853</v>
      </c>
      <c r="I5495">
        <v>2016</v>
      </c>
    </row>
    <row r="5496" spans="1:9" ht="15" customHeight="1" x14ac:dyDescent="0.25">
      <c r="A5496" s="112"/>
      <c r="B5496" s="116"/>
      <c r="C5496" s="19" t="s">
        <v>4817</v>
      </c>
      <c r="D5496" s="20" t="s">
        <v>6362</v>
      </c>
      <c r="E5496">
        <v>-31.35</v>
      </c>
      <c r="F5496">
        <v>-64.25</v>
      </c>
      <c r="G5496" t="s">
        <v>8596</v>
      </c>
      <c r="H5496" t="s">
        <v>7990</v>
      </c>
      <c r="I5496">
        <v>1997</v>
      </c>
    </row>
    <row r="5497" spans="1:9" ht="15" customHeight="1" x14ac:dyDescent="0.25">
      <c r="A5497" s="112"/>
      <c r="B5497" s="116"/>
      <c r="C5497" s="19" t="s">
        <v>7629</v>
      </c>
      <c r="D5497" s="20" t="s">
        <v>6362</v>
      </c>
      <c r="E5497">
        <v>26.997081999999999</v>
      </c>
      <c r="F5497">
        <v>100.199494</v>
      </c>
      <c r="G5497" t="s">
        <v>8672</v>
      </c>
      <c r="H5497" t="s">
        <v>7871</v>
      </c>
      <c r="I5497">
        <v>2018</v>
      </c>
    </row>
    <row r="5498" spans="1:9" x14ac:dyDescent="0.25">
      <c r="A5498" s="112"/>
      <c r="B5498" s="116"/>
      <c r="C5498" s="58" t="s">
        <v>7761</v>
      </c>
      <c r="D5498" t="s">
        <v>6362</v>
      </c>
      <c r="E5498">
        <v>4.2039169999999997</v>
      </c>
      <c r="F5498">
        <v>9.17</v>
      </c>
      <c r="G5498" t="s">
        <v>8953</v>
      </c>
      <c r="H5498" s="9" t="s">
        <v>7967</v>
      </c>
      <c r="I5498">
        <v>2022</v>
      </c>
    </row>
    <row r="5499" spans="1:9" ht="15" customHeight="1" x14ac:dyDescent="0.25">
      <c r="A5499" s="112"/>
      <c r="B5499" s="116"/>
      <c r="C5499" s="19" t="s">
        <v>2895</v>
      </c>
      <c r="D5499" s="20" t="s">
        <v>6362</v>
      </c>
      <c r="E5499">
        <v>-0.61666699999999997</v>
      </c>
      <c r="F5499">
        <v>-90.3</v>
      </c>
      <c r="G5499" t="s">
        <v>7823</v>
      </c>
      <c r="H5499" t="s">
        <v>7814</v>
      </c>
      <c r="I5499">
        <v>1987</v>
      </c>
    </row>
    <row r="5500" spans="1:9" ht="15" customHeight="1" x14ac:dyDescent="0.25">
      <c r="A5500" s="112"/>
      <c r="B5500" s="116"/>
      <c r="C5500" s="19" t="s">
        <v>4818</v>
      </c>
      <c r="D5500" s="20" t="s">
        <v>6362</v>
      </c>
      <c r="E5500">
        <v>46.570847000000001</v>
      </c>
      <c r="F5500">
        <v>-90.894484000000006</v>
      </c>
      <c r="G5500" s="95" t="s">
        <v>8704</v>
      </c>
      <c r="H5500" s="9" t="s">
        <v>7814</v>
      </c>
      <c r="I5500">
        <v>1970</v>
      </c>
    </row>
    <row r="5501" spans="1:9" ht="15" customHeight="1" x14ac:dyDescent="0.25">
      <c r="A5501" s="112"/>
      <c r="B5501" s="116"/>
      <c r="C5501" s="19" t="s">
        <v>1555</v>
      </c>
      <c r="D5501" s="20" t="s">
        <v>6362</v>
      </c>
      <c r="E5501">
        <v>-22.918192000000001</v>
      </c>
      <c r="F5501">
        <v>-44.601480000000002</v>
      </c>
      <c r="G5501" t="s">
        <v>7943</v>
      </c>
      <c r="H5501" t="s">
        <v>7944</v>
      </c>
      <c r="I5501">
        <v>2006</v>
      </c>
    </row>
    <row r="5502" spans="1:9" ht="15" customHeight="1" x14ac:dyDescent="0.25">
      <c r="A5502" s="112"/>
      <c r="B5502" s="116"/>
      <c r="C5502" s="19" t="s">
        <v>1556</v>
      </c>
      <c r="D5502" s="20" t="s">
        <v>6362</v>
      </c>
      <c r="E5502" s="2">
        <v>-19.177831000000001</v>
      </c>
      <c r="F5502" s="2">
        <v>-48.396096999999997</v>
      </c>
      <c r="G5502" t="s">
        <v>7852</v>
      </c>
      <c r="H5502" t="s">
        <v>7853</v>
      </c>
      <c r="I5502">
        <v>2016</v>
      </c>
    </row>
    <row r="5503" spans="1:9" ht="15" customHeight="1" x14ac:dyDescent="0.25">
      <c r="A5503" s="112"/>
      <c r="B5503" s="116"/>
      <c r="C5503" s="19" t="s">
        <v>4819</v>
      </c>
      <c r="D5503" s="20" t="s">
        <v>6362</v>
      </c>
      <c r="E5503">
        <v>34.642032999999998</v>
      </c>
      <c r="F5503">
        <v>135.73530600000001</v>
      </c>
      <c r="G5503" t="s">
        <v>8673</v>
      </c>
      <c r="H5503" t="s">
        <v>8674</v>
      </c>
      <c r="I5503">
        <v>2015</v>
      </c>
    </row>
    <row r="5504" spans="1:9" ht="15" customHeight="1" x14ac:dyDescent="0.25">
      <c r="A5504" s="112"/>
      <c r="B5504" s="116"/>
      <c r="C5504" s="19" t="s">
        <v>7622</v>
      </c>
      <c r="D5504" s="20" t="s">
        <v>6362</v>
      </c>
      <c r="E5504">
        <v>24.6</v>
      </c>
      <c r="F5504">
        <v>114.5</v>
      </c>
      <c r="G5504" t="s">
        <v>8675</v>
      </c>
      <c r="H5504" t="s">
        <v>7847</v>
      </c>
      <c r="I5504">
        <v>2021</v>
      </c>
    </row>
    <row r="5505" spans="1:9" ht="15" customHeight="1" x14ac:dyDescent="0.25">
      <c r="A5505" s="112"/>
      <c r="B5505" s="116"/>
      <c r="C5505" s="19" t="s">
        <v>5650</v>
      </c>
      <c r="D5505" s="20" t="s">
        <v>6362</v>
      </c>
      <c r="E5505">
        <v>-7.1333330000000004</v>
      </c>
      <c r="F5505">
        <v>-34.85</v>
      </c>
      <c r="G5505" t="s">
        <v>7960</v>
      </c>
      <c r="H5505" t="s">
        <v>7835</v>
      </c>
      <c r="I5505">
        <v>2009</v>
      </c>
    </row>
    <row r="5506" spans="1:9" ht="15" customHeight="1" x14ac:dyDescent="0.25">
      <c r="A5506" s="112"/>
      <c r="B5506" s="116"/>
      <c r="C5506" s="19" t="s">
        <v>4820</v>
      </c>
      <c r="D5506" s="20" t="s">
        <v>6362</v>
      </c>
      <c r="E5506" s="9" t="s">
        <v>1979</v>
      </c>
      <c r="F5506" s="9" t="s">
        <v>1979</v>
      </c>
      <c r="G5506" t="s">
        <v>8676</v>
      </c>
      <c r="H5506" t="s">
        <v>8412</v>
      </c>
      <c r="I5506">
        <v>1979</v>
      </c>
    </row>
    <row r="5507" spans="1:9" ht="15" customHeight="1" x14ac:dyDescent="0.25">
      <c r="A5507" s="112"/>
      <c r="B5507" s="116"/>
      <c r="C5507" s="19" t="s">
        <v>4821</v>
      </c>
      <c r="D5507" s="20" t="s">
        <v>6363</v>
      </c>
      <c r="E5507">
        <v>-22.711943999999999</v>
      </c>
      <c r="F5507">
        <v>-47.634298999999999</v>
      </c>
      <c r="G5507" t="s">
        <v>8597</v>
      </c>
      <c r="H5507" t="s">
        <v>7820</v>
      </c>
      <c r="I5507">
        <v>2004</v>
      </c>
    </row>
    <row r="5508" spans="1:9" ht="15" customHeight="1" x14ac:dyDescent="0.25">
      <c r="A5508" s="112"/>
      <c r="B5508" s="116"/>
      <c r="C5508" s="58" t="s">
        <v>9096</v>
      </c>
      <c r="D5508" t="s">
        <v>6363</v>
      </c>
      <c r="E5508" t="s">
        <v>1979</v>
      </c>
      <c r="F5508" t="s">
        <v>1979</v>
      </c>
      <c r="G5508" t="s">
        <v>9002</v>
      </c>
      <c r="H5508" t="s">
        <v>8033</v>
      </c>
      <c r="I5508">
        <v>2017</v>
      </c>
    </row>
    <row r="5509" spans="1:9" ht="15" customHeight="1" x14ac:dyDescent="0.25">
      <c r="A5509" s="112"/>
      <c r="B5509" s="116"/>
      <c r="C5509" s="58" t="s">
        <v>9097</v>
      </c>
      <c r="D5509" t="s">
        <v>6363</v>
      </c>
      <c r="E5509">
        <v>-34.590403000000002</v>
      </c>
      <c r="F5509">
        <v>-58.481926000000001</v>
      </c>
      <c r="G5509" t="s">
        <v>9002</v>
      </c>
      <c r="H5509" t="s">
        <v>8033</v>
      </c>
      <c r="I5509">
        <v>2017</v>
      </c>
    </row>
    <row r="5510" spans="1:9" ht="15" customHeight="1" x14ac:dyDescent="0.25">
      <c r="A5510" s="112"/>
      <c r="B5510" s="116"/>
      <c r="C5510" s="58" t="s">
        <v>9098</v>
      </c>
      <c r="D5510" t="s">
        <v>6363</v>
      </c>
      <c r="E5510">
        <v>-34.590403000000002</v>
      </c>
      <c r="F5510">
        <v>-58.481926000000001</v>
      </c>
      <c r="G5510" t="s">
        <v>9002</v>
      </c>
      <c r="H5510" t="s">
        <v>8033</v>
      </c>
      <c r="I5510">
        <v>2017</v>
      </c>
    </row>
    <row r="5511" spans="1:9" ht="15" customHeight="1" x14ac:dyDescent="0.25">
      <c r="A5511" s="112"/>
      <c r="B5511" s="116"/>
      <c r="C5511" s="58" t="s">
        <v>9099</v>
      </c>
      <c r="D5511" t="s">
        <v>6363</v>
      </c>
      <c r="E5511" t="s">
        <v>1979</v>
      </c>
      <c r="F5511" t="s">
        <v>1979</v>
      </c>
      <c r="G5511" t="s">
        <v>8994</v>
      </c>
      <c r="H5511" t="s">
        <v>7878</v>
      </c>
      <c r="I5511">
        <v>2017</v>
      </c>
    </row>
    <row r="5512" spans="1:9" ht="15" customHeight="1" x14ac:dyDescent="0.25">
      <c r="A5512" s="112"/>
      <c r="B5512" s="116"/>
      <c r="C5512" s="58" t="s">
        <v>9100</v>
      </c>
      <c r="D5512" t="s">
        <v>6363</v>
      </c>
      <c r="E5512" t="s">
        <v>1979</v>
      </c>
      <c r="F5512" t="s">
        <v>1979</v>
      </c>
      <c r="G5512" t="s">
        <v>9002</v>
      </c>
      <c r="H5512" t="s">
        <v>8033</v>
      </c>
      <c r="I5512">
        <v>2017</v>
      </c>
    </row>
    <row r="5513" spans="1:9" ht="15" customHeight="1" x14ac:dyDescent="0.25">
      <c r="A5513" s="112"/>
      <c r="B5513" s="116"/>
      <c r="C5513" s="19" t="s">
        <v>4822</v>
      </c>
      <c r="D5513" s="20" t="s">
        <v>6363</v>
      </c>
      <c r="E5513">
        <v>-22.711943999999999</v>
      </c>
      <c r="F5513">
        <v>-47.634298999999999</v>
      </c>
      <c r="G5513" t="s">
        <v>8597</v>
      </c>
      <c r="H5513" t="s">
        <v>7820</v>
      </c>
      <c r="I5513">
        <v>2004</v>
      </c>
    </row>
    <row r="5514" spans="1:9" ht="15" customHeight="1" x14ac:dyDescent="0.25">
      <c r="A5514" s="112"/>
      <c r="B5514" s="116"/>
      <c r="C5514" s="19" t="s">
        <v>2896</v>
      </c>
      <c r="D5514" s="20" t="s">
        <v>6363</v>
      </c>
      <c r="E5514">
        <v>-0.61666699999999997</v>
      </c>
      <c r="F5514">
        <v>-90.3</v>
      </c>
      <c r="G5514" t="s">
        <v>7823</v>
      </c>
      <c r="H5514" t="s">
        <v>7814</v>
      </c>
      <c r="I5514">
        <v>1987</v>
      </c>
    </row>
    <row r="5515" spans="1:9" ht="15" customHeight="1" x14ac:dyDescent="0.25">
      <c r="A5515" s="112"/>
      <c r="B5515" s="116"/>
      <c r="C5515" s="19" t="s">
        <v>4823</v>
      </c>
      <c r="D5515" s="20" t="s">
        <v>6362</v>
      </c>
      <c r="E5515" s="9" t="s">
        <v>1979</v>
      </c>
      <c r="F5515" s="9" t="s">
        <v>1979</v>
      </c>
      <c r="G5515" t="s">
        <v>8593</v>
      </c>
      <c r="H5515" t="s">
        <v>7820</v>
      </c>
      <c r="I5515">
        <v>2005</v>
      </c>
    </row>
    <row r="5516" spans="1:9" ht="15" customHeight="1" x14ac:dyDescent="0.25">
      <c r="A5516" s="112"/>
      <c r="B5516" s="116"/>
      <c r="C5516" s="19" t="s">
        <v>4824</v>
      </c>
      <c r="D5516" s="20" t="s">
        <v>6363</v>
      </c>
      <c r="E5516" s="9">
        <v>35.305836999999997</v>
      </c>
      <c r="F5516" s="9">
        <v>-82.490431000000001</v>
      </c>
      <c r="G5516" s="9" t="s">
        <v>8972</v>
      </c>
      <c r="H5516" s="9" t="s">
        <v>7814</v>
      </c>
      <c r="I5516">
        <v>1983</v>
      </c>
    </row>
    <row r="5517" spans="1:9" ht="15" customHeight="1" x14ac:dyDescent="0.25">
      <c r="A5517" s="112"/>
      <c r="B5517" s="116"/>
      <c r="C5517" s="19" t="s">
        <v>4825</v>
      </c>
      <c r="D5517" s="20" t="s">
        <v>6363</v>
      </c>
      <c r="E5517">
        <v>35.305836999999997</v>
      </c>
      <c r="F5517">
        <v>-82.490431000000001</v>
      </c>
      <c r="G5517" t="s">
        <v>8677</v>
      </c>
      <c r="H5517" t="s">
        <v>7814</v>
      </c>
      <c r="I5517">
        <v>1983</v>
      </c>
    </row>
    <row r="5518" spans="1:9" ht="15" customHeight="1" x14ac:dyDescent="0.25">
      <c r="A5518" s="112"/>
      <c r="B5518" s="116"/>
      <c r="C5518" s="58" t="s">
        <v>9101</v>
      </c>
      <c r="D5518" t="s">
        <v>6363</v>
      </c>
      <c r="E5518" t="s">
        <v>1979</v>
      </c>
      <c r="F5518" t="s">
        <v>1979</v>
      </c>
      <c r="G5518" t="s">
        <v>8994</v>
      </c>
      <c r="H5518" t="s">
        <v>7878</v>
      </c>
      <c r="I5518">
        <v>2017</v>
      </c>
    </row>
    <row r="5519" spans="1:9" ht="15" customHeight="1" x14ac:dyDescent="0.25">
      <c r="A5519" s="112"/>
      <c r="B5519" s="116"/>
      <c r="C5519" s="58" t="s">
        <v>9102</v>
      </c>
      <c r="D5519" t="s">
        <v>6363</v>
      </c>
      <c r="E5519" t="s">
        <v>1979</v>
      </c>
      <c r="F5519" t="s">
        <v>1979</v>
      </c>
      <c r="G5519" t="s">
        <v>8994</v>
      </c>
      <c r="H5519" t="s">
        <v>7878</v>
      </c>
      <c r="I5519">
        <v>2017</v>
      </c>
    </row>
    <row r="5520" spans="1:9" ht="15" customHeight="1" x14ac:dyDescent="0.25">
      <c r="A5520" s="112"/>
      <c r="B5520" s="116"/>
      <c r="C5520" s="19" t="s">
        <v>4826</v>
      </c>
      <c r="D5520" s="20" t="s">
        <v>6363</v>
      </c>
      <c r="E5520">
        <v>-32.059015000000002</v>
      </c>
      <c r="F5520">
        <v>116.089507</v>
      </c>
      <c r="G5520" t="s">
        <v>8678</v>
      </c>
      <c r="H5520" t="s">
        <v>8033</v>
      </c>
      <c r="I5520">
        <v>1989</v>
      </c>
    </row>
    <row r="5521" spans="1:9" ht="15" customHeight="1" x14ac:dyDescent="0.25">
      <c r="A5521" s="112"/>
      <c r="B5521" s="116"/>
      <c r="C5521" s="58" t="s">
        <v>6794</v>
      </c>
      <c r="D5521" t="s">
        <v>6363</v>
      </c>
      <c r="E5521">
        <v>27.066666999999999</v>
      </c>
      <c r="F5521">
        <v>142.216667</v>
      </c>
      <c r="G5521" t="s">
        <v>7885</v>
      </c>
      <c r="H5521" t="s">
        <v>7820</v>
      </c>
      <c r="I5521">
        <v>2006</v>
      </c>
    </row>
    <row r="5522" spans="1:9" ht="15" customHeight="1" x14ac:dyDescent="0.25">
      <c r="A5522" s="112"/>
      <c r="B5522" s="116"/>
      <c r="C5522" s="19" t="s">
        <v>4827</v>
      </c>
      <c r="D5522" s="20" t="s">
        <v>6363</v>
      </c>
      <c r="E5522">
        <v>44.8</v>
      </c>
      <c r="F5522">
        <v>-79.616667000000007</v>
      </c>
      <c r="G5522" t="s">
        <v>8679</v>
      </c>
      <c r="H5522" t="s">
        <v>8005</v>
      </c>
      <c r="I5522">
        <v>1980</v>
      </c>
    </row>
    <row r="5523" spans="1:9" ht="15" customHeight="1" x14ac:dyDescent="0.25">
      <c r="A5523" s="112"/>
      <c r="B5523" s="116"/>
      <c r="C5523" s="19" t="s">
        <v>4828</v>
      </c>
      <c r="D5523" s="20" t="s">
        <v>6362</v>
      </c>
      <c r="E5523">
        <v>40.882345999999998</v>
      </c>
      <c r="F5523">
        <v>-123.97185399999999</v>
      </c>
      <c r="G5523" t="s">
        <v>8680</v>
      </c>
      <c r="H5523" t="s">
        <v>7814</v>
      </c>
      <c r="I5523">
        <v>1979</v>
      </c>
    </row>
    <row r="5524" spans="1:9" ht="15" customHeight="1" x14ac:dyDescent="0.25">
      <c r="A5524" s="112"/>
      <c r="B5524" s="116"/>
      <c r="C5524" s="19" t="s">
        <v>4829</v>
      </c>
      <c r="D5524" s="20" t="s">
        <v>6362</v>
      </c>
      <c r="E5524">
        <v>60.039403</v>
      </c>
      <c r="F5524">
        <v>18.679459999999999</v>
      </c>
      <c r="G5524" t="s">
        <v>8681</v>
      </c>
      <c r="H5524" t="s">
        <v>8412</v>
      </c>
      <c r="I5524">
        <v>1981</v>
      </c>
    </row>
    <row r="5525" spans="1:9" ht="15" customHeight="1" x14ac:dyDescent="0.25">
      <c r="A5525" s="112"/>
      <c r="B5525" s="116"/>
      <c r="C5525" s="58" t="s">
        <v>9103</v>
      </c>
      <c r="D5525" t="s">
        <v>6363</v>
      </c>
      <c r="E5525">
        <v>15.316800000000001</v>
      </c>
      <c r="F5525">
        <v>-92.732313000000005</v>
      </c>
      <c r="G5525" t="s">
        <v>9007</v>
      </c>
      <c r="H5525" t="s">
        <v>9008</v>
      </c>
      <c r="I5525">
        <v>2007</v>
      </c>
    </row>
    <row r="5526" spans="1:9" ht="15" customHeight="1" x14ac:dyDescent="0.25">
      <c r="A5526" s="112"/>
      <c r="B5526" s="116"/>
      <c r="C5526" s="58" t="s">
        <v>9104</v>
      </c>
      <c r="D5526" t="s">
        <v>6363</v>
      </c>
      <c r="E5526" t="s">
        <v>1979</v>
      </c>
      <c r="F5526" t="s">
        <v>1979</v>
      </c>
      <c r="G5526" t="s">
        <v>9044</v>
      </c>
      <c r="H5526" t="s">
        <v>9045</v>
      </c>
      <c r="I5526">
        <v>2011</v>
      </c>
    </row>
    <row r="5527" spans="1:9" ht="15" customHeight="1" x14ac:dyDescent="0.25">
      <c r="A5527" s="112"/>
      <c r="B5527" s="116"/>
      <c r="C5527" s="58" t="s">
        <v>9105</v>
      </c>
      <c r="D5527" t="s">
        <v>6363</v>
      </c>
      <c r="E5527">
        <v>16.770209000000001</v>
      </c>
      <c r="F5527">
        <v>-92.712028000000004</v>
      </c>
      <c r="G5527" t="s">
        <v>9049</v>
      </c>
      <c r="H5527" t="s">
        <v>7832</v>
      </c>
      <c r="I5527">
        <v>2018</v>
      </c>
    </row>
    <row r="5528" spans="1:9" ht="15" customHeight="1" x14ac:dyDescent="0.25">
      <c r="A5528" s="112"/>
      <c r="B5528" s="116"/>
      <c r="C5528" s="58" t="s">
        <v>9106</v>
      </c>
      <c r="D5528" t="s">
        <v>6363</v>
      </c>
      <c r="E5528" t="s">
        <v>1979</v>
      </c>
      <c r="F5528" t="s">
        <v>1979</v>
      </c>
      <c r="G5528" t="s">
        <v>9002</v>
      </c>
      <c r="H5528" t="s">
        <v>8033</v>
      </c>
      <c r="I5528">
        <v>2017</v>
      </c>
    </row>
    <row r="5529" spans="1:9" ht="15" customHeight="1" x14ac:dyDescent="0.25">
      <c r="A5529" s="112"/>
      <c r="B5529" s="116"/>
      <c r="C5529" s="58" t="s">
        <v>9107</v>
      </c>
      <c r="D5529" t="s">
        <v>6363</v>
      </c>
      <c r="E5529">
        <v>8.7015440000000002</v>
      </c>
      <c r="F5529">
        <v>-79.911592999999996</v>
      </c>
      <c r="G5529" t="s">
        <v>8989</v>
      </c>
      <c r="H5529" t="s">
        <v>8990</v>
      </c>
      <c r="I5529">
        <v>1967</v>
      </c>
    </row>
    <row r="5530" spans="1:9" ht="15" customHeight="1" x14ac:dyDescent="0.25">
      <c r="A5530" s="112"/>
      <c r="B5530" s="116"/>
      <c r="C5530" s="58" t="s">
        <v>9108</v>
      </c>
      <c r="D5530" t="s">
        <v>6363</v>
      </c>
      <c r="E5530">
        <v>-34.590403000000002</v>
      </c>
      <c r="F5530">
        <v>-58.481926000000001</v>
      </c>
      <c r="G5530" t="s">
        <v>9002</v>
      </c>
      <c r="H5530" t="s">
        <v>8033</v>
      </c>
      <c r="I5530">
        <v>2017</v>
      </c>
    </row>
    <row r="5531" spans="1:9" ht="15" customHeight="1" x14ac:dyDescent="0.25">
      <c r="A5531" s="112"/>
      <c r="B5531" s="116"/>
      <c r="C5531" s="58" t="s">
        <v>9109</v>
      </c>
      <c r="D5531" t="s">
        <v>6363</v>
      </c>
      <c r="E5531">
        <v>-29.482935000000001</v>
      </c>
      <c r="F5531">
        <v>29.260642000000001</v>
      </c>
      <c r="G5531" t="s">
        <v>9110</v>
      </c>
      <c r="H5531" t="s">
        <v>7814</v>
      </c>
      <c r="I5531">
        <v>2010</v>
      </c>
    </row>
    <row r="5532" spans="1:9" ht="15" customHeight="1" x14ac:dyDescent="0.25">
      <c r="A5532" s="112"/>
      <c r="B5532" s="116"/>
      <c r="C5532" s="58" t="s">
        <v>9111</v>
      </c>
      <c r="D5532" t="s">
        <v>6363</v>
      </c>
      <c r="E5532">
        <v>-29.482935000000001</v>
      </c>
      <c r="F5532">
        <v>29.260642000000001</v>
      </c>
      <c r="G5532" t="s">
        <v>9110</v>
      </c>
      <c r="H5532" t="s">
        <v>7814</v>
      </c>
      <c r="I5532">
        <v>2010</v>
      </c>
    </row>
    <row r="5533" spans="1:9" ht="15" customHeight="1" x14ac:dyDescent="0.25">
      <c r="A5533" s="112"/>
      <c r="B5533" s="116"/>
      <c r="C5533" s="58" t="s">
        <v>9112</v>
      </c>
      <c r="D5533" t="s">
        <v>6363</v>
      </c>
      <c r="E5533">
        <v>-29.482935000000001</v>
      </c>
      <c r="F5533">
        <v>29.260642000000001</v>
      </c>
      <c r="G5533" t="s">
        <v>9110</v>
      </c>
      <c r="H5533" t="s">
        <v>7814</v>
      </c>
      <c r="I5533">
        <v>2010</v>
      </c>
    </row>
    <row r="5534" spans="1:9" ht="15" customHeight="1" x14ac:dyDescent="0.25">
      <c r="A5534" s="112"/>
      <c r="B5534" s="116"/>
      <c r="C5534" s="58" t="s">
        <v>9113</v>
      </c>
      <c r="D5534" t="s">
        <v>6363</v>
      </c>
      <c r="E5534">
        <v>-29.645306999999999</v>
      </c>
      <c r="F5534">
        <v>27.369617000000002</v>
      </c>
      <c r="G5534" t="s">
        <v>9000</v>
      </c>
      <c r="H5534" t="s">
        <v>8126</v>
      </c>
      <c r="I5534">
        <v>2008</v>
      </c>
    </row>
    <row r="5535" spans="1:9" ht="15" customHeight="1" x14ac:dyDescent="0.25">
      <c r="A5535" s="112"/>
      <c r="B5535" s="116"/>
      <c r="C5535" s="58" t="s">
        <v>9114</v>
      </c>
      <c r="D5535" t="s">
        <v>6363</v>
      </c>
      <c r="E5535">
        <v>-29.482935000000001</v>
      </c>
      <c r="F5535">
        <v>29.260642000000001</v>
      </c>
      <c r="G5535" t="s">
        <v>9110</v>
      </c>
      <c r="H5535" t="s">
        <v>7814</v>
      </c>
      <c r="I5535">
        <v>2010</v>
      </c>
    </row>
    <row r="5536" spans="1:9" ht="15" customHeight="1" x14ac:dyDescent="0.25">
      <c r="A5536" s="112"/>
      <c r="B5536" s="116"/>
      <c r="C5536" s="58" t="s">
        <v>6795</v>
      </c>
      <c r="D5536" t="s">
        <v>6363</v>
      </c>
      <c r="E5536">
        <v>27.066666999999999</v>
      </c>
      <c r="F5536">
        <v>142.216667</v>
      </c>
      <c r="G5536" t="s">
        <v>7885</v>
      </c>
      <c r="H5536" t="s">
        <v>7820</v>
      </c>
      <c r="I5536">
        <v>2006</v>
      </c>
    </row>
    <row r="5537" spans="1:9" ht="15" customHeight="1" x14ac:dyDescent="0.25">
      <c r="A5537" s="112"/>
      <c r="B5537" s="116"/>
      <c r="C5537" s="58" t="s">
        <v>7623</v>
      </c>
      <c r="D5537" s="20" t="s">
        <v>6363</v>
      </c>
      <c r="E5537">
        <v>17</v>
      </c>
      <c r="F5537">
        <v>100.983333</v>
      </c>
      <c r="G5537" t="s">
        <v>8682</v>
      </c>
      <c r="H5537" t="s">
        <v>8033</v>
      </c>
      <c r="I5537">
        <v>2013</v>
      </c>
    </row>
    <row r="5538" spans="1:9" ht="15" customHeight="1" x14ac:dyDescent="0.25">
      <c r="A5538" s="112"/>
      <c r="B5538" s="116"/>
      <c r="C5538" s="19" t="s">
        <v>6313</v>
      </c>
      <c r="D5538" s="20" t="s">
        <v>6363</v>
      </c>
      <c r="E5538">
        <v>26.633333</v>
      </c>
      <c r="F5538">
        <v>127.933333</v>
      </c>
      <c r="G5538" t="s">
        <v>8683</v>
      </c>
      <c r="H5538" t="s">
        <v>8684</v>
      </c>
      <c r="I5538">
        <v>2020</v>
      </c>
    </row>
    <row r="5539" spans="1:9" ht="15" customHeight="1" x14ac:dyDescent="0.25">
      <c r="A5539" s="112"/>
      <c r="B5539" s="116"/>
      <c r="C5539" s="58" t="s">
        <v>6797</v>
      </c>
      <c r="D5539" t="s">
        <v>6362</v>
      </c>
      <c r="E5539">
        <v>27.066666999999999</v>
      </c>
      <c r="F5539">
        <v>142.216667</v>
      </c>
      <c r="G5539" t="s">
        <v>7885</v>
      </c>
      <c r="H5539" t="s">
        <v>7820</v>
      </c>
      <c r="I5539">
        <v>2006</v>
      </c>
    </row>
    <row r="5540" spans="1:9" ht="15" customHeight="1" x14ac:dyDescent="0.25">
      <c r="A5540" s="112"/>
      <c r="B5540" s="116"/>
      <c r="C5540" s="58" t="s">
        <v>6796</v>
      </c>
      <c r="D5540" t="s">
        <v>6362</v>
      </c>
      <c r="E5540">
        <v>27.066666999999999</v>
      </c>
      <c r="F5540">
        <v>142.216667</v>
      </c>
      <c r="G5540" t="s">
        <v>7885</v>
      </c>
      <c r="H5540" t="s">
        <v>7820</v>
      </c>
      <c r="I5540">
        <v>2006</v>
      </c>
    </row>
    <row r="5541" spans="1:9" ht="15" customHeight="1" x14ac:dyDescent="0.25">
      <c r="A5541" s="112"/>
      <c r="B5541" s="116"/>
      <c r="C5541" s="58" t="s">
        <v>9115</v>
      </c>
      <c r="D5541" t="s">
        <v>6363</v>
      </c>
      <c r="E5541" t="s">
        <v>1979</v>
      </c>
      <c r="F5541" t="s">
        <v>1979</v>
      </c>
      <c r="G5541" t="s">
        <v>9116</v>
      </c>
      <c r="H5541" t="s">
        <v>7820</v>
      </c>
      <c r="I5541">
        <v>2003</v>
      </c>
    </row>
    <row r="5542" spans="1:9" ht="15" customHeight="1" x14ac:dyDescent="0.25">
      <c r="A5542" s="112"/>
      <c r="B5542" s="116"/>
      <c r="C5542" s="58" t="s">
        <v>9117</v>
      </c>
      <c r="D5542" t="s">
        <v>6363</v>
      </c>
      <c r="E5542" t="s">
        <v>1979</v>
      </c>
      <c r="F5542" t="s">
        <v>1979</v>
      </c>
      <c r="G5542" t="s">
        <v>9118</v>
      </c>
      <c r="H5542" t="s">
        <v>7871</v>
      </c>
      <c r="I5542">
        <v>2012</v>
      </c>
    </row>
    <row r="5543" spans="1:9" ht="15" customHeight="1" x14ac:dyDescent="0.25">
      <c r="A5543" s="112"/>
      <c r="B5543" s="116"/>
      <c r="C5543" s="19" t="s">
        <v>1557</v>
      </c>
      <c r="D5543" s="20" t="s">
        <v>6362</v>
      </c>
      <c r="E5543">
        <v>-22.8</v>
      </c>
      <c r="F5543">
        <v>-47.033332999999999</v>
      </c>
      <c r="G5543" t="s">
        <v>7865</v>
      </c>
      <c r="H5543" t="s">
        <v>7866</v>
      </c>
      <c r="I5543">
        <v>2006</v>
      </c>
    </row>
    <row r="5544" spans="1:9" ht="15" customHeight="1" x14ac:dyDescent="0.25">
      <c r="A5544" s="112"/>
      <c r="B5544" s="116"/>
      <c r="C5544" s="19" t="s">
        <v>2165</v>
      </c>
      <c r="D5544" s="20" t="s">
        <v>6362</v>
      </c>
      <c r="E5544" s="9">
        <v>-33.677106000000002</v>
      </c>
      <c r="F5544" s="9">
        <v>150.75935899999999</v>
      </c>
      <c r="G5544" s="9" t="s">
        <v>8973</v>
      </c>
      <c r="H5544" s="9" t="s">
        <v>7873</v>
      </c>
      <c r="I5544">
        <v>1989</v>
      </c>
    </row>
    <row r="5545" spans="1:9" ht="15" customHeight="1" x14ac:dyDescent="0.25">
      <c r="A5545" s="112"/>
      <c r="B5545" s="116"/>
      <c r="C5545" s="19" t="s">
        <v>8995</v>
      </c>
      <c r="D5545" s="20" t="s">
        <v>6363</v>
      </c>
      <c r="E5545" s="9" t="s">
        <v>1979</v>
      </c>
      <c r="F5545" s="9" t="s">
        <v>1979</v>
      </c>
      <c r="G5545" s="9" t="s">
        <v>8994</v>
      </c>
      <c r="H5545" s="9" t="s">
        <v>7878</v>
      </c>
      <c r="I5545">
        <v>2017</v>
      </c>
    </row>
    <row r="5546" spans="1:9" ht="15" customHeight="1" x14ac:dyDescent="0.25">
      <c r="A5546" s="112"/>
      <c r="B5546" s="116"/>
      <c r="C5546" s="19" t="s">
        <v>8996</v>
      </c>
      <c r="D5546" s="20" t="s">
        <v>6363</v>
      </c>
      <c r="E5546" s="9" t="s">
        <v>1979</v>
      </c>
      <c r="F5546" s="9" t="s">
        <v>1979</v>
      </c>
      <c r="G5546" s="9" t="s">
        <v>8994</v>
      </c>
      <c r="H5546" s="9" t="s">
        <v>7878</v>
      </c>
      <c r="I5546">
        <v>2017</v>
      </c>
    </row>
    <row r="5547" spans="1:9" ht="15" customHeight="1" x14ac:dyDescent="0.25">
      <c r="A5547" s="112"/>
      <c r="B5547" s="116"/>
      <c r="C5547" s="58" t="s">
        <v>9119</v>
      </c>
      <c r="D5547" t="s">
        <v>6363</v>
      </c>
      <c r="E5547" t="s">
        <v>1979</v>
      </c>
      <c r="F5547" t="s">
        <v>1979</v>
      </c>
      <c r="G5547" t="s">
        <v>8994</v>
      </c>
      <c r="H5547" t="s">
        <v>7878</v>
      </c>
      <c r="I5547">
        <v>2017</v>
      </c>
    </row>
    <row r="5548" spans="1:9" ht="15" customHeight="1" x14ac:dyDescent="0.25">
      <c r="A5548" s="112"/>
      <c r="B5548" s="116"/>
      <c r="C5548" s="19" t="s">
        <v>8997</v>
      </c>
      <c r="D5548" s="20" t="s">
        <v>6363</v>
      </c>
      <c r="E5548" s="9" t="s">
        <v>1979</v>
      </c>
      <c r="F5548" s="9" t="s">
        <v>1979</v>
      </c>
      <c r="G5548" s="9" t="s">
        <v>8994</v>
      </c>
      <c r="H5548" s="9" t="s">
        <v>7878</v>
      </c>
      <c r="I5548">
        <v>2017</v>
      </c>
    </row>
    <row r="5549" spans="1:9" ht="15" customHeight="1" x14ac:dyDescent="0.25">
      <c r="A5549" s="112"/>
      <c r="B5549" s="116"/>
      <c r="C5549" s="58" t="s">
        <v>7535</v>
      </c>
      <c r="D5549" t="s">
        <v>6363</v>
      </c>
      <c r="E5549">
        <v>21.609444</v>
      </c>
      <c r="F5549">
        <v>-88.036666999999994</v>
      </c>
      <c r="G5549" t="s">
        <v>7931</v>
      </c>
      <c r="H5549" t="s">
        <v>7864</v>
      </c>
      <c r="I5549">
        <v>2013</v>
      </c>
    </row>
    <row r="5550" spans="1:9" ht="15" customHeight="1" x14ac:dyDescent="0.25">
      <c r="A5550" s="112"/>
      <c r="B5550" s="116"/>
      <c r="C5550" s="19" t="s">
        <v>4830</v>
      </c>
      <c r="D5550" s="20" t="s">
        <v>6362</v>
      </c>
      <c r="E5550">
        <v>8.9</v>
      </c>
      <c r="F5550">
        <v>-70.849999999999994</v>
      </c>
      <c r="G5550" t="s">
        <v>8685</v>
      </c>
      <c r="H5550" t="s">
        <v>8033</v>
      </c>
      <c r="I5550">
        <v>1991</v>
      </c>
    </row>
    <row r="5551" spans="1:9" ht="15" customHeight="1" x14ac:dyDescent="0.25">
      <c r="A5551" s="112"/>
      <c r="B5551" s="116"/>
      <c r="C5551" s="19" t="s">
        <v>6345</v>
      </c>
      <c r="D5551" s="20" t="s">
        <v>6362</v>
      </c>
      <c r="E5551">
        <v>54.351134000000002</v>
      </c>
      <c r="F5551">
        <v>18.554561</v>
      </c>
      <c r="G5551" t="s">
        <v>8686</v>
      </c>
      <c r="H5551" t="s">
        <v>8069</v>
      </c>
      <c r="I5551">
        <v>2019</v>
      </c>
    </row>
    <row r="5552" spans="1:9" ht="15" customHeight="1" x14ac:dyDescent="0.25">
      <c r="A5552" s="112"/>
      <c r="B5552" s="116"/>
      <c r="C5552" s="19" t="s">
        <v>2660</v>
      </c>
      <c r="D5552" s="20" t="s">
        <v>6363</v>
      </c>
      <c r="E5552">
        <v>4.0333329999999998</v>
      </c>
      <c r="F5552">
        <v>113.833333</v>
      </c>
      <c r="G5552" t="s">
        <v>7833</v>
      </c>
      <c r="H5552" t="s">
        <v>7814</v>
      </c>
      <c r="I5552">
        <v>1998</v>
      </c>
    </row>
    <row r="5553" spans="1:9" ht="15" customHeight="1" x14ac:dyDescent="0.25">
      <c r="A5553" s="112"/>
      <c r="B5553" s="116"/>
      <c r="C5553" s="58" t="s">
        <v>9120</v>
      </c>
      <c r="D5553" t="s">
        <v>6363</v>
      </c>
      <c r="E5553" t="s">
        <v>1979</v>
      </c>
      <c r="F5553" t="s">
        <v>1979</v>
      </c>
      <c r="G5553" t="s">
        <v>8994</v>
      </c>
      <c r="H5553" t="s">
        <v>7878</v>
      </c>
      <c r="I5553">
        <v>2017</v>
      </c>
    </row>
    <row r="5554" spans="1:9" ht="15" customHeight="1" x14ac:dyDescent="0.25">
      <c r="A5554" s="112"/>
      <c r="B5554" s="116"/>
      <c r="C5554" s="19" t="s">
        <v>1558</v>
      </c>
      <c r="D5554" s="20" t="s">
        <v>6362</v>
      </c>
      <c r="E5554">
        <v>-22.8</v>
      </c>
      <c r="F5554">
        <v>-47.033332999999999</v>
      </c>
      <c r="G5554" t="s">
        <v>7865</v>
      </c>
      <c r="H5554" t="s">
        <v>7866</v>
      </c>
      <c r="I5554">
        <v>2006</v>
      </c>
    </row>
    <row r="5555" spans="1:9" ht="15" customHeight="1" x14ac:dyDescent="0.25">
      <c r="A5555" s="112"/>
      <c r="B5555" s="116"/>
      <c r="C5555" s="58" t="s">
        <v>9121</v>
      </c>
      <c r="D5555" t="s">
        <v>6363</v>
      </c>
      <c r="E5555">
        <v>8.5829699999999995</v>
      </c>
      <c r="F5555">
        <v>-80.172574999999995</v>
      </c>
      <c r="G5555" t="s">
        <v>8989</v>
      </c>
      <c r="H5555" t="s">
        <v>8990</v>
      </c>
      <c r="I5555">
        <v>1967</v>
      </c>
    </row>
    <row r="5556" spans="1:9" ht="15" customHeight="1" x14ac:dyDescent="0.25">
      <c r="A5556" s="112"/>
      <c r="B5556" s="116"/>
      <c r="C5556" s="58" t="s">
        <v>9122</v>
      </c>
      <c r="D5556" t="s">
        <v>6363</v>
      </c>
      <c r="E5556">
        <v>8.7844390000000008</v>
      </c>
      <c r="F5556">
        <v>-82.959272999999996</v>
      </c>
      <c r="G5556" t="s">
        <v>8989</v>
      </c>
      <c r="H5556" t="s">
        <v>8990</v>
      </c>
      <c r="I5556">
        <v>1967</v>
      </c>
    </row>
    <row r="5557" spans="1:9" ht="15" customHeight="1" x14ac:dyDescent="0.25">
      <c r="A5557" s="112"/>
      <c r="B5557" s="116"/>
      <c r="C5557" s="19" t="s">
        <v>4887</v>
      </c>
      <c r="D5557" s="20" t="s">
        <v>6362</v>
      </c>
      <c r="E5557" s="9" t="s">
        <v>1979</v>
      </c>
      <c r="F5557" s="9" t="s">
        <v>1979</v>
      </c>
      <c r="G5557" t="s">
        <v>8593</v>
      </c>
      <c r="H5557" t="s">
        <v>7820</v>
      </c>
      <c r="I5557">
        <v>2005</v>
      </c>
    </row>
    <row r="5558" spans="1:9" ht="15" customHeight="1" x14ac:dyDescent="0.25">
      <c r="A5558" s="112"/>
      <c r="B5558" s="116"/>
      <c r="C5558" s="19" t="s">
        <v>4888</v>
      </c>
      <c r="D5558" s="20" t="s">
        <v>6362</v>
      </c>
      <c r="E5558" s="9" t="s">
        <v>1979</v>
      </c>
      <c r="F5558" s="9" t="s">
        <v>1979</v>
      </c>
      <c r="G5558" t="s">
        <v>8593</v>
      </c>
      <c r="H5558" t="s">
        <v>7820</v>
      </c>
      <c r="I5558">
        <v>2005</v>
      </c>
    </row>
    <row r="5559" spans="1:9" ht="15" customHeight="1" x14ac:dyDescent="0.25">
      <c r="A5559" s="112"/>
      <c r="B5559" s="116"/>
      <c r="C5559" s="19" t="s">
        <v>5656</v>
      </c>
      <c r="D5559" s="20" t="s">
        <v>6363</v>
      </c>
      <c r="E5559">
        <v>39.774475000000002</v>
      </c>
      <c r="F5559">
        <v>3.1292610000000001</v>
      </c>
      <c r="G5559" t="s">
        <v>7901</v>
      </c>
      <c r="H5559" t="s">
        <v>7902</v>
      </c>
      <c r="I5559">
        <v>2017</v>
      </c>
    </row>
    <row r="5560" spans="1:9" ht="15" customHeight="1" x14ac:dyDescent="0.25">
      <c r="A5560" s="112"/>
      <c r="B5560" s="116"/>
      <c r="C5560" s="19" t="s">
        <v>5655</v>
      </c>
      <c r="D5560" s="20" t="s">
        <v>6363</v>
      </c>
      <c r="E5560">
        <v>34.893045000000001</v>
      </c>
      <c r="F5560">
        <v>33.222189</v>
      </c>
      <c r="G5560" t="s">
        <v>8687</v>
      </c>
      <c r="H5560" t="s">
        <v>8033</v>
      </c>
      <c r="I5560">
        <v>1990</v>
      </c>
    </row>
    <row r="5561" spans="1:9" ht="15" customHeight="1" x14ac:dyDescent="0.25">
      <c r="A5561" s="112"/>
      <c r="B5561" s="116"/>
      <c r="C5561" s="19" t="s">
        <v>5654</v>
      </c>
      <c r="D5561" s="20" t="s">
        <v>6363</v>
      </c>
      <c r="E5561">
        <v>39.774475000000002</v>
      </c>
      <c r="F5561">
        <v>3.1292610000000001</v>
      </c>
      <c r="G5561" t="s">
        <v>7901</v>
      </c>
      <c r="H5561" t="s">
        <v>7902</v>
      </c>
      <c r="I5561">
        <v>2017</v>
      </c>
    </row>
    <row r="5562" spans="1:9" ht="15" customHeight="1" x14ac:dyDescent="0.25">
      <c r="A5562" s="112"/>
      <c r="B5562" s="116"/>
      <c r="C5562" s="19" t="s">
        <v>5653</v>
      </c>
      <c r="D5562" s="20" t="s">
        <v>6363</v>
      </c>
      <c r="E5562">
        <v>34.893045000000001</v>
      </c>
      <c r="F5562">
        <v>33.222189</v>
      </c>
      <c r="G5562" t="s">
        <v>8687</v>
      </c>
      <c r="H5562" t="s">
        <v>8033</v>
      </c>
      <c r="I5562">
        <v>1990</v>
      </c>
    </row>
    <row r="5563" spans="1:9" ht="15" customHeight="1" x14ac:dyDescent="0.25">
      <c r="A5563" s="112"/>
      <c r="B5563" s="116"/>
      <c r="C5563" s="19" t="s">
        <v>5652</v>
      </c>
      <c r="D5563" s="20" t="s">
        <v>6363</v>
      </c>
      <c r="E5563">
        <v>34.893045000000001</v>
      </c>
      <c r="F5563">
        <v>33.222189</v>
      </c>
      <c r="G5563" t="s">
        <v>8687</v>
      </c>
      <c r="H5563" t="s">
        <v>8033</v>
      </c>
      <c r="I5563">
        <v>1990</v>
      </c>
    </row>
    <row r="5564" spans="1:9" ht="15" customHeight="1" x14ac:dyDescent="0.25">
      <c r="A5564" s="112"/>
      <c r="B5564" s="116"/>
      <c r="C5564" s="46" t="s">
        <v>5651</v>
      </c>
      <c r="D5564" s="20" t="s">
        <v>6363</v>
      </c>
      <c r="E5564">
        <v>34.893045000000001</v>
      </c>
      <c r="F5564">
        <v>33.222189</v>
      </c>
      <c r="G5564" t="s">
        <v>8687</v>
      </c>
      <c r="H5564" t="s">
        <v>8033</v>
      </c>
      <c r="I5564">
        <v>1990</v>
      </c>
    </row>
    <row r="5565" spans="1:9" ht="15" customHeight="1" x14ac:dyDescent="0.25">
      <c r="A5565" s="112"/>
      <c r="B5565" s="116"/>
      <c r="C5565" s="19" t="s">
        <v>2842</v>
      </c>
      <c r="D5565" s="20" t="s">
        <v>6363</v>
      </c>
      <c r="E5565">
        <v>38</v>
      </c>
      <c r="F5565">
        <v>23.633333</v>
      </c>
      <c r="G5565" t="s">
        <v>7813</v>
      </c>
      <c r="H5565" t="s">
        <v>7814</v>
      </c>
      <c r="I5565">
        <v>1995</v>
      </c>
    </row>
    <row r="5566" spans="1:9" ht="15" customHeight="1" x14ac:dyDescent="0.25">
      <c r="A5566" s="112"/>
      <c r="B5566" s="116"/>
      <c r="C5566" s="19" t="s">
        <v>5657</v>
      </c>
      <c r="D5566" s="20" t="s">
        <v>6363</v>
      </c>
      <c r="E5566">
        <v>34.893045000000001</v>
      </c>
      <c r="F5566">
        <v>33.222189</v>
      </c>
      <c r="G5566" t="s">
        <v>8687</v>
      </c>
      <c r="H5566" t="s">
        <v>8033</v>
      </c>
      <c r="I5566">
        <v>1990</v>
      </c>
    </row>
    <row r="5567" spans="1:9" ht="15" customHeight="1" x14ac:dyDescent="0.25">
      <c r="A5567" s="112"/>
      <c r="B5567" s="116"/>
      <c r="C5567" s="19" t="s">
        <v>2843</v>
      </c>
      <c r="D5567" s="20" t="s">
        <v>6363</v>
      </c>
      <c r="E5567">
        <v>38</v>
      </c>
      <c r="F5567">
        <v>23.633333</v>
      </c>
      <c r="G5567" t="s">
        <v>7813</v>
      </c>
      <c r="H5567" t="s">
        <v>7814</v>
      </c>
      <c r="I5567">
        <v>1995</v>
      </c>
    </row>
    <row r="5568" spans="1:9" ht="15" customHeight="1" x14ac:dyDescent="0.25">
      <c r="A5568" s="112"/>
      <c r="B5568" s="116"/>
      <c r="C5568" s="19" t="s">
        <v>2844</v>
      </c>
      <c r="D5568" s="20" t="s">
        <v>6363</v>
      </c>
      <c r="E5568">
        <v>38</v>
      </c>
      <c r="F5568">
        <v>23.633333</v>
      </c>
      <c r="G5568" t="s">
        <v>7813</v>
      </c>
      <c r="H5568" t="s">
        <v>7814</v>
      </c>
      <c r="I5568">
        <v>1995</v>
      </c>
    </row>
    <row r="5569" spans="1:9" ht="15" customHeight="1" x14ac:dyDescent="0.25">
      <c r="A5569" s="112"/>
      <c r="B5569" s="116"/>
      <c r="C5569" s="19" t="s">
        <v>5658</v>
      </c>
      <c r="D5569" s="20" t="s">
        <v>6363</v>
      </c>
      <c r="E5569">
        <v>34.893045000000001</v>
      </c>
      <c r="F5569">
        <v>33.222189</v>
      </c>
      <c r="G5569" t="s">
        <v>8687</v>
      </c>
      <c r="H5569" t="s">
        <v>8033</v>
      </c>
      <c r="I5569">
        <v>1990</v>
      </c>
    </row>
    <row r="5570" spans="1:9" ht="15" customHeight="1" x14ac:dyDescent="0.25">
      <c r="A5570" s="112"/>
      <c r="B5570" s="116"/>
      <c r="C5570" s="19" t="s">
        <v>4831</v>
      </c>
      <c r="D5570" s="20" t="s">
        <v>6363</v>
      </c>
      <c r="E5570">
        <v>35.033332999999999</v>
      </c>
      <c r="F5570">
        <v>32.733333000000002</v>
      </c>
      <c r="G5570" t="s">
        <v>8688</v>
      </c>
      <c r="H5570" t="s">
        <v>7849</v>
      </c>
      <c r="I5570">
        <v>1983</v>
      </c>
    </row>
    <row r="5571" spans="1:9" ht="15" customHeight="1" x14ac:dyDescent="0.25">
      <c r="A5571" s="112"/>
      <c r="B5571" s="116"/>
      <c r="C5571" s="19" t="s">
        <v>4833</v>
      </c>
      <c r="D5571" s="20" t="s">
        <v>6362</v>
      </c>
      <c r="E5571">
        <v>33.219251</v>
      </c>
      <c r="F5571">
        <v>35.630408000000003</v>
      </c>
      <c r="G5571" t="s">
        <v>8689</v>
      </c>
      <c r="H5571" t="s">
        <v>8268</v>
      </c>
      <c r="I5571">
        <v>1979</v>
      </c>
    </row>
    <row r="5572" spans="1:9" ht="15" customHeight="1" x14ac:dyDescent="0.25">
      <c r="A5572" s="112"/>
      <c r="B5572" s="116"/>
      <c r="C5572" s="19" t="s">
        <v>5659</v>
      </c>
      <c r="D5572" s="20" t="s">
        <v>6362</v>
      </c>
      <c r="E5572">
        <v>39.774475000000002</v>
      </c>
      <c r="F5572">
        <v>3.1292610000000001</v>
      </c>
      <c r="G5572" t="s">
        <v>7901</v>
      </c>
      <c r="H5572" t="s">
        <v>7902</v>
      </c>
      <c r="I5572">
        <v>2017</v>
      </c>
    </row>
    <row r="5573" spans="1:9" ht="15" customHeight="1" x14ac:dyDescent="0.25">
      <c r="A5573" s="112"/>
      <c r="B5573" s="116"/>
      <c r="C5573" s="19" t="s">
        <v>4832</v>
      </c>
      <c r="D5573" s="20" t="s">
        <v>6363</v>
      </c>
      <c r="E5573">
        <v>32.741827999999998</v>
      </c>
      <c r="F5573">
        <v>35.054012999999998</v>
      </c>
      <c r="G5573" t="s">
        <v>8690</v>
      </c>
      <c r="H5573" t="s">
        <v>8268</v>
      </c>
      <c r="I5573">
        <v>1982</v>
      </c>
    </row>
    <row r="5574" spans="1:9" ht="15" customHeight="1" x14ac:dyDescent="0.25">
      <c r="A5574" s="112"/>
      <c r="B5574" s="116"/>
      <c r="C5574" s="19" t="s">
        <v>3487</v>
      </c>
      <c r="D5574" s="20" t="s">
        <v>6363</v>
      </c>
      <c r="E5574">
        <v>52.4</v>
      </c>
      <c r="F5574">
        <v>1.0833330000000001</v>
      </c>
      <c r="G5574" t="s">
        <v>7968</v>
      </c>
      <c r="H5574" t="s">
        <v>7946</v>
      </c>
      <c r="I5574">
        <v>2002</v>
      </c>
    </row>
    <row r="5575" spans="1:9" ht="15" customHeight="1" x14ac:dyDescent="0.25">
      <c r="A5575" s="112"/>
      <c r="B5575" s="116"/>
      <c r="C5575" s="19" t="s">
        <v>4834</v>
      </c>
      <c r="D5575" s="20" t="s">
        <v>6363</v>
      </c>
      <c r="E5575">
        <v>49.565277999999999</v>
      </c>
      <c r="F5575">
        <v>6.5377780000000003</v>
      </c>
      <c r="G5575" t="s">
        <v>8691</v>
      </c>
      <c r="H5575" t="s">
        <v>8107</v>
      </c>
      <c r="I5575">
        <v>2017</v>
      </c>
    </row>
    <row r="5576" spans="1:9" ht="15" customHeight="1" x14ac:dyDescent="0.25">
      <c r="A5576" s="112"/>
      <c r="B5576" s="116"/>
      <c r="C5576" s="19" t="s">
        <v>5660</v>
      </c>
      <c r="D5576" s="20" t="s">
        <v>6363</v>
      </c>
      <c r="E5576">
        <v>39.774475000000002</v>
      </c>
      <c r="F5576">
        <v>3.1292610000000001</v>
      </c>
      <c r="G5576" t="s">
        <v>7901</v>
      </c>
      <c r="H5576" t="s">
        <v>7902</v>
      </c>
      <c r="I5576">
        <v>2017</v>
      </c>
    </row>
    <row r="5577" spans="1:9" ht="15" customHeight="1" x14ac:dyDescent="0.25">
      <c r="A5577" s="112"/>
      <c r="B5577" s="116"/>
      <c r="C5577" s="19" t="s">
        <v>4837</v>
      </c>
      <c r="D5577" s="20" t="s">
        <v>6362</v>
      </c>
      <c r="E5577">
        <v>33.219251</v>
      </c>
      <c r="F5577">
        <v>35.630408000000003</v>
      </c>
      <c r="G5577" t="s">
        <v>8689</v>
      </c>
      <c r="H5577" t="s">
        <v>8268</v>
      </c>
      <c r="I5577">
        <v>1979</v>
      </c>
    </row>
    <row r="5578" spans="1:9" ht="15" customHeight="1" x14ac:dyDescent="0.25">
      <c r="A5578" s="112"/>
      <c r="B5578" s="116"/>
      <c r="C5578" s="19" t="s">
        <v>4835</v>
      </c>
      <c r="D5578" s="20" t="s">
        <v>6362</v>
      </c>
      <c r="E5578">
        <v>41.184387999999998</v>
      </c>
      <c r="F5578">
        <v>-81.642505</v>
      </c>
      <c r="G5578" t="s">
        <v>8692</v>
      </c>
      <c r="H5578" t="s">
        <v>8693</v>
      </c>
      <c r="I5578">
        <v>1982</v>
      </c>
    </row>
    <row r="5579" spans="1:9" ht="15" customHeight="1" x14ac:dyDescent="0.25">
      <c r="A5579" s="112"/>
      <c r="B5579" s="116"/>
      <c r="C5579" s="19" t="s">
        <v>4836</v>
      </c>
      <c r="D5579" s="20" t="s">
        <v>6363</v>
      </c>
      <c r="E5579">
        <v>62.703825999999999</v>
      </c>
      <c r="F5579">
        <v>29.094224000000001</v>
      </c>
      <c r="G5579" t="s">
        <v>8636</v>
      </c>
      <c r="H5579" t="s">
        <v>8412</v>
      </c>
      <c r="I5579">
        <v>2002</v>
      </c>
    </row>
    <row r="5580" spans="1:9" ht="15" customHeight="1" x14ac:dyDescent="0.25">
      <c r="A5580" s="112"/>
      <c r="B5580" s="116"/>
      <c r="C5580" s="19" t="s">
        <v>4838</v>
      </c>
      <c r="D5580" s="20" t="s">
        <v>6362</v>
      </c>
      <c r="E5580" s="9" t="s">
        <v>1979</v>
      </c>
      <c r="F5580" s="9" t="s">
        <v>1979</v>
      </c>
      <c r="G5580" t="s">
        <v>8694</v>
      </c>
      <c r="H5580" t="s">
        <v>8600</v>
      </c>
      <c r="I5580">
        <v>2009</v>
      </c>
    </row>
    <row r="5581" spans="1:9" ht="15" customHeight="1" x14ac:dyDescent="0.25">
      <c r="A5581" s="112"/>
      <c r="B5581" s="116"/>
      <c r="C5581" s="19" t="s">
        <v>4839</v>
      </c>
      <c r="D5581" s="20" t="s">
        <v>6362</v>
      </c>
      <c r="E5581" s="9" t="s">
        <v>1979</v>
      </c>
      <c r="F5581" s="9" t="s">
        <v>1979</v>
      </c>
      <c r="G5581" t="s">
        <v>8694</v>
      </c>
      <c r="H5581" t="s">
        <v>8600</v>
      </c>
      <c r="I5581">
        <v>2009</v>
      </c>
    </row>
    <row r="5582" spans="1:9" ht="15" customHeight="1" x14ac:dyDescent="0.25">
      <c r="A5582" s="112"/>
      <c r="B5582" s="116"/>
      <c r="C5582" s="58" t="s">
        <v>9123</v>
      </c>
      <c r="D5582" t="s">
        <v>6363</v>
      </c>
      <c r="E5582" t="s">
        <v>1979</v>
      </c>
      <c r="F5582" t="s">
        <v>1979</v>
      </c>
      <c r="G5582" t="s">
        <v>9002</v>
      </c>
      <c r="H5582" t="s">
        <v>8033</v>
      </c>
      <c r="I5582">
        <v>2017</v>
      </c>
    </row>
    <row r="5583" spans="1:9" ht="15" customHeight="1" x14ac:dyDescent="0.25">
      <c r="A5583" s="112"/>
      <c r="B5583" s="116"/>
      <c r="C5583" s="58" t="s">
        <v>9124</v>
      </c>
      <c r="D5583" t="s">
        <v>6363</v>
      </c>
      <c r="E5583" t="s">
        <v>1979</v>
      </c>
      <c r="F5583" t="s">
        <v>1979</v>
      </c>
      <c r="G5583" t="s">
        <v>9002</v>
      </c>
      <c r="H5583" t="s">
        <v>8033</v>
      </c>
      <c r="I5583">
        <v>2017</v>
      </c>
    </row>
    <row r="5584" spans="1:9" ht="15" customHeight="1" x14ac:dyDescent="0.25">
      <c r="A5584" s="112"/>
      <c r="B5584" s="116"/>
      <c r="C5584" s="58" t="s">
        <v>9125</v>
      </c>
      <c r="D5584" t="s">
        <v>6363</v>
      </c>
      <c r="E5584" t="s">
        <v>1979</v>
      </c>
      <c r="F5584" t="s">
        <v>1979</v>
      </c>
      <c r="G5584" t="s">
        <v>8994</v>
      </c>
      <c r="H5584" t="s">
        <v>7878</v>
      </c>
      <c r="I5584">
        <v>2017</v>
      </c>
    </row>
    <row r="5585" spans="1:9" ht="15" customHeight="1" x14ac:dyDescent="0.25">
      <c r="A5585" s="112"/>
      <c r="B5585" s="116"/>
      <c r="C5585" s="19" t="s">
        <v>2166</v>
      </c>
      <c r="D5585" s="20" t="s">
        <v>6363</v>
      </c>
      <c r="E5585">
        <v>22.067170000000001</v>
      </c>
      <c r="F5585">
        <v>-79.074978000000002</v>
      </c>
      <c r="G5585" t="s">
        <v>8695</v>
      </c>
      <c r="H5585" t="s">
        <v>8038</v>
      </c>
      <c r="I5585">
        <v>2009</v>
      </c>
    </row>
    <row r="5586" spans="1:9" ht="15" customHeight="1" x14ac:dyDescent="0.25">
      <c r="A5586" s="112"/>
      <c r="B5586" s="116"/>
      <c r="C5586" s="19" t="s">
        <v>6334</v>
      </c>
      <c r="D5586" s="20" t="s">
        <v>6363</v>
      </c>
      <c r="E5586">
        <v>22.602222000000001</v>
      </c>
      <c r="F5586">
        <v>100.64111</v>
      </c>
      <c r="G5586" t="s">
        <v>8696</v>
      </c>
      <c r="H5586" t="s">
        <v>7810</v>
      </c>
      <c r="I5586">
        <v>2020</v>
      </c>
    </row>
    <row r="5587" spans="1:9" ht="15" customHeight="1" x14ac:dyDescent="0.25">
      <c r="A5587" s="112"/>
      <c r="B5587" s="116"/>
      <c r="C5587" s="19" t="s">
        <v>4840</v>
      </c>
      <c r="D5587" s="20" t="s">
        <v>6362</v>
      </c>
      <c r="E5587">
        <v>-31.35</v>
      </c>
      <c r="F5587">
        <v>-64.25</v>
      </c>
      <c r="G5587" t="s">
        <v>8596</v>
      </c>
      <c r="H5587" t="s">
        <v>7990</v>
      </c>
      <c r="I5587">
        <v>1997</v>
      </c>
    </row>
    <row r="5588" spans="1:9" ht="15" customHeight="1" x14ac:dyDescent="0.25">
      <c r="A5588" s="112"/>
      <c r="B5588" s="116"/>
      <c r="C5588" s="19" t="s">
        <v>5661</v>
      </c>
      <c r="D5588" s="20" t="s">
        <v>6362</v>
      </c>
      <c r="E5588">
        <v>-23.166667</v>
      </c>
      <c r="F5588">
        <v>-46.416666999999997</v>
      </c>
      <c r="G5588" t="s">
        <v>8621</v>
      </c>
      <c r="H5588" t="s">
        <v>7871</v>
      </c>
      <c r="I5588">
        <v>1999</v>
      </c>
    </row>
    <row r="5589" spans="1:9" ht="15" customHeight="1" x14ac:dyDescent="0.25">
      <c r="A5589" s="112"/>
      <c r="B5589" s="116"/>
      <c r="C5589" s="58" t="s">
        <v>9126</v>
      </c>
      <c r="D5589" t="s">
        <v>6363</v>
      </c>
      <c r="E5589" t="s">
        <v>1979</v>
      </c>
      <c r="F5589" t="s">
        <v>1979</v>
      </c>
      <c r="G5589" t="s">
        <v>9016</v>
      </c>
      <c r="H5589" t="s">
        <v>8590</v>
      </c>
      <c r="I5589">
        <v>1992</v>
      </c>
    </row>
    <row r="5590" spans="1:9" ht="15" customHeight="1" x14ac:dyDescent="0.25">
      <c r="A5590" s="112"/>
      <c r="B5590" s="116"/>
      <c r="C5590" s="19" t="s">
        <v>5662</v>
      </c>
      <c r="D5590" s="20" t="s">
        <v>6362</v>
      </c>
      <c r="E5590">
        <v>45.25</v>
      </c>
      <c r="F5590">
        <v>-110.75</v>
      </c>
      <c r="G5590" t="s">
        <v>7886</v>
      </c>
      <c r="H5590" t="s">
        <v>7835</v>
      </c>
      <c r="I5590">
        <v>2018</v>
      </c>
    </row>
    <row r="5591" spans="1:9" ht="15" customHeight="1" x14ac:dyDescent="0.25">
      <c r="A5591" s="112"/>
      <c r="B5591" s="116"/>
      <c r="C5591" s="19" t="s">
        <v>4841</v>
      </c>
      <c r="D5591" s="20" t="s">
        <v>6362</v>
      </c>
      <c r="E5591">
        <v>61.913808000000003</v>
      </c>
      <c r="F5591">
        <v>26.114394000000001</v>
      </c>
      <c r="G5591" t="s">
        <v>8697</v>
      </c>
      <c r="H5591" t="s">
        <v>7902</v>
      </c>
      <c r="I5591">
        <v>2000</v>
      </c>
    </row>
    <row r="5592" spans="1:9" ht="15" customHeight="1" x14ac:dyDescent="0.25">
      <c r="A5592" s="112"/>
      <c r="B5592" s="116"/>
      <c r="C5592" s="19" t="s">
        <v>5663</v>
      </c>
      <c r="D5592" s="20" t="s">
        <v>6362</v>
      </c>
      <c r="E5592">
        <v>41.971389000000002</v>
      </c>
      <c r="F5592">
        <v>-86.229758000000004</v>
      </c>
      <c r="G5592" t="s">
        <v>8698</v>
      </c>
      <c r="H5592" t="s">
        <v>7882</v>
      </c>
      <c r="I5592">
        <v>1976</v>
      </c>
    </row>
    <row r="5593" spans="1:9" ht="15" customHeight="1" x14ac:dyDescent="0.25">
      <c r="A5593" s="112"/>
      <c r="B5593" s="116"/>
      <c r="C5593" s="58" t="s">
        <v>6798</v>
      </c>
      <c r="D5593" t="s">
        <v>6362</v>
      </c>
      <c r="E5593">
        <v>27.066666999999999</v>
      </c>
      <c r="F5593">
        <v>142.216667</v>
      </c>
      <c r="G5593" t="s">
        <v>7885</v>
      </c>
      <c r="H5593" t="s">
        <v>7820</v>
      </c>
      <c r="I5593">
        <v>2006</v>
      </c>
    </row>
    <row r="5594" spans="1:9" ht="15" customHeight="1" x14ac:dyDescent="0.25">
      <c r="A5594" s="112"/>
      <c r="B5594" s="116"/>
      <c r="C5594" s="19" t="s">
        <v>5667</v>
      </c>
      <c r="D5594" s="20" t="s">
        <v>6362</v>
      </c>
      <c r="E5594">
        <v>55.715426999999998</v>
      </c>
      <c r="F5594">
        <v>13.347934</v>
      </c>
      <c r="G5594" t="s">
        <v>8699</v>
      </c>
      <c r="H5594" t="s">
        <v>8412</v>
      </c>
      <c r="I5594">
        <v>1993</v>
      </c>
    </row>
    <row r="5595" spans="1:9" ht="15" customHeight="1" x14ac:dyDescent="0.25">
      <c r="A5595" s="112"/>
      <c r="B5595" s="116"/>
      <c r="C5595" s="19" t="s">
        <v>5666</v>
      </c>
      <c r="D5595" s="20" t="s">
        <v>6362</v>
      </c>
      <c r="E5595">
        <v>41.971389000000002</v>
      </c>
      <c r="F5595">
        <v>-86.229758000000004</v>
      </c>
      <c r="G5595" t="s">
        <v>8698</v>
      </c>
      <c r="H5595" t="s">
        <v>7882</v>
      </c>
      <c r="I5595">
        <v>1976</v>
      </c>
    </row>
    <row r="5596" spans="1:9" ht="15" customHeight="1" x14ac:dyDescent="0.25">
      <c r="A5596" s="112"/>
      <c r="B5596" s="116"/>
      <c r="C5596" s="19" t="s">
        <v>5665</v>
      </c>
      <c r="D5596" s="20" t="s">
        <v>6362</v>
      </c>
      <c r="E5596">
        <v>45.25</v>
      </c>
      <c r="F5596">
        <v>-110.75</v>
      </c>
      <c r="G5596" t="s">
        <v>7886</v>
      </c>
      <c r="H5596" t="s">
        <v>7835</v>
      </c>
      <c r="I5596">
        <v>2018</v>
      </c>
    </row>
    <row r="5597" spans="1:9" ht="15" customHeight="1" x14ac:dyDescent="0.25">
      <c r="A5597" s="112"/>
      <c r="B5597" s="116"/>
      <c r="C5597" s="19" t="s">
        <v>7322</v>
      </c>
      <c r="D5597" t="s">
        <v>6362</v>
      </c>
      <c r="E5597">
        <v>42.666666999999997</v>
      </c>
      <c r="F5597">
        <v>141.6</v>
      </c>
      <c r="G5597" t="s">
        <v>7997</v>
      </c>
      <c r="H5597" t="s">
        <v>7849</v>
      </c>
      <c r="I5597">
        <v>2012</v>
      </c>
    </row>
    <row r="5598" spans="1:9" ht="15" customHeight="1" x14ac:dyDescent="0.25">
      <c r="A5598" s="112"/>
      <c r="B5598" s="116"/>
      <c r="C5598" s="19" t="s">
        <v>6312</v>
      </c>
      <c r="D5598" s="20" t="s">
        <v>6362</v>
      </c>
      <c r="E5598">
        <v>35.947361000000001</v>
      </c>
      <c r="F5598">
        <v>137.63927799999999</v>
      </c>
      <c r="G5598" t="s">
        <v>8700</v>
      </c>
      <c r="H5598" t="s">
        <v>8701</v>
      </c>
      <c r="I5598">
        <v>2020</v>
      </c>
    </row>
    <row r="5599" spans="1:9" ht="15" customHeight="1" x14ac:dyDescent="0.25">
      <c r="A5599" s="112"/>
      <c r="B5599" s="116"/>
      <c r="C5599" s="19" t="s">
        <v>5664</v>
      </c>
      <c r="D5599" s="20" t="s">
        <v>6362</v>
      </c>
      <c r="E5599">
        <v>45.25</v>
      </c>
      <c r="F5599">
        <v>-110.75</v>
      </c>
      <c r="G5599" t="s">
        <v>7886</v>
      </c>
      <c r="H5599" t="s">
        <v>7835</v>
      </c>
      <c r="I5599">
        <v>2018</v>
      </c>
    </row>
    <row r="5600" spans="1:9" ht="15" customHeight="1" x14ac:dyDescent="0.25">
      <c r="A5600" s="112"/>
      <c r="B5600" s="116"/>
      <c r="C5600" s="19" t="s">
        <v>4842</v>
      </c>
      <c r="D5600" s="20" t="s">
        <v>6362</v>
      </c>
      <c r="E5600">
        <v>41.437468000000003</v>
      </c>
      <c r="F5600">
        <v>-82.985663000000002</v>
      </c>
      <c r="G5600" t="s">
        <v>8702</v>
      </c>
      <c r="H5600" t="s">
        <v>7814</v>
      </c>
      <c r="I5600">
        <v>2003</v>
      </c>
    </row>
    <row r="5601" spans="1:9" ht="15" customHeight="1" x14ac:dyDescent="0.25">
      <c r="A5601" s="112"/>
      <c r="B5601" s="116"/>
      <c r="C5601" s="19" t="s">
        <v>3948</v>
      </c>
      <c r="D5601" s="20" t="s">
        <v>6362</v>
      </c>
      <c r="E5601">
        <v>34.216667000000001</v>
      </c>
      <c r="F5601">
        <v>-116.95</v>
      </c>
      <c r="G5601" t="s">
        <v>7982</v>
      </c>
      <c r="H5601" t="s">
        <v>7902</v>
      </c>
      <c r="I5601">
        <v>2008</v>
      </c>
    </row>
    <row r="5602" spans="1:9" ht="15" customHeight="1" x14ac:dyDescent="0.25">
      <c r="A5602" s="112"/>
      <c r="B5602" s="116"/>
      <c r="C5602" s="19" t="s">
        <v>4843</v>
      </c>
      <c r="D5602" s="20" t="s">
        <v>6362</v>
      </c>
      <c r="E5602">
        <v>44.883333</v>
      </c>
      <c r="F5602">
        <v>142.25</v>
      </c>
      <c r="G5602" t="s">
        <v>8703</v>
      </c>
      <c r="H5602" t="s">
        <v>7884</v>
      </c>
      <c r="I5602">
        <v>1986</v>
      </c>
    </row>
    <row r="5603" spans="1:9" ht="15" customHeight="1" x14ac:dyDescent="0.25">
      <c r="A5603" s="112"/>
      <c r="B5603" s="116"/>
      <c r="C5603" s="19" t="s">
        <v>5668</v>
      </c>
      <c r="D5603" s="20" t="s">
        <v>6362</v>
      </c>
      <c r="E5603">
        <v>46.570847000000001</v>
      </c>
      <c r="F5603">
        <v>-90.894484000000006</v>
      </c>
      <c r="G5603" t="s">
        <v>8704</v>
      </c>
      <c r="H5603" t="s">
        <v>7814</v>
      </c>
      <c r="I5603">
        <v>1970</v>
      </c>
    </row>
    <row r="5604" spans="1:9" ht="15" customHeight="1" x14ac:dyDescent="0.25">
      <c r="A5604" s="112"/>
      <c r="B5604" s="116"/>
      <c r="C5604" s="19" t="s">
        <v>4844</v>
      </c>
      <c r="D5604" s="20" t="s">
        <v>6362</v>
      </c>
      <c r="E5604">
        <v>-20.060278</v>
      </c>
      <c r="F5604">
        <v>-44.032778</v>
      </c>
      <c r="G5604" t="s">
        <v>8705</v>
      </c>
      <c r="H5604" t="s">
        <v>7820</v>
      </c>
      <c r="I5604">
        <v>2001</v>
      </c>
    </row>
    <row r="5605" spans="1:9" ht="15" customHeight="1" x14ac:dyDescent="0.25">
      <c r="A5605" s="112"/>
      <c r="B5605" s="116"/>
      <c r="C5605" s="19" t="s">
        <v>4845</v>
      </c>
      <c r="D5605" s="20" t="s">
        <v>6362</v>
      </c>
      <c r="E5605">
        <v>-20.060278</v>
      </c>
      <c r="F5605">
        <v>-44.032778</v>
      </c>
      <c r="G5605" t="s">
        <v>8705</v>
      </c>
      <c r="H5605" t="s">
        <v>7820</v>
      </c>
      <c r="I5605">
        <v>2001</v>
      </c>
    </row>
    <row r="5606" spans="1:9" ht="15" customHeight="1" x14ac:dyDescent="0.25">
      <c r="A5606" s="112"/>
      <c r="B5606" s="116"/>
      <c r="C5606" s="19" t="s">
        <v>4846</v>
      </c>
      <c r="D5606" s="20" t="s">
        <v>6362</v>
      </c>
      <c r="E5606">
        <v>-20.060278</v>
      </c>
      <c r="F5606">
        <v>-44.032778</v>
      </c>
      <c r="G5606" t="s">
        <v>8705</v>
      </c>
      <c r="H5606" t="s">
        <v>7820</v>
      </c>
      <c r="I5606">
        <v>2001</v>
      </c>
    </row>
    <row r="5607" spans="1:9" ht="15" customHeight="1" x14ac:dyDescent="0.25">
      <c r="A5607" s="112"/>
      <c r="B5607" s="116"/>
      <c r="C5607" s="19" t="s">
        <v>4848</v>
      </c>
      <c r="D5607" s="20" t="s">
        <v>6363</v>
      </c>
      <c r="E5607">
        <v>-20.060278</v>
      </c>
      <c r="F5607">
        <v>-44.032778</v>
      </c>
      <c r="G5607" t="s">
        <v>8705</v>
      </c>
      <c r="H5607" t="s">
        <v>7820</v>
      </c>
      <c r="I5607">
        <v>2001</v>
      </c>
    </row>
    <row r="5608" spans="1:9" ht="15" customHeight="1" x14ac:dyDescent="0.25">
      <c r="A5608" s="112"/>
      <c r="B5608" s="116"/>
      <c r="C5608" s="19" t="s">
        <v>4847</v>
      </c>
      <c r="D5608" s="20" t="s">
        <v>6363</v>
      </c>
      <c r="E5608">
        <v>-20.060278</v>
      </c>
      <c r="F5608">
        <v>-44.032778</v>
      </c>
      <c r="G5608" t="s">
        <v>8705</v>
      </c>
      <c r="H5608" t="s">
        <v>7820</v>
      </c>
      <c r="I5608">
        <v>2001</v>
      </c>
    </row>
    <row r="5609" spans="1:9" ht="15" customHeight="1" x14ac:dyDescent="0.25">
      <c r="A5609" s="112"/>
      <c r="B5609" s="116"/>
      <c r="C5609" s="19" t="s">
        <v>6318</v>
      </c>
      <c r="D5609" s="20" t="s">
        <v>6362</v>
      </c>
      <c r="E5609">
        <v>3.8754200000000001</v>
      </c>
      <c r="F5609">
        <v>-76.436565999999999</v>
      </c>
      <c r="G5609" t="s">
        <v>8706</v>
      </c>
      <c r="H5609" t="s">
        <v>8650</v>
      </c>
      <c r="I5609">
        <v>2013</v>
      </c>
    </row>
    <row r="5610" spans="1:9" ht="15" customHeight="1" x14ac:dyDescent="0.25">
      <c r="A5610" s="112"/>
      <c r="B5610" s="116"/>
      <c r="C5610" s="58" t="s">
        <v>9127</v>
      </c>
      <c r="D5610" t="s">
        <v>6363</v>
      </c>
      <c r="E5610" t="s">
        <v>1979</v>
      </c>
      <c r="F5610" t="s">
        <v>1979</v>
      </c>
      <c r="G5610" t="s">
        <v>8994</v>
      </c>
      <c r="H5610" t="s">
        <v>7878</v>
      </c>
      <c r="I5610">
        <v>2017</v>
      </c>
    </row>
    <row r="5611" spans="1:9" ht="15" customHeight="1" x14ac:dyDescent="0.25">
      <c r="A5611" s="112"/>
      <c r="B5611" s="116"/>
      <c r="C5611" s="58" t="s">
        <v>9128</v>
      </c>
      <c r="D5611" t="s">
        <v>6363</v>
      </c>
      <c r="E5611" t="s">
        <v>1979</v>
      </c>
      <c r="F5611" t="s">
        <v>1979</v>
      </c>
      <c r="G5611" t="s">
        <v>8994</v>
      </c>
      <c r="H5611" t="s">
        <v>7878</v>
      </c>
      <c r="I5611">
        <v>2017</v>
      </c>
    </row>
    <row r="5612" spans="1:9" x14ac:dyDescent="0.25">
      <c r="A5612" s="112"/>
      <c r="B5612" s="116"/>
      <c r="C5612" s="58" t="s">
        <v>7762</v>
      </c>
      <c r="D5612" t="s">
        <v>6363</v>
      </c>
      <c r="E5612">
        <v>4.2039169999999997</v>
      </c>
      <c r="F5612">
        <v>9.17</v>
      </c>
      <c r="G5612" t="s">
        <v>8953</v>
      </c>
      <c r="H5612" s="9" t="s">
        <v>7967</v>
      </c>
      <c r="I5612">
        <v>2022</v>
      </c>
    </row>
    <row r="5613" spans="1:9" x14ac:dyDescent="0.25">
      <c r="A5613" s="112"/>
      <c r="B5613" s="116"/>
      <c r="C5613" s="58" t="s">
        <v>9129</v>
      </c>
      <c r="D5613" t="s">
        <v>6363</v>
      </c>
      <c r="E5613" t="s">
        <v>1979</v>
      </c>
      <c r="F5613" t="s">
        <v>1979</v>
      </c>
      <c r="G5613" t="s">
        <v>8994</v>
      </c>
      <c r="H5613" t="s">
        <v>7878</v>
      </c>
      <c r="I5613">
        <v>2017</v>
      </c>
    </row>
    <row r="5614" spans="1:9" x14ac:dyDescent="0.25">
      <c r="A5614" s="112"/>
      <c r="B5614" s="116"/>
      <c r="C5614" s="58" t="s">
        <v>9130</v>
      </c>
      <c r="D5614" t="s">
        <v>6363</v>
      </c>
      <c r="E5614" t="s">
        <v>1979</v>
      </c>
      <c r="F5614" t="s">
        <v>1979</v>
      </c>
      <c r="G5614" t="s">
        <v>8994</v>
      </c>
      <c r="H5614" t="s">
        <v>7878</v>
      </c>
      <c r="I5614">
        <v>2017</v>
      </c>
    </row>
    <row r="5615" spans="1:9" x14ac:dyDescent="0.25">
      <c r="A5615" s="112"/>
      <c r="B5615" s="116"/>
      <c r="C5615" s="58" t="s">
        <v>9131</v>
      </c>
      <c r="D5615" t="s">
        <v>6363</v>
      </c>
      <c r="E5615" t="s">
        <v>1979</v>
      </c>
      <c r="F5615" t="s">
        <v>1979</v>
      </c>
      <c r="G5615" t="s">
        <v>9018</v>
      </c>
      <c r="H5615" t="s">
        <v>7820</v>
      </c>
      <c r="I5615">
        <v>2002</v>
      </c>
    </row>
    <row r="5616" spans="1:9" x14ac:dyDescent="0.25">
      <c r="A5616" s="112"/>
      <c r="B5616" s="116"/>
      <c r="C5616" s="58" t="s">
        <v>9132</v>
      </c>
      <c r="D5616" t="s">
        <v>6363</v>
      </c>
      <c r="E5616" t="s">
        <v>1979</v>
      </c>
      <c r="F5616" t="s">
        <v>1979</v>
      </c>
      <c r="G5616" t="s">
        <v>8994</v>
      </c>
      <c r="H5616" t="s">
        <v>7878</v>
      </c>
      <c r="I5616">
        <v>2017</v>
      </c>
    </row>
    <row r="5617" spans="1:9" x14ac:dyDescent="0.25">
      <c r="A5617" s="112"/>
      <c r="B5617" s="116"/>
      <c r="C5617" s="58" t="s">
        <v>9133</v>
      </c>
      <c r="D5617" t="s">
        <v>6363</v>
      </c>
      <c r="E5617" t="s">
        <v>1979</v>
      </c>
      <c r="F5617" t="s">
        <v>1979</v>
      </c>
      <c r="G5617" t="s">
        <v>8994</v>
      </c>
      <c r="H5617" t="s">
        <v>7878</v>
      </c>
      <c r="I5617">
        <v>2017</v>
      </c>
    </row>
    <row r="5618" spans="1:9" x14ac:dyDescent="0.25">
      <c r="A5618" s="112"/>
      <c r="B5618" s="116"/>
      <c r="C5618" s="58" t="s">
        <v>9134</v>
      </c>
      <c r="D5618" t="s">
        <v>6363</v>
      </c>
      <c r="E5618" t="s">
        <v>1979</v>
      </c>
      <c r="F5618" t="s">
        <v>1979</v>
      </c>
      <c r="G5618" t="s">
        <v>8994</v>
      </c>
      <c r="H5618" t="s">
        <v>7878</v>
      </c>
      <c r="I5618">
        <v>2017</v>
      </c>
    </row>
    <row r="5619" spans="1:9" x14ac:dyDescent="0.25">
      <c r="A5619" s="112"/>
      <c r="B5619" s="116"/>
      <c r="C5619" s="58" t="s">
        <v>9135</v>
      </c>
      <c r="D5619" t="s">
        <v>6363</v>
      </c>
      <c r="E5619" t="s">
        <v>1979</v>
      </c>
      <c r="F5619" t="s">
        <v>1979</v>
      </c>
      <c r="G5619" t="s">
        <v>8994</v>
      </c>
      <c r="H5619" t="s">
        <v>7878</v>
      </c>
      <c r="I5619">
        <v>2017</v>
      </c>
    </row>
    <row r="5620" spans="1:9" x14ac:dyDescent="0.25">
      <c r="A5620" s="112"/>
      <c r="B5620" s="116"/>
      <c r="C5620" s="58" t="s">
        <v>9136</v>
      </c>
      <c r="D5620" t="s">
        <v>6363</v>
      </c>
      <c r="E5620" t="s">
        <v>1979</v>
      </c>
      <c r="F5620" t="s">
        <v>1979</v>
      </c>
      <c r="G5620" t="s">
        <v>8994</v>
      </c>
      <c r="H5620" t="s">
        <v>7878</v>
      </c>
      <c r="I5620">
        <v>2017</v>
      </c>
    </row>
    <row r="5621" spans="1:9" x14ac:dyDescent="0.25">
      <c r="A5621" s="112"/>
      <c r="B5621" s="116"/>
      <c r="C5621" s="58" t="s">
        <v>9137</v>
      </c>
      <c r="D5621" t="s">
        <v>6363</v>
      </c>
      <c r="E5621">
        <v>15.316800000000001</v>
      </c>
      <c r="F5621">
        <v>-92.732313000000005</v>
      </c>
      <c r="G5621" t="s">
        <v>9007</v>
      </c>
      <c r="H5621" t="s">
        <v>9008</v>
      </c>
      <c r="I5621">
        <v>2007</v>
      </c>
    </row>
    <row r="5622" spans="1:9" x14ac:dyDescent="0.25">
      <c r="A5622" s="112"/>
      <c r="B5622" s="116"/>
      <c r="C5622" s="58" t="s">
        <v>9138</v>
      </c>
      <c r="D5622" t="s">
        <v>6363</v>
      </c>
      <c r="E5622" t="s">
        <v>1979</v>
      </c>
      <c r="F5622" t="s">
        <v>1979</v>
      </c>
      <c r="G5622" t="s">
        <v>8994</v>
      </c>
      <c r="H5622" t="s">
        <v>7878</v>
      </c>
      <c r="I5622">
        <v>2017</v>
      </c>
    </row>
    <row r="5623" spans="1:9" x14ac:dyDescent="0.25">
      <c r="A5623" s="112"/>
      <c r="B5623" s="116"/>
      <c r="C5623" s="58" t="s">
        <v>9139</v>
      </c>
      <c r="D5623" t="s">
        <v>6363</v>
      </c>
      <c r="E5623" t="s">
        <v>1979</v>
      </c>
      <c r="F5623" t="s">
        <v>1979</v>
      </c>
      <c r="G5623" t="s">
        <v>8994</v>
      </c>
      <c r="H5623" t="s">
        <v>7878</v>
      </c>
      <c r="I5623">
        <v>2017</v>
      </c>
    </row>
    <row r="5624" spans="1:9" x14ac:dyDescent="0.25">
      <c r="A5624" s="112"/>
      <c r="B5624" s="116"/>
      <c r="C5624" s="58" t="s">
        <v>9140</v>
      </c>
      <c r="D5624" t="s">
        <v>6363</v>
      </c>
      <c r="E5624" t="s">
        <v>1979</v>
      </c>
      <c r="F5624" t="s">
        <v>1979</v>
      </c>
      <c r="G5624" t="s">
        <v>8994</v>
      </c>
      <c r="H5624" t="s">
        <v>7878</v>
      </c>
      <c r="I5624">
        <v>2017</v>
      </c>
    </row>
    <row r="5625" spans="1:9" x14ac:dyDescent="0.25">
      <c r="A5625" s="112"/>
      <c r="B5625" s="116"/>
      <c r="C5625" s="58" t="s">
        <v>9141</v>
      </c>
      <c r="D5625" t="s">
        <v>6363</v>
      </c>
      <c r="E5625" t="s">
        <v>1979</v>
      </c>
      <c r="F5625" t="s">
        <v>1979</v>
      </c>
      <c r="G5625" t="s">
        <v>8994</v>
      </c>
      <c r="H5625" t="s">
        <v>7878</v>
      </c>
      <c r="I5625">
        <v>2017</v>
      </c>
    </row>
    <row r="5626" spans="1:9" x14ac:dyDescent="0.25">
      <c r="A5626" s="112"/>
      <c r="B5626" s="116"/>
      <c r="C5626" s="58" t="s">
        <v>9142</v>
      </c>
      <c r="D5626" t="s">
        <v>6363</v>
      </c>
      <c r="E5626" t="s">
        <v>1979</v>
      </c>
      <c r="F5626" t="s">
        <v>1979</v>
      </c>
      <c r="G5626" t="s">
        <v>8994</v>
      </c>
      <c r="H5626" t="s">
        <v>7878</v>
      </c>
      <c r="I5626">
        <v>2017</v>
      </c>
    </row>
    <row r="5627" spans="1:9" x14ac:dyDescent="0.25">
      <c r="A5627" s="112"/>
      <c r="B5627" s="116"/>
      <c r="C5627" s="58" t="s">
        <v>9143</v>
      </c>
      <c r="D5627" t="s">
        <v>6363</v>
      </c>
      <c r="E5627" t="s">
        <v>1979</v>
      </c>
      <c r="F5627" t="s">
        <v>1979</v>
      </c>
      <c r="G5627" t="s">
        <v>9018</v>
      </c>
      <c r="H5627" t="s">
        <v>7820</v>
      </c>
      <c r="I5627">
        <v>2002</v>
      </c>
    </row>
    <row r="5628" spans="1:9" ht="15" customHeight="1" x14ac:dyDescent="0.25">
      <c r="A5628" s="112"/>
      <c r="B5628" s="116"/>
      <c r="C5628" s="19" t="s">
        <v>3243</v>
      </c>
      <c r="D5628" s="20" t="s">
        <v>6362</v>
      </c>
      <c r="E5628">
        <v>-36.416666999999997</v>
      </c>
      <c r="F5628">
        <v>148.33333300000001</v>
      </c>
      <c r="G5628" t="s">
        <v>7964</v>
      </c>
      <c r="H5628" t="s">
        <v>7907</v>
      </c>
      <c r="I5628">
        <v>1988</v>
      </c>
    </row>
    <row r="5629" spans="1:9" ht="15" customHeight="1" x14ac:dyDescent="0.25">
      <c r="A5629" s="112"/>
      <c r="B5629" s="116"/>
      <c r="C5629" s="19" t="s">
        <v>4849</v>
      </c>
      <c r="D5629" s="20" t="s">
        <v>6362</v>
      </c>
      <c r="E5629">
        <v>-23.367611</v>
      </c>
      <c r="F5629">
        <v>-44.828344999999999</v>
      </c>
      <c r="G5629" t="s">
        <v>8707</v>
      </c>
      <c r="H5629" t="s">
        <v>7820</v>
      </c>
      <c r="I5629">
        <v>2001</v>
      </c>
    </row>
    <row r="5630" spans="1:9" ht="15" customHeight="1" x14ac:dyDescent="0.25">
      <c r="A5630" s="112"/>
      <c r="B5630" s="116"/>
      <c r="C5630" s="19" t="s">
        <v>4850</v>
      </c>
      <c r="D5630" s="20" t="s">
        <v>6362</v>
      </c>
      <c r="E5630">
        <v>-23.367611</v>
      </c>
      <c r="F5630">
        <v>-44.828344999999999</v>
      </c>
      <c r="G5630" t="s">
        <v>8707</v>
      </c>
      <c r="H5630" t="s">
        <v>7820</v>
      </c>
      <c r="I5630">
        <v>2001</v>
      </c>
    </row>
    <row r="5631" spans="1:9" ht="15" customHeight="1" x14ac:dyDescent="0.25">
      <c r="A5631" s="112"/>
      <c r="B5631" s="116"/>
      <c r="C5631" s="19" t="s">
        <v>4851</v>
      </c>
      <c r="D5631" s="20" t="s">
        <v>6363</v>
      </c>
      <c r="E5631">
        <v>-19.783332999999999</v>
      </c>
      <c r="F5631">
        <v>-43.316667000000002</v>
      </c>
      <c r="G5631" t="s">
        <v>8708</v>
      </c>
      <c r="H5631" t="s">
        <v>7853</v>
      </c>
      <c r="I5631">
        <v>2003</v>
      </c>
    </row>
    <row r="5632" spans="1:9" ht="15" customHeight="1" x14ac:dyDescent="0.25">
      <c r="A5632" s="112"/>
      <c r="B5632" s="116"/>
      <c r="C5632" s="19" t="s">
        <v>6343</v>
      </c>
      <c r="D5632" s="20" t="s">
        <v>6362</v>
      </c>
      <c r="E5632">
        <v>-23.235561000000001</v>
      </c>
      <c r="F5632">
        <v>-46.949103000000001</v>
      </c>
      <c r="G5632" t="s">
        <v>8709</v>
      </c>
      <c r="H5632" t="s">
        <v>7990</v>
      </c>
      <c r="I5632">
        <v>2015</v>
      </c>
    </row>
    <row r="5633" spans="1:9" ht="15" customHeight="1" x14ac:dyDescent="0.25">
      <c r="A5633" s="112"/>
      <c r="B5633" s="116"/>
      <c r="C5633" s="19" t="s">
        <v>6344</v>
      </c>
      <c r="D5633" s="20" t="s">
        <v>6362</v>
      </c>
      <c r="E5633">
        <v>-22.333333</v>
      </c>
      <c r="F5633">
        <v>-47.9</v>
      </c>
      <c r="G5633" t="s">
        <v>8709</v>
      </c>
      <c r="H5633" t="s">
        <v>7990</v>
      </c>
      <c r="I5633">
        <v>2015</v>
      </c>
    </row>
    <row r="5634" spans="1:9" ht="15" customHeight="1" x14ac:dyDescent="0.25">
      <c r="A5634" s="112"/>
      <c r="B5634" s="116"/>
      <c r="C5634" s="45" t="s">
        <v>6356</v>
      </c>
      <c r="D5634" s="20" t="s">
        <v>6363</v>
      </c>
      <c r="E5634">
        <v>-36.272025999999997</v>
      </c>
      <c r="F5634">
        <v>174.80147400000001</v>
      </c>
      <c r="G5634" t="s">
        <v>8710</v>
      </c>
      <c r="H5634" t="s">
        <v>8096</v>
      </c>
      <c r="I5634">
        <v>2016</v>
      </c>
    </row>
    <row r="5635" spans="1:9" ht="15" customHeight="1" x14ac:dyDescent="0.25">
      <c r="A5635" s="112"/>
      <c r="B5635" s="116"/>
      <c r="C5635" s="19" t="s">
        <v>2167</v>
      </c>
      <c r="D5635" s="20" t="s">
        <v>6363</v>
      </c>
      <c r="E5635" s="9">
        <v>-34</v>
      </c>
      <c r="F5635" s="9">
        <v>19</v>
      </c>
      <c r="G5635" s="9" t="s">
        <v>8969</v>
      </c>
      <c r="H5635" s="9" t="s">
        <v>7814</v>
      </c>
      <c r="I5635">
        <v>2006</v>
      </c>
    </row>
    <row r="5636" spans="1:9" ht="15" customHeight="1" x14ac:dyDescent="0.25">
      <c r="A5636" s="112"/>
      <c r="B5636" s="116"/>
      <c r="C5636" s="19" t="s">
        <v>2168</v>
      </c>
      <c r="D5636" s="20" t="s">
        <v>6363</v>
      </c>
      <c r="E5636" s="9">
        <v>-34</v>
      </c>
      <c r="F5636" s="9">
        <v>19</v>
      </c>
      <c r="G5636" s="9" t="s">
        <v>8969</v>
      </c>
      <c r="H5636" s="9" t="s">
        <v>7814</v>
      </c>
      <c r="I5636">
        <v>2006</v>
      </c>
    </row>
    <row r="5637" spans="1:9" ht="15" customHeight="1" x14ac:dyDescent="0.25">
      <c r="A5637" s="112"/>
      <c r="B5637" s="116"/>
      <c r="C5637" s="19" t="s">
        <v>2169</v>
      </c>
      <c r="D5637" s="20" t="s">
        <v>6363</v>
      </c>
      <c r="E5637" s="9">
        <v>-34</v>
      </c>
      <c r="F5637" s="9">
        <v>19</v>
      </c>
      <c r="G5637" s="9" t="s">
        <v>8969</v>
      </c>
      <c r="H5637" s="9" t="s">
        <v>7814</v>
      </c>
      <c r="I5637">
        <v>2006</v>
      </c>
    </row>
    <row r="5638" spans="1:9" ht="15" customHeight="1" x14ac:dyDescent="0.25">
      <c r="A5638" s="112"/>
      <c r="B5638" s="116"/>
      <c r="C5638" s="58" t="s">
        <v>9144</v>
      </c>
      <c r="D5638" t="s">
        <v>6363</v>
      </c>
      <c r="E5638" t="s">
        <v>1979</v>
      </c>
      <c r="F5638" t="s">
        <v>1979</v>
      </c>
      <c r="G5638" t="s">
        <v>8994</v>
      </c>
      <c r="H5638" t="s">
        <v>7878</v>
      </c>
      <c r="I5638">
        <v>2017</v>
      </c>
    </row>
    <row r="5639" spans="1:9" ht="15" customHeight="1" x14ac:dyDescent="0.25">
      <c r="A5639" s="112"/>
      <c r="B5639" s="116"/>
      <c r="C5639" s="58" t="s">
        <v>9145</v>
      </c>
      <c r="D5639" t="s">
        <v>6363</v>
      </c>
      <c r="E5639" t="s">
        <v>1979</v>
      </c>
      <c r="F5639" t="s">
        <v>1979</v>
      </c>
      <c r="G5639" t="s">
        <v>8994</v>
      </c>
      <c r="H5639" t="s">
        <v>7878</v>
      </c>
      <c r="I5639">
        <v>2017</v>
      </c>
    </row>
    <row r="5640" spans="1:9" ht="15" customHeight="1" x14ac:dyDescent="0.25">
      <c r="A5640" s="112"/>
      <c r="B5640" s="116"/>
      <c r="C5640" s="58" t="s">
        <v>9146</v>
      </c>
      <c r="D5640" t="s">
        <v>6363</v>
      </c>
      <c r="E5640" t="s">
        <v>1979</v>
      </c>
      <c r="F5640" t="s">
        <v>1979</v>
      </c>
      <c r="G5640" t="s">
        <v>8994</v>
      </c>
      <c r="H5640" t="s">
        <v>7878</v>
      </c>
      <c r="I5640">
        <v>2017</v>
      </c>
    </row>
    <row r="5641" spans="1:9" ht="15" customHeight="1" x14ac:dyDescent="0.25">
      <c r="A5641" s="112"/>
      <c r="B5641" s="116"/>
      <c r="C5641" s="58" t="s">
        <v>9147</v>
      </c>
      <c r="D5641" t="s">
        <v>6363</v>
      </c>
      <c r="E5641" t="s">
        <v>1979</v>
      </c>
      <c r="F5641" t="s">
        <v>1979</v>
      </c>
      <c r="G5641" t="s">
        <v>8994</v>
      </c>
      <c r="H5641" t="s">
        <v>7878</v>
      </c>
      <c r="I5641">
        <v>2017</v>
      </c>
    </row>
    <row r="5642" spans="1:9" ht="15" customHeight="1" x14ac:dyDescent="0.25">
      <c r="A5642" s="112"/>
      <c r="B5642" s="116"/>
      <c r="C5642" s="58" t="s">
        <v>9148</v>
      </c>
      <c r="D5642" t="s">
        <v>6363</v>
      </c>
      <c r="E5642" t="s">
        <v>1979</v>
      </c>
      <c r="F5642" t="s">
        <v>1979</v>
      </c>
      <c r="G5642" t="s">
        <v>8994</v>
      </c>
      <c r="H5642" t="s">
        <v>7878</v>
      </c>
      <c r="I5642">
        <v>2017</v>
      </c>
    </row>
    <row r="5643" spans="1:9" ht="15" customHeight="1" x14ac:dyDescent="0.25">
      <c r="A5643" s="112"/>
      <c r="B5643" s="116"/>
      <c r="C5643" s="58" t="s">
        <v>9149</v>
      </c>
      <c r="D5643" t="s">
        <v>6363</v>
      </c>
      <c r="E5643" t="s">
        <v>1979</v>
      </c>
      <c r="F5643" t="s">
        <v>1979</v>
      </c>
      <c r="G5643" t="s">
        <v>8994</v>
      </c>
      <c r="H5643" t="s">
        <v>7878</v>
      </c>
      <c r="I5643">
        <v>2017</v>
      </c>
    </row>
    <row r="5644" spans="1:9" ht="15" customHeight="1" x14ac:dyDescent="0.25">
      <c r="A5644" s="112"/>
      <c r="B5644" s="116"/>
      <c r="C5644" s="58" t="s">
        <v>9150</v>
      </c>
      <c r="D5644" t="s">
        <v>6363</v>
      </c>
      <c r="E5644" t="s">
        <v>1979</v>
      </c>
      <c r="F5644" t="s">
        <v>1979</v>
      </c>
      <c r="G5644" t="s">
        <v>8994</v>
      </c>
      <c r="H5644" t="s">
        <v>7878</v>
      </c>
      <c r="I5644">
        <v>2017</v>
      </c>
    </row>
    <row r="5645" spans="1:9" ht="15" customHeight="1" x14ac:dyDescent="0.25">
      <c r="A5645" s="112"/>
      <c r="B5645" s="116"/>
      <c r="C5645" s="58" t="s">
        <v>9151</v>
      </c>
      <c r="D5645" t="s">
        <v>6363</v>
      </c>
      <c r="E5645" t="s">
        <v>1979</v>
      </c>
      <c r="F5645" t="s">
        <v>1979</v>
      </c>
      <c r="G5645" t="s">
        <v>8994</v>
      </c>
      <c r="H5645" t="s">
        <v>7878</v>
      </c>
      <c r="I5645">
        <v>2017</v>
      </c>
    </row>
    <row r="5646" spans="1:9" ht="15" customHeight="1" x14ac:dyDescent="0.25">
      <c r="A5646" s="112"/>
      <c r="B5646" s="116"/>
      <c r="C5646" s="58" t="s">
        <v>9152</v>
      </c>
      <c r="D5646" t="s">
        <v>6363</v>
      </c>
      <c r="E5646" t="s">
        <v>1979</v>
      </c>
      <c r="F5646" t="s">
        <v>1979</v>
      </c>
      <c r="G5646" t="s">
        <v>8994</v>
      </c>
      <c r="H5646" t="s">
        <v>7878</v>
      </c>
      <c r="I5646">
        <v>2017</v>
      </c>
    </row>
    <row r="5647" spans="1:9" ht="15" customHeight="1" x14ac:dyDescent="0.25">
      <c r="A5647" s="112"/>
      <c r="B5647" s="116"/>
      <c r="C5647" s="19" t="s">
        <v>2170</v>
      </c>
      <c r="D5647" s="20" t="s">
        <v>6362</v>
      </c>
      <c r="E5647">
        <v>-1.066667</v>
      </c>
      <c r="F5647">
        <v>38.116667</v>
      </c>
      <c r="G5647" t="s">
        <v>8591</v>
      </c>
      <c r="H5647" t="s">
        <v>7814</v>
      </c>
      <c r="I5647">
        <v>2007</v>
      </c>
    </row>
    <row r="5648" spans="1:9" ht="15" customHeight="1" x14ac:dyDescent="0.25">
      <c r="A5648" s="112"/>
      <c r="B5648" s="116"/>
      <c r="C5648" s="58" t="s">
        <v>9153</v>
      </c>
      <c r="D5648" t="s">
        <v>6363</v>
      </c>
      <c r="E5648">
        <v>33.068545999999998</v>
      </c>
      <c r="F5648">
        <v>106.97375</v>
      </c>
      <c r="G5648" t="s">
        <v>9154</v>
      </c>
      <c r="H5648" t="s">
        <v>9155</v>
      </c>
      <c r="I5648">
        <v>2008</v>
      </c>
    </row>
    <row r="5649" spans="1:9" ht="15" customHeight="1" x14ac:dyDescent="0.25">
      <c r="A5649" s="112"/>
      <c r="B5649" s="116"/>
      <c r="C5649" s="58" t="s">
        <v>9156</v>
      </c>
      <c r="D5649" t="s">
        <v>6363</v>
      </c>
      <c r="E5649">
        <v>29.754999999999999</v>
      </c>
      <c r="F5649">
        <v>103.345556</v>
      </c>
      <c r="G5649" t="s">
        <v>9157</v>
      </c>
      <c r="H5649" t="s">
        <v>8069</v>
      </c>
      <c r="I5649">
        <v>2012</v>
      </c>
    </row>
    <row r="5650" spans="1:9" x14ac:dyDescent="0.25">
      <c r="A5650" s="112"/>
      <c r="B5650" s="116"/>
      <c r="C5650" s="58" t="s">
        <v>7763</v>
      </c>
      <c r="D5650" t="s">
        <v>6362</v>
      </c>
      <c r="E5650">
        <v>4.2039169999999997</v>
      </c>
      <c r="F5650">
        <v>9.17</v>
      </c>
      <c r="G5650" t="s">
        <v>8953</v>
      </c>
      <c r="H5650" s="9" t="s">
        <v>7967</v>
      </c>
      <c r="I5650">
        <v>2022</v>
      </c>
    </row>
    <row r="5651" spans="1:9" ht="15" customHeight="1" x14ac:dyDescent="0.25">
      <c r="A5651" s="112"/>
      <c r="B5651" s="116"/>
      <c r="C5651" s="19" t="s">
        <v>7626</v>
      </c>
      <c r="D5651" s="20" t="s">
        <v>6363</v>
      </c>
      <c r="E5651">
        <v>24.533332999999999</v>
      </c>
      <c r="F5651">
        <v>114.45</v>
      </c>
      <c r="G5651" t="s">
        <v>8711</v>
      </c>
      <c r="H5651" t="s">
        <v>8069</v>
      </c>
      <c r="I5651">
        <v>2021</v>
      </c>
    </row>
    <row r="5652" spans="1:9" ht="15" customHeight="1" x14ac:dyDescent="0.25">
      <c r="A5652" s="112"/>
      <c r="B5652" s="116"/>
      <c r="C5652" s="19" t="s">
        <v>6342</v>
      </c>
      <c r="D5652" s="20" t="s">
        <v>6362</v>
      </c>
      <c r="E5652">
        <v>3.880989</v>
      </c>
      <c r="F5652">
        <v>-76.431535999999994</v>
      </c>
      <c r="G5652" t="s">
        <v>8712</v>
      </c>
      <c r="H5652" t="s">
        <v>8650</v>
      </c>
      <c r="I5652">
        <v>2015</v>
      </c>
    </row>
    <row r="5653" spans="1:9" ht="15" customHeight="1" x14ac:dyDescent="0.25">
      <c r="A5653" s="112"/>
      <c r="B5653" s="116"/>
      <c r="C5653" s="58" t="s">
        <v>9158</v>
      </c>
      <c r="D5653" t="s">
        <v>6363</v>
      </c>
      <c r="E5653" t="s">
        <v>1979</v>
      </c>
      <c r="F5653" t="s">
        <v>1979</v>
      </c>
      <c r="G5653" t="s">
        <v>9002</v>
      </c>
      <c r="H5653" t="s">
        <v>8033</v>
      </c>
      <c r="I5653">
        <v>2017</v>
      </c>
    </row>
    <row r="5654" spans="1:9" ht="15" customHeight="1" x14ac:dyDescent="0.25">
      <c r="A5654" s="112"/>
      <c r="B5654" s="116"/>
      <c r="C5654" s="58" t="s">
        <v>7764</v>
      </c>
      <c r="D5654" t="s">
        <v>6362</v>
      </c>
      <c r="E5654">
        <v>50.201428999999997</v>
      </c>
      <c r="F5654">
        <v>17.412061999999999</v>
      </c>
      <c r="G5654" t="s">
        <v>7650</v>
      </c>
      <c r="H5654" s="9" t="s">
        <v>7895</v>
      </c>
      <c r="I5654">
        <v>2022</v>
      </c>
    </row>
    <row r="5655" spans="1:9" ht="15" customHeight="1" x14ac:dyDescent="0.25">
      <c r="A5655" s="112"/>
      <c r="B5655" s="116"/>
      <c r="C5655" s="19" t="s">
        <v>7624</v>
      </c>
      <c r="D5655" s="20" t="s">
        <v>6362</v>
      </c>
      <c r="E5655">
        <v>-6.7307829999999997</v>
      </c>
      <c r="F5655">
        <v>-35.174661</v>
      </c>
      <c r="G5655" t="s">
        <v>8713</v>
      </c>
      <c r="H5655" t="s">
        <v>8038</v>
      </c>
      <c r="I5655">
        <v>2021</v>
      </c>
    </row>
    <row r="5656" spans="1:9" ht="15" customHeight="1" x14ac:dyDescent="0.25">
      <c r="A5656" s="112"/>
      <c r="B5656" s="116"/>
      <c r="C5656" s="19" t="s">
        <v>5670</v>
      </c>
      <c r="D5656" s="20" t="s">
        <v>6362</v>
      </c>
      <c r="E5656">
        <v>-23.240435000000002</v>
      </c>
      <c r="F5656">
        <v>-46.917803999999997</v>
      </c>
      <c r="G5656" t="s">
        <v>8621</v>
      </c>
      <c r="H5656" t="s">
        <v>7871</v>
      </c>
      <c r="I5656">
        <v>1999</v>
      </c>
    </row>
    <row r="5657" spans="1:9" ht="15" customHeight="1" x14ac:dyDescent="0.25">
      <c r="A5657" s="112"/>
      <c r="B5657" s="116"/>
      <c r="C5657" s="19" t="s">
        <v>5669</v>
      </c>
      <c r="D5657" s="20" t="s">
        <v>6362</v>
      </c>
      <c r="E5657">
        <v>-7.1333330000000004</v>
      </c>
      <c r="F5657">
        <v>-34.85</v>
      </c>
      <c r="G5657" t="s">
        <v>7960</v>
      </c>
      <c r="H5657" t="s">
        <v>7835</v>
      </c>
      <c r="I5657">
        <v>2009</v>
      </c>
    </row>
    <row r="5658" spans="1:9" ht="15" customHeight="1" x14ac:dyDescent="0.25">
      <c r="A5658" s="112"/>
      <c r="B5658" s="116"/>
      <c r="C5658" s="19" t="s">
        <v>5672</v>
      </c>
      <c r="D5658" s="20" t="s">
        <v>6362</v>
      </c>
      <c r="E5658">
        <v>-34.341571000000002</v>
      </c>
      <c r="F5658">
        <v>18.926076999999999</v>
      </c>
      <c r="G5658" t="s">
        <v>8714</v>
      </c>
      <c r="H5658" t="s">
        <v>8033</v>
      </c>
      <c r="I5658">
        <v>1996</v>
      </c>
    </row>
    <row r="5659" spans="1:9" ht="15" customHeight="1" x14ac:dyDescent="0.25">
      <c r="A5659" s="112"/>
      <c r="B5659" s="116"/>
      <c r="C5659" s="19" t="s">
        <v>5671</v>
      </c>
      <c r="D5659" s="20" t="s">
        <v>6362</v>
      </c>
      <c r="E5659" s="21">
        <v>-34.341571000000002</v>
      </c>
      <c r="F5659">
        <v>18.926078</v>
      </c>
      <c r="G5659" t="s">
        <v>8714</v>
      </c>
      <c r="H5659" t="s">
        <v>8033</v>
      </c>
      <c r="I5659">
        <v>1996</v>
      </c>
    </row>
    <row r="5660" spans="1:9" ht="15" customHeight="1" x14ac:dyDescent="0.25">
      <c r="A5660" s="112"/>
      <c r="B5660" s="116"/>
      <c r="C5660" s="19" t="s">
        <v>4852</v>
      </c>
      <c r="D5660" s="20" t="s">
        <v>6362</v>
      </c>
      <c r="E5660">
        <v>-25.283332999999999</v>
      </c>
      <c r="F5660">
        <v>33.15</v>
      </c>
      <c r="G5660" t="s">
        <v>8715</v>
      </c>
      <c r="H5660" t="s">
        <v>7871</v>
      </c>
      <c r="I5660">
        <v>1997</v>
      </c>
    </row>
    <row r="5661" spans="1:9" ht="15" customHeight="1" x14ac:dyDescent="0.25">
      <c r="A5661" s="112"/>
      <c r="B5661" s="116"/>
      <c r="C5661" s="19" t="s">
        <v>2171</v>
      </c>
      <c r="D5661" s="20" t="s">
        <v>6362</v>
      </c>
      <c r="E5661">
        <v>-28.752244999999998</v>
      </c>
      <c r="F5661">
        <v>28.969016</v>
      </c>
      <c r="G5661" t="s">
        <v>8716</v>
      </c>
      <c r="H5661" t="s">
        <v>7814</v>
      </c>
      <c r="I5661">
        <v>2007</v>
      </c>
    </row>
    <row r="5662" spans="1:9" ht="15" customHeight="1" x14ac:dyDescent="0.25">
      <c r="A5662" s="112"/>
      <c r="B5662" s="116"/>
      <c r="C5662" s="19" t="s">
        <v>5673</v>
      </c>
      <c r="D5662" s="20" t="s">
        <v>6362</v>
      </c>
      <c r="E5662" s="21">
        <v>-34.041032000000001</v>
      </c>
      <c r="F5662">
        <v>22.863886000000001</v>
      </c>
      <c r="G5662" t="s">
        <v>8714</v>
      </c>
      <c r="H5662" t="s">
        <v>8033</v>
      </c>
      <c r="I5662">
        <v>1996</v>
      </c>
    </row>
    <row r="5663" spans="1:9" ht="15" customHeight="1" x14ac:dyDescent="0.25">
      <c r="A5663" s="112"/>
      <c r="B5663" s="116"/>
      <c r="C5663" s="58" t="s">
        <v>9159</v>
      </c>
      <c r="D5663" t="s">
        <v>6363</v>
      </c>
      <c r="E5663" t="s">
        <v>1979</v>
      </c>
      <c r="F5663" t="s">
        <v>1979</v>
      </c>
      <c r="G5663" t="s">
        <v>8994</v>
      </c>
      <c r="H5663" t="s">
        <v>7878</v>
      </c>
      <c r="I5663">
        <v>2017</v>
      </c>
    </row>
    <row r="5664" spans="1:9" ht="15" customHeight="1" x14ac:dyDescent="0.25">
      <c r="A5664" s="112"/>
      <c r="B5664" s="116"/>
      <c r="C5664" s="19" t="s">
        <v>4853</v>
      </c>
      <c r="D5664" s="20" t="s">
        <v>6362</v>
      </c>
      <c r="E5664">
        <v>-23.766667000000002</v>
      </c>
      <c r="F5664">
        <v>-46.3</v>
      </c>
      <c r="G5664" t="s">
        <v>8717</v>
      </c>
      <c r="H5664" t="s">
        <v>7871</v>
      </c>
      <c r="I5664">
        <v>2002</v>
      </c>
    </row>
    <row r="5665" spans="1:9" ht="15" customHeight="1" x14ac:dyDescent="0.25">
      <c r="A5665" s="112"/>
      <c r="B5665" s="116"/>
      <c r="C5665" s="19" t="s">
        <v>1559</v>
      </c>
      <c r="D5665" s="20" t="s">
        <v>6362</v>
      </c>
      <c r="E5665">
        <v>-24.2</v>
      </c>
      <c r="F5665">
        <v>-48.433332999999998</v>
      </c>
      <c r="G5665" t="s">
        <v>7858</v>
      </c>
      <c r="H5665" t="s">
        <v>7835</v>
      </c>
      <c r="I5665">
        <v>2010</v>
      </c>
    </row>
    <row r="5666" spans="1:9" ht="15" customHeight="1" x14ac:dyDescent="0.25">
      <c r="A5666" s="112"/>
      <c r="B5666" s="116"/>
      <c r="C5666" s="19" t="s">
        <v>4854</v>
      </c>
      <c r="D5666" s="20" t="s">
        <v>6362</v>
      </c>
      <c r="E5666">
        <v>33.883333</v>
      </c>
      <c r="F5666">
        <v>130.85</v>
      </c>
      <c r="G5666" t="s">
        <v>8718</v>
      </c>
      <c r="H5666" t="s">
        <v>8719</v>
      </c>
      <c r="I5666">
        <v>2013</v>
      </c>
    </row>
    <row r="5667" spans="1:9" ht="15" customHeight="1" x14ac:dyDescent="0.25">
      <c r="A5667" s="112"/>
      <c r="B5667" s="116"/>
      <c r="C5667" s="58" t="s">
        <v>9160</v>
      </c>
      <c r="D5667" t="s">
        <v>6363</v>
      </c>
      <c r="E5667">
        <v>-19</v>
      </c>
      <c r="F5667">
        <v>-48.3</v>
      </c>
      <c r="G5667" t="s">
        <v>9161</v>
      </c>
      <c r="H5667" t="s">
        <v>9162</v>
      </c>
      <c r="I5667">
        <v>2017</v>
      </c>
    </row>
    <row r="5668" spans="1:9" ht="15" customHeight="1" x14ac:dyDescent="0.25">
      <c r="A5668" s="112"/>
      <c r="B5668" s="116"/>
      <c r="C5668" s="19" t="s">
        <v>4855</v>
      </c>
      <c r="D5668" s="20" t="s">
        <v>6362</v>
      </c>
      <c r="E5668" s="9" t="s">
        <v>1979</v>
      </c>
      <c r="F5668" s="9" t="s">
        <v>1979</v>
      </c>
      <c r="G5668" t="s">
        <v>8593</v>
      </c>
      <c r="H5668" t="s">
        <v>7820</v>
      </c>
      <c r="I5668">
        <v>2005</v>
      </c>
    </row>
    <row r="5669" spans="1:9" ht="15" customHeight="1" x14ac:dyDescent="0.25">
      <c r="A5669" s="112"/>
      <c r="B5669" s="116"/>
      <c r="C5669" s="19" t="s">
        <v>1560</v>
      </c>
      <c r="D5669" s="20" t="s">
        <v>6362</v>
      </c>
      <c r="E5669">
        <v>5.5833329999999997</v>
      </c>
      <c r="F5669">
        <v>-61.716667000000001</v>
      </c>
      <c r="G5669" t="s">
        <v>8015</v>
      </c>
      <c r="H5669" t="s">
        <v>7944</v>
      </c>
      <c r="I5669">
        <v>1990</v>
      </c>
    </row>
    <row r="5670" spans="1:9" ht="15" customHeight="1" x14ac:dyDescent="0.25">
      <c r="A5670" s="112"/>
      <c r="B5670" s="116"/>
      <c r="C5670" s="19" t="s">
        <v>5685</v>
      </c>
      <c r="D5670" s="21" t="s">
        <v>6362</v>
      </c>
      <c r="E5670">
        <v>43.678322000000001</v>
      </c>
      <c r="F5670">
        <v>-80.901866999999996</v>
      </c>
      <c r="G5670" t="s">
        <v>8720</v>
      </c>
      <c r="H5670" t="s">
        <v>8055</v>
      </c>
      <c r="I5670">
        <v>1983</v>
      </c>
    </row>
    <row r="5671" spans="1:9" ht="15" customHeight="1" x14ac:dyDescent="0.25">
      <c r="A5671" s="112"/>
      <c r="B5671" s="116"/>
      <c r="C5671" s="19" t="s">
        <v>6335</v>
      </c>
      <c r="D5671" s="21" t="s">
        <v>6362</v>
      </c>
      <c r="E5671">
        <v>9.8833330000000004</v>
      </c>
      <c r="F5671">
        <v>-83.616667000000007</v>
      </c>
      <c r="G5671" t="s">
        <v>8721</v>
      </c>
      <c r="H5671" t="s">
        <v>7820</v>
      </c>
      <c r="I5671">
        <v>2015</v>
      </c>
    </row>
    <row r="5672" spans="1:9" ht="15" customHeight="1" x14ac:dyDescent="0.25">
      <c r="A5672" s="112"/>
      <c r="B5672" s="116"/>
      <c r="C5672" s="19" t="s">
        <v>5684</v>
      </c>
      <c r="D5672" s="21" t="s">
        <v>6362</v>
      </c>
      <c r="E5672">
        <v>43.678322000000001</v>
      </c>
      <c r="F5672">
        <v>-80.901866999999996</v>
      </c>
      <c r="G5672" t="s">
        <v>8720</v>
      </c>
      <c r="H5672" t="s">
        <v>8055</v>
      </c>
      <c r="I5672">
        <v>1983</v>
      </c>
    </row>
    <row r="5673" spans="1:9" ht="15" customHeight="1" x14ac:dyDescent="0.25">
      <c r="A5673" s="112"/>
      <c r="B5673" s="116"/>
      <c r="C5673" s="19" t="s">
        <v>5683</v>
      </c>
      <c r="D5673" s="21" t="s">
        <v>6362</v>
      </c>
      <c r="E5673">
        <v>43.678322000000001</v>
      </c>
      <c r="F5673">
        <v>-80.901866999999996</v>
      </c>
      <c r="G5673" t="s">
        <v>8720</v>
      </c>
      <c r="H5673" t="s">
        <v>8055</v>
      </c>
      <c r="I5673">
        <v>1983</v>
      </c>
    </row>
    <row r="5674" spans="1:9" ht="15" customHeight="1" x14ac:dyDescent="0.25">
      <c r="A5674" s="112"/>
      <c r="B5674" s="116"/>
      <c r="C5674" s="19" t="s">
        <v>5682</v>
      </c>
      <c r="D5674" s="21" t="s">
        <v>6362</v>
      </c>
      <c r="E5674">
        <v>43.678322000000001</v>
      </c>
      <c r="F5674">
        <v>-80.901866999999996</v>
      </c>
      <c r="G5674" t="s">
        <v>8720</v>
      </c>
      <c r="H5674" t="s">
        <v>8055</v>
      </c>
      <c r="I5674">
        <v>1983</v>
      </c>
    </row>
    <row r="5675" spans="1:9" ht="15" customHeight="1" x14ac:dyDescent="0.25">
      <c r="A5675" s="112"/>
      <c r="B5675" s="116"/>
      <c r="C5675" s="19" t="s">
        <v>5681</v>
      </c>
      <c r="D5675" s="21" t="s">
        <v>6362</v>
      </c>
      <c r="E5675">
        <v>43.678322000000001</v>
      </c>
      <c r="F5675">
        <v>-80.901866999999996</v>
      </c>
      <c r="G5675" t="s">
        <v>8720</v>
      </c>
      <c r="H5675" t="s">
        <v>8055</v>
      </c>
      <c r="I5675">
        <v>1983</v>
      </c>
    </row>
    <row r="5676" spans="1:9" ht="15" customHeight="1" x14ac:dyDescent="0.25">
      <c r="A5676" s="112"/>
      <c r="B5676" s="116"/>
      <c r="C5676" s="19" t="s">
        <v>5680</v>
      </c>
      <c r="D5676" s="21" t="s">
        <v>6362</v>
      </c>
      <c r="E5676">
        <v>43.678322000000001</v>
      </c>
      <c r="F5676">
        <v>-80.901866999999996</v>
      </c>
      <c r="G5676" t="s">
        <v>8720</v>
      </c>
      <c r="H5676" t="s">
        <v>8055</v>
      </c>
      <c r="I5676">
        <v>1983</v>
      </c>
    </row>
    <row r="5677" spans="1:9" ht="15" customHeight="1" x14ac:dyDescent="0.25">
      <c r="A5677" s="112"/>
      <c r="B5677" s="116"/>
      <c r="C5677" s="19" t="s">
        <v>5679</v>
      </c>
      <c r="D5677" s="21" t="s">
        <v>6362</v>
      </c>
      <c r="E5677">
        <v>43.678322000000001</v>
      </c>
      <c r="F5677">
        <v>-80.901866999999996</v>
      </c>
      <c r="G5677" t="s">
        <v>8720</v>
      </c>
      <c r="H5677" t="s">
        <v>8055</v>
      </c>
      <c r="I5677">
        <v>1983</v>
      </c>
    </row>
    <row r="5678" spans="1:9" ht="15" customHeight="1" x14ac:dyDescent="0.25">
      <c r="A5678" s="112"/>
      <c r="B5678" s="116"/>
      <c r="C5678" s="19" t="s">
        <v>5678</v>
      </c>
      <c r="D5678" s="21" t="s">
        <v>6362</v>
      </c>
      <c r="E5678">
        <v>43.678322000000001</v>
      </c>
      <c r="F5678">
        <v>-80.901866999999996</v>
      </c>
      <c r="G5678" t="s">
        <v>8720</v>
      </c>
      <c r="H5678" t="s">
        <v>8055</v>
      </c>
      <c r="I5678">
        <v>1983</v>
      </c>
    </row>
    <row r="5679" spans="1:9" ht="15" customHeight="1" x14ac:dyDescent="0.25">
      <c r="A5679" s="112"/>
      <c r="B5679" s="116"/>
      <c r="C5679" s="19" t="s">
        <v>5677</v>
      </c>
      <c r="D5679" s="21" t="s">
        <v>6362</v>
      </c>
      <c r="E5679">
        <v>43.678322000000001</v>
      </c>
      <c r="F5679">
        <v>-80.901866999999996</v>
      </c>
      <c r="G5679" t="s">
        <v>8720</v>
      </c>
      <c r="H5679" t="s">
        <v>8055</v>
      </c>
      <c r="I5679">
        <v>1983</v>
      </c>
    </row>
    <row r="5680" spans="1:9" ht="15" customHeight="1" x14ac:dyDescent="0.25">
      <c r="A5680" s="112"/>
      <c r="B5680" s="116"/>
      <c r="C5680" s="19" t="s">
        <v>5676</v>
      </c>
      <c r="D5680" s="21" t="s">
        <v>6362</v>
      </c>
      <c r="E5680">
        <v>43.678322000000001</v>
      </c>
      <c r="F5680">
        <v>-80.901866999999996</v>
      </c>
      <c r="G5680" t="s">
        <v>8720</v>
      </c>
      <c r="H5680" t="s">
        <v>8055</v>
      </c>
      <c r="I5680">
        <v>1983</v>
      </c>
    </row>
    <row r="5681" spans="1:9" ht="15" customHeight="1" x14ac:dyDescent="0.25">
      <c r="A5681" s="112"/>
      <c r="B5681" s="116"/>
      <c r="C5681" s="58" t="s">
        <v>7267</v>
      </c>
      <c r="D5681" t="s">
        <v>6362</v>
      </c>
      <c r="E5681">
        <v>27.002777999999999</v>
      </c>
      <c r="F5681">
        <v>100.20138900000001</v>
      </c>
      <c r="G5681" t="s">
        <v>7993</v>
      </c>
      <c r="H5681" t="s">
        <v>7994</v>
      </c>
      <c r="I5681">
        <v>2016</v>
      </c>
    </row>
    <row r="5682" spans="1:9" ht="15" customHeight="1" x14ac:dyDescent="0.25">
      <c r="A5682" s="112"/>
      <c r="B5682" s="116"/>
      <c r="C5682" s="19" t="s">
        <v>5675</v>
      </c>
      <c r="D5682" s="21" t="s">
        <v>6362</v>
      </c>
      <c r="E5682">
        <v>43.678322000000001</v>
      </c>
      <c r="F5682">
        <v>-80.901866999999996</v>
      </c>
      <c r="G5682" t="s">
        <v>8720</v>
      </c>
      <c r="H5682" t="s">
        <v>8055</v>
      </c>
      <c r="I5682">
        <v>1983</v>
      </c>
    </row>
    <row r="5683" spans="1:9" ht="15" customHeight="1" x14ac:dyDescent="0.25">
      <c r="A5683" s="112"/>
      <c r="B5683" s="116"/>
      <c r="C5683" s="19" t="s">
        <v>5674</v>
      </c>
      <c r="D5683" s="21" t="s">
        <v>6362</v>
      </c>
      <c r="E5683">
        <v>43.678322000000001</v>
      </c>
      <c r="F5683">
        <v>-80.901866999999996</v>
      </c>
      <c r="G5683" t="s">
        <v>8720</v>
      </c>
      <c r="H5683" t="s">
        <v>8055</v>
      </c>
      <c r="I5683">
        <v>1983</v>
      </c>
    </row>
    <row r="5684" spans="1:9" ht="15" customHeight="1" x14ac:dyDescent="0.25">
      <c r="A5684" s="112"/>
      <c r="B5684" s="116"/>
      <c r="C5684" s="58" t="s">
        <v>9163</v>
      </c>
      <c r="D5684" t="s">
        <v>6363</v>
      </c>
      <c r="E5684" t="s">
        <v>1979</v>
      </c>
      <c r="F5684" t="s">
        <v>1979</v>
      </c>
      <c r="G5684" t="s">
        <v>9016</v>
      </c>
      <c r="H5684" t="s">
        <v>8590</v>
      </c>
      <c r="I5684">
        <v>1992</v>
      </c>
    </row>
    <row r="5685" spans="1:9" ht="15" customHeight="1" x14ac:dyDescent="0.25">
      <c r="A5685" s="112"/>
      <c r="B5685" s="116"/>
      <c r="C5685" s="58" t="s">
        <v>9164</v>
      </c>
      <c r="D5685" t="s">
        <v>6363</v>
      </c>
      <c r="E5685" t="s">
        <v>1979</v>
      </c>
      <c r="F5685" t="s">
        <v>1979</v>
      </c>
      <c r="G5685" t="s">
        <v>9016</v>
      </c>
      <c r="H5685" t="s">
        <v>8590</v>
      </c>
      <c r="I5685">
        <v>1992</v>
      </c>
    </row>
    <row r="5686" spans="1:9" ht="15" customHeight="1" x14ac:dyDescent="0.25">
      <c r="A5686" s="112"/>
      <c r="B5686" s="116"/>
      <c r="C5686" s="58" t="s">
        <v>9165</v>
      </c>
      <c r="D5686" t="s">
        <v>6363</v>
      </c>
      <c r="E5686" t="s">
        <v>1979</v>
      </c>
      <c r="F5686" t="s">
        <v>1979</v>
      </c>
      <c r="G5686" t="s">
        <v>9016</v>
      </c>
      <c r="H5686" t="s">
        <v>8590</v>
      </c>
      <c r="I5686">
        <v>1992</v>
      </c>
    </row>
    <row r="5687" spans="1:9" ht="15" customHeight="1" x14ac:dyDescent="0.25">
      <c r="A5687" s="112"/>
      <c r="B5687" s="116"/>
      <c r="C5687" s="58" t="s">
        <v>9166</v>
      </c>
      <c r="D5687" t="s">
        <v>6363</v>
      </c>
      <c r="E5687" t="s">
        <v>1979</v>
      </c>
      <c r="F5687" t="s">
        <v>1979</v>
      </c>
      <c r="G5687" t="s">
        <v>9016</v>
      </c>
      <c r="H5687" t="s">
        <v>8590</v>
      </c>
      <c r="I5687">
        <v>1992</v>
      </c>
    </row>
    <row r="5688" spans="1:9" ht="15" customHeight="1" x14ac:dyDescent="0.25">
      <c r="A5688" s="112"/>
      <c r="B5688" s="116"/>
      <c r="C5688" s="58" t="s">
        <v>9167</v>
      </c>
      <c r="D5688" t="s">
        <v>6363</v>
      </c>
      <c r="E5688" t="s">
        <v>1979</v>
      </c>
      <c r="F5688" t="s">
        <v>1979</v>
      </c>
      <c r="G5688" t="s">
        <v>9016</v>
      </c>
      <c r="H5688" t="s">
        <v>8590</v>
      </c>
      <c r="I5688">
        <v>1992</v>
      </c>
    </row>
    <row r="5689" spans="1:9" ht="15" customHeight="1" x14ac:dyDescent="0.25">
      <c r="A5689" s="112"/>
      <c r="B5689" s="116"/>
      <c r="C5689" s="58" t="s">
        <v>9168</v>
      </c>
      <c r="D5689" t="s">
        <v>6363</v>
      </c>
      <c r="E5689" t="s">
        <v>1979</v>
      </c>
      <c r="F5689" t="s">
        <v>1979</v>
      </c>
      <c r="G5689" t="s">
        <v>9016</v>
      </c>
      <c r="H5689" t="s">
        <v>8590</v>
      </c>
      <c r="I5689">
        <v>1992</v>
      </c>
    </row>
    <row r="5690" spans="1:9" ht="15" customHeight="1" x14ac:dyDescent="0.25">
      <c r="A5690" s="112"/>
      <c r="B5690" s="116"/>
      <c r="C5690" s="58" t="s">
        <v>9169</v>
      </c>
      <c r="D5690" t="s">
        <v>6363</v>
      </c>
      <c r="E5690" t="s">
        <v>1979</v>
      </c>
      <c r="F5690" t="s">
        <v>1979</v>
      </c>
      <c r="G5690" t="s">
        <v>9016</v>
      </c>
      <c r="H5690" t="s">
        <v>8590</v>
      </c>
      <c r="I5690">
        <v>1992</v>
      </c>
    </row>
    <row r="5691" spans="1:9" ht="15" customHeight="1" x14ac:dyDescent="0.25">
      <c r="A5691" s="112"/>
      <c r="B5691" s="116"/>
      <c r="C5691" s="58" t="s">
        <v>9170</v>
      </c>
      <c r="D5691" t="s">
        <v>6363</v>
      </c>
      <c r="E5691" t="s">
        <v>1979</v>
      </c>
      <c r="F5691" t="s">
        <v>1979</v>
      </c>
      <c r="G5691" t="s">
        <v>9016</v>
      </c>
      <c r="H5691" t="s">
        <v>8590</v>
      </c>
      <c r="I5691">
        <v>1992</v>
      </c>
    </row>
    <row r="5692" spans="1:9" ht="15" customHeight="1" x14ac:dyDescent="0.25">
      <c r="A5692" s="112"/>
      <c r="B5692" s="116"/>
      <c r="C5692" s="58" t="s">
        <v>9171</v>
      </c>
      <c r="D5692" t="s">
        <v>6363</v>
      </c>
      <c r="E5692" t="s">
        <v>1979</v>
      </c>
      <c r="F5692" t="s">
        <v>1979</v>
      </c>
      <c r="G5692" t="s">
        <v>9016</v>
      </c>
      <c r="H5692" t="s">
        <v>8590</v>
      </c>
      <c r="I5692">
        <v>1992</v>
      </c>
    </row>
    <row r="5693" spans="1:9" ht="15" customHeight="1" x14ac:dyDescent="0.25">
      <c r="A5693" s="112"/>
      <c r="B5693" s="116"/>
      <c r="C5693" s="58" t="s">
        <v>9172</v>
      </c>
      <c r="D5693" t="s">
        <v>6363</v>
      </c>
      <c r="E5693" t="s">
        <v>1979</v>
      </c>
      <c r="F5693" t="s">
        <v>1979</v>
      </c>
      <c r="G5693" t="s">
        <v>9016</v>
      </c>
      <c r="H5693" t="s">
        <v>8590</v>
      </c>
      <c r="I5693">
        <v>1992</v>
      </c>
    </row>
    <row r="5694" spans="1:9" ht="15" customHeight="1" x14ac:dyDescent="0.25">
      <c r="A5694" s="112"/>
      <c r="B5694" s="116"/>
      <c r="C5694" s="58" t="s">
        <v>9173</v>
      </c>
      <c r="D5694" t="s">
        <v>6363</v>
      </c>
      <c r="E5694" t="s">
        <v>1979</v>
      </c>
      <c r="F5694" t="s">
        <v>1979</v>
      </c>
      <c r="G5694" t="s">
        <v>9016</v>
      </c>
      <c r="H5694" t="s">
        <v>8590</v>
      </c>
      <c r="I5694">
        <v>1992</v>
      </c>
    </row>
    <row r="5695" spans="1:9" ht="15" customHeight="1" x14ac:dyDescent="0.25">
      <c r="A5695" s="112"/>
      <c r="B5695" s="116"/>
      <c r="C5695" s="58" t="s">
        <v>9174</v>
      </c>
      <c r="D5695" t="s">
        <v>6363</v>
      </c>
      <c r="E5695" t="s">
        <v>1979</v>
      </c>
      <c r="F5695" t="s">
        <v>1979</v>
      </c>
      <c r="G5695" t="s">
        <v>9016</v>
      </c>
      <c r="H5695" t="s">
        <v>8590</v>
      </c>
      <c r="I5695">
        <v>1992</v>
      </c>
    </row>
    <row r="5696" spans="1:9" ht="15" customHeight="1" x14ac:dyDescent="0.25">
      <c r="A5696" s="112"/>
      <c r="B5696" s="116"/>
      <c r="C5696" s="58" t="s">
        <v>9175</v>
      </c>
      <c r="D5696" t="s">
        <v>6363</v>
      </c>
      <c r="E5696" t="s">
        <v>1979</v>
      </c>
      <c r="F5696" t="s">
        <v>1979</v>
      </c>
      <c r="G5696" t="s">
        <v>9016</v>
      </c>
      <c r="H5696" t="s">
        <v>8590</v>
      </c>
      <c r="I5696">
        <v>1992</v>
      </c>
    </row>
    <row r="5697" spans="1:9" ht="15" customHeight="1" x14ac:dyDescent="0.25">
      <c r="A5697" s="112"/>
      <c r="B5697" s="116"/>
      <c r="C5697" s="58" t="s">
        <v>9176</v>
      </c>
      <c r="D5697" t="s">
        <v>6363</v>
      </c>
      <c r="E5697" t="s">
        <v>1979</v>
      </c>
      <c r="F5697" t="s">
        <v>1979</v>
      </c>
      <c r="G5697" t="s">
        <v>9016</v>
      </c>
      <c r="H5697" t="s">
        <v>8590</v>
      </c>
      <c r="I5697">
        <v>1992</v>
      </c>
    </row>
    <row r="5698" spans="1:9" ht="15" customHeight="1" x14ac:dyDescent="0.25">
      <c r="A5698" s="112"/>
      <c r="B5698" s="116"/>
      <c r="C5698" s="58" t="s">
        <v>9177</v>
      </c>
      <c r="D5698" t="s">
        <v>6363</v>
      </c>
      <c r="E5698" t="s">
        <v>1979</v>
      </c>
      <c r="F5698" t="s">
        <v>1979</v>
      </c>
      <c r="G5698" t="s">
        <v>9016</v>
      </c>
      <c r="H5698" t="s">
        <v>8590</v>
      </c>
      <c r="I5698">
        <v>1992</v>
      </c>
    </row>
    <row r="5699" spans="1:9" ht="15" customHeight="1" x14ac:dyDescent="0.25">
      <c r="A5699" s="112"/>
      <c r="B5699" s="116"/>
      <c r="C5699" s="58" t="s">
        <v>9178</v>
      </c>
      <c r="D5699" t="s">
        <v>6363</v>
      </c>
      <c r="E5699">
        <v>15.316800000000001</v>
      </c>
      <c r="F5699">
        <v>-92.732313000000005</v>
      </c>
      <c r="G5699" t="s">
        <v>9007</v>
      </c>
      <c r="H5699" t="s">
        <v>9008</v>
      </c>
      <c r="I5699">
        <v>2007</v>
      </c>
    </row>
    <row r="5700" spans="1:9" ht="15" customHeight="1" x14ac:dyDescent="0.25">
      <c r="A5700" s="112"/>
      <c r="B5700" s="116"/>
      <c r="C5700" s="58" t="s">
        <v>9179</v>
      </c>
      <c r="D5700" t="s">
        <v>6363</v>
      </c>
      <c r="E5700" t="s">
        <v>1979</v>
      </c>
      <c r="F5700" t="s">
        <v>1979</v>
      </c>
      <c r="G5700" t="s">
        <v>9016</v>
      </c>
      <c r="H5700" t="s">
        <v>8590</v>
      </c>
      <c r="I5700">
        <v>1992</v>
      </c>
    </row>
    <row r="5701" spans="1:9" ht="15" customHeight="1" x14ac:dyDescent="0.25">
      <c r="A5701" s="112"/>
      <c r="B5701" s="116"/>
      <c r="C5701" s="58" t="s">
        <v>9180</v>
      </c>
      <c r="D5701" t="s">
        <v>6363</v>
      </c>
      <c r="E5701" t="s">
        <v>1979</v>
      </c>
      <c r="F5701" t="s">
        <v>1979</v>
      </c>
      <c r="G5701" t="s">
        <v>9016</v>
      </c>
      <c r="H5701" t="s">
        <v>8590</v>
      </c>
      <c r="I5701">
        <v>1992</v>
      </c>
    </row>
    <row r="5702" spans="1:9" ht="15" customHeight="1" x14ac:dyDescent="0.25">
      <c r="A5702" s="112"/>
      <c r="B5702" s="116"/>
      <c r="C5702" s="58" t="s">
        <v>9181</v>
      </c>
      <c r="D5702" t="s">
        <v>6363</v>
      </c>
      <c r="E5702" t="s">
        <v>1979</v>
      </c>
      <c r="F5702" t="s">
        <v>1979</v>
      </c>
      <c r="G5702" t="s">
        <v>9044</v>
      </c>
      <c r="H5702" t="s">
        <v>9045</v>
      </c>
      <c r="I5702">
        <v>2011</v>
      </c>
    </row>
    <row r="5703" spans="1:9" ht="15" customHeight="1" x14ac:dyDescent="0.25">
      <c r="A5703" s="112"/>
      <c r="B5703" s="116"/>
      <c r="C5703" s="58" t="s">
        <v>9182</v>
      </c>
      <c r="D5703" t="s">
        <v>6363</v>
      </c>
      <c r="E5703" t="s">
        <v>1979</v>
      </c>
      <c r="F5703" t="s">
        <v>1979</v>
      </c>
      <c r="G5703" t="s">
        <v>9016</v>
      </c>
      <c r="H5703" t="s">
        <v>8590</v>
      </c>
      <c r="I5703">
        <v>1992</v>
      </c>
    </row>
    <row r="5704" spans="1:9" ht="15" customHeight="1" x14ac:dyDescent="0.25">
      <c r="A5704" s="112"/>
      <c r="B5704" s="116"/>
      <c r="C5704" s="58" t="s">
        <v>9183</v>
      </c>
      <c r="D5704" t="s">
        <v>6363</v>
      </c>
      <c r="E5704" t="s">
        <v>1979</v>
      </c>
      <c r="F5704" t="s">
        <v>1979</v>
      </c>
      <c r="G5704" t="s">
        <v>9044</v>
      </c>
      <c r="H5704" t="s">
        <v>9045</v>
      </c>
      <c r="I5704">
        <v>2011</v>
      </c>
    </row>
    <row r="5705" spans="1:9" ht="15" customHeight="1" x14ac:dyDescent="0.25">
      <c r="A5705" s="112"/>
      <c r="B5705" s="116"/>
      <c r="C5705" s="58" t="s">
        <v>9184</v>
      </c>
      <c r="D5705" t="s">
        <v>6363</v>
      </c>
      <c r="E5705" t="s">
        <v>1979</v>
      </c>
      <c r="F5705" t="s">
        <v>1979</v>
      </c>
      <c r="G5705" t="s">
        <v>9016</v>
      </c>
      <c r="H5705" t="s">
        <v>8590</v>
      </c>
      <c r="I5705">
        <v>1992</v>
      </c>
    </row>
    <row r="5706" spans="1:9" ht="15" customHeight="1" x14ac:dyDescent="0.25">
      <c r="A5706" s="112"/>
      <c r="B5706" s="116"/>
      <c r="C5706" s="58" t="s">
        <v>9185</v>
      </c>
      <c r="D5706" t="s">
        <v>6363</v>
      </c>
      <c r="E5706">
        <v>21.514475999999998</v>
      </c>
      <c r="F5706">
        <v>-88.479438000000002</v>
      </c>
      <c r="G5706" t="s">
        <v>8731</v>
      </c>
      <c r="H5706" t="s">
        <v>7812</v>
      </c>
      <c r="I5706">
        <v>2000</v>
      </c>
    </row>
    <row r="5707" spans="1:9" ht="15" customHeight="1" x14ac:dyDescent="0.25">
      <c r="A5707" s="112"/>
      <c r="B5707" s="116"/>
      <c r="C5707" s="19" t="s">
        <v>4856</v>
      </c>
      <c r="D5707" s="20" t="s">
        <v>6362</v>
      </c>
      <c r="E5707">
        <v>-22.452645</v>
      </c>
      <c r="F5707">
        <v>-42.538367999999998</v>
      </c>
      <c r="G5707" t="s">
        <v>8722</v>
      </c>
      <c r="H5707" t="s">
        <v>8033</v>
      </c>
      <c r="I5707">
        <v>2000</v>
      </c>
    </row>
    <row r="5708" spans="1:9" ht="15" customHeight="1" x14ac:dyDescent="0.25">
      <c r="A5708" s="112"/>
      <c r="B5708" s="116"/>
      <c r="C5708" s="19" t="s">
        <v>4857</v>
      </c>
      <c r="D5708" s="20" t="s">
        <v>6362</v>
      </c>
      <c r="E5708">
        <v>-22.452645</v>
      </c>
      <c r="F5708">
        <v>-42.538367999999998</v>
      </c>
      <c r="G5708" t="s">
        <v>8722</v>
      </c>
      <c r="H5708" t="s">
        <v>8033</v>
      </c>
      <c r="I5708">
        <v>2000</v>
      </c>
    </row>
    <row r="5709" spans="1:9" ht="15" customHeight="1" x14ac:dyDescent="0.25">
      <c r="A5709" s="112"/>
      <c r="B5709" s="116"/>
      <c r="C5709" s="19" t="s">
        <v>4858</v>
      </c>
      <c r="D5709" s="20" t="s">
        <v>6363</v>
      </c>
      <c r="E5709">
        <v>44.749558999999998</v>
      </c>
      <c r="F5709">
        <v>33.848367000000003</v>
      </c>
      <c r="G5709" t="s">
        <v>8723</v>
      </c>
      <c r="H5709" t="s">
        <v>8590</v>
      </c>
      <c r="I5709">
        <v>1995</v>
      </c>
    </row>
    <row r="5710" spans="1:9" ht="15" customHeight="1" x14ac:dyDescent="0.25">
      <c r="A5710" s="112"/>
      <c r="B5710" s="116"/>
      <c r="C5710" s="19" t="s">
        <v>6336</v>
      </c>
      <c r="D5710" s="20" t="s">
        <v>6363</v>
      </c>
      <c r="E5710">
        <v>-13.592233</v>
      </c>
      <c r="F5710">
        <v>-70.975607999999994</v>
      </c>
      <c r="G5710" t="s">
        <v>8724</v>
      </c>
      <c r="H5710" t="s">
        <v>8725</v>
      </c>
      <c r="I5710">
        <v>2016</v>
      </c>
    </row>
    <row r="5711" spans="1:9" ht="15" customHeight="1" x14ac:dyDescent="0.25">
      <c r="A5711" s="112"/>
      <c r="B5711" s="116"/>
      <c r="C5711" s="19" t="s">
        <v>4859</v>
      </c>
      <c r="D5711" s="20" t="s">
        <v>6363</v>
      </c>
      <c r="E5711">
        <v>-39.115639000000002</v>
      </c>
      <c r="F5711">
        <v>146.38686000000001</v>
      </c>
      <c r="G5711" t="s">
        <v>8726</v>
      </c>
      <c r="H5711" t="s">
        <v>8033</v>
      </c>
      <c r="I5711">
        <v>1987</v>
      </c>
    </row>
    <row r="5712" spans="1:9" ht="15" customHeight="1" x14ac:dyDescent="0.25">
      <c r="A5712" s="112"/>
      <c r="B5712" s="116"/>
      <c r="C5712" s="19" t="s">
        <v>4860</v>
      </c>
      <c r="D5712" s="20" t="s">
        <v>6363</v>
      </c>
      <c r="E5712">
        <v>-37.806798255519901</v>
      </c>
      <c r="F5712">
        <v>141.42029495378699</v>
      </c>
      <c r="G5712" t="s">
        <v>8727</v>
      </c>
      <c r="H5712" t="s">
        <v>8033</v>
      </c>
      <c r="I5712">
        <v>1990</v>
      </c>
    </row>
    <row r="5713" spans="1:9" ht="15" customHeight="1" x14ac:dyDescent="0.25">
      <c r="A5713" s="112"/>
      <c r="B5713" s="116"/>
      <c r="C5713" s="19" t="s">
        <v>4861</v>
      </c>
      <c r="D5713" s="20" t="s">
        <v>6363</v>
      </c>
      <c r="E5713">
        <v>-36.766666999999998</v>
      </c>
      <c r="F5713">
        <v>143.26666700000001</v>
      </c>
      <c r="G5713" t="s">
        <v>8728</v>
      </c>
      <c r="H5713" t="s">
        <v>8033</v>
      </c>
      <c r="I5713">
        <v>1986</v>
      </c>
    </row>
    <row r="5714" spans="1:9" ht="15" customHeight="1" x14ac:dyDescent="0.25">
      <c r="A5714" s="112"/>
      <c r="B5714" s="116"/>
      <c r="C5714" s="19" t="s">
        <v>4865</v>
      </c>
      <c r="D5714" s="20" t="s">
        <v>6362</v>
      </c>
      <c r="E5714">
        <v>38.947482000000001</v>
      </c>
      <c r="F5714">
        <v>-76.229371</v>
      </c>
      <c r="G5714" t="s">
        <v>8729</v>
      </c>
      <c r="H5714" t="s">
        <v>7814</v>
      </c>
      <c r="I5714">
        <v>1980</v>
      </c>
    </row>
    <row r="5715" spans="1:9" ht="15" customHeight="1" x14ac:dyDescent="0.25">
      <c r="A5715" s="112"/>
      <c r="B5715" s="116"/>
      <c r="C5715" s="19" t="s">
        <v>4889</v>
      </c>
      <c r="D5715" s="20" t="s">
        <v>6363</v>
      </c>
      <c r="E5715">
        <v>47.387132999999999</v>
      </c>
      <c r="F5715">
        <v>7.1486890000000001</v>
      </c>
      <c r="G5715" t="s">
        <v>8730</v>
      </c>
      <c r="H5715" t="s">
        <v>8033</v>
      </c>
      <c r="I5715">
        <v>2007</v>
      </c>
    </row>
    <row r="5716" spans="1:9" ht="15" customHeight="1" x14ac:dyDescent="0.25">
      <c r="A5716" s="112"/>
      <c r="B5716" s="116"/>
      <c r="C5716" s="19" t="s">
        <v>5686</v>
      </c>
      <c r="D5716" s="21" t="s">
        <v>6363</v>
      </c>
      <c r="E5716">
        <v>21.371255000000001</v>
      </c>
      <c r="F5716">
        <v>-88.873598999999999</v>
      </c>
      <c r="G5716" t="s">
        <v>8731</v>
      </c>
      <c r="H5716" t="s">
        <v>7812</v>
      </c>
      <c r="I5716">
        <v>2000</v>
      </c>
    </row>
    <row r="5717" spans="1:9" ht="15" customHeight="1" x14ac:dyDescent="0.25">
      <c r="A5717" s="112"/>
      <c r="B5717" s="116"/>
      <c r="C5717" s="58" t="s">
        <v>9186</v>
      </c>
      <c r="D5717" t="s">
        <v>6363</v>
      </c>
      <c r="E5717" t="s">
        <v>1979</v>
      </c>
      <c r="F5717" t="s">
        <v>1979</v>
      </c>
      <c r="G5717" t="s">
        <v>9002</v>
      </c>
      <c r="H5717" t="s">
        <v>8033</v>
      </c>
      <c r="I5717">
        <v>2017</v>
      </c>
    </row>
    <row r="5718" spans="1:9" ht="15" customHeight="1" x14ac:dyDescent="0.25">
      <c r="A5718" s="112"/>
      <c r="B5718" s="116"/>
      <c r="C5718" s="58" t="s">
        <v>9187</v>
      </c>
      <c r="D5718" t="s">
        <v>6363</v>
      </c>
      <c r="E5718" t="s">
        <v>1979</v>
      </c>
      <c r="F5718" t="s">
        <v>1979</v>
      </c>
      <c r="G5718" t="s">
        <v>9002</v>
      </c>
      <c r="H5718" t="s">
        <v>8033</v>
      </c>
      <c r="I5718">
        <v>2017</v>
      </c>
    </row>
    <row r="5719" spans="1:9" ht="15" customHeight="1" x14ac:dyDescent="0.25">
      <c r="A5719" s="112"/>
      <c r="B5719" s="116"/>
      <c r="C5719" s="58" t="s">
        <v>9188</v>
      </c>
      <c r="D5719" t="s">
        <v>6363</v>
      </c>
      <c r="E5719" t="s">
        <v>1979</v>
      </c>
      <c r="F5719" t="s">
        <v>1979</v>
      </c>
      <c r="G5719" t="s">
        <v>9002</v>
      </c>
      <c r="H5719" t="s">
        <v>8033</v>
      </c>
      <c r="I5719">
        <v>2017</v>
      </c>
    </row>
    <row r="5720" spans="1:9" ht="15" customHeight="1" x14ac:dyDescent="0.25">
      <c r="A5720" s="112"/>
      <c r="B5720" s="116"/>
      <c r="C5720" s="19" t="s">
        <v>4862</v>
      </c>
      <c r="D5720" s="20" t="s">
        <v>6363</v>
      </c>
      <c r="E5720">
        <v>-22.711943999999999</v>
      </c>
      <c r="F5720">
        <v>-47.634298999999999</v>
      </c>
      <c r="G5720" t="s">
        <v>8597</v>
      </c>
      <c r="H5720" t="s">
        <v>7820</v>
      </c>
      <c r="I5720">
        <v>2004</v>
      </c>
    </row>
    <row r="5721" spans="1:9" ht="15" customHeight="1" x14ac:dyDescent="0.25">
      <c r="A5721" s="112"/>
      <c r="B5721" s="116"/>
      <c r="C5721" s="19" t="s">
        <v>4863</v>
      </c>
      <c r="D5721" s="20" t="s">
        <v>6363</v>
      </c>
      <c r="E5721">
        <v>-22.711943999999999</v>
      </c>
      <c r="F5721">
        <v>-47.634298999999999</v>
      </c>
      <c r="G5721" t="s">
        <v>8597</v>
      </c>
      <c r="H5721" t="s">
        <v>7820</v>
      </c>
      <c r="I5721">
        <v>2004</v>
      </c>
    </row>
    <row r="5722" spans="1:9" ht="15" customHeight="1" x14ac:dyDescent="0.25">
      <c r="A5722" s="112"/>
      <c r="B5722" s="116"/>
      <c r="C5722" s="19" t="s">
        <v>4864</v>
      </c>
      <c r="D5722" s="20" t="s">
        <v>6363</v>
      </c>
      <c r="E5722">
        <v>-22.711943999999999</v>
      </c>
      <c r="F5722">
        <v>-47.634298999999999</v>
      </c>
      <c r="G5722" t="s">
        <v>8597</v>
      </c>
      <c r="H5722" t="s">
        <v>7820</v>
      </c>
      <c r="I5722">
        <v>2004</v>
      </c>
    </row>
    <row r="5723" spans="1:9" ht="15" customHeight="1" x14ac:dyDescent="0.25">
      <c r="A5723" s="112"/>
      <c r="B5723" s="116"/>
      <c r="C5723" s="19" t="s">
        <v>4869</v>
      </c>
      <c r="D5723" s="20" t="s">
        <v>6363</v>
      </c>
      <c r="E5723">
        <v>-12.916667</v>
      </c>
      <c r="F5723">
        <v>-38.316667000000002</v>
      </c>
      <c r="G5723" t="s">
        <v>8732</v>
      </c>
      <c r="H5723" t="s">
        <v>7832</v>
      </c>
      <c r="I5723">
        <v>2017</v>
      </c>
    </row>
    <row r="5724" spans="1:9" ht="15" customHeight="1" x14ac:dyDescent="0.25">
      <c r="A5724" s="112"/>
      <c r="B5724" s="116"/>
      <c r="C5724" s="19" t="s">
        <v>7632</v>
      </c>
      <c r="D5724" s="20" t="s">
        <v>6363</v>
      </c>
      <c r="E5724">
        <v>-21.35</v>
      </c>
      <c r="F5724">
        <v>-48.05</v>
      </c>
      <c r="G5724" t="s">
        <v>8662</v>
      </c>
      <c r="H5724" t="s">
        <v>8038</v>
      </c>
      <c r="I5724">
        <v>2014</v>
      </c>
    </row>
    <row r="5725" spans="1:9" ht="15" customHeight="1" x14ac:dyDescent="0.25">
      <c r="A5725" s="112"/>
      <c r="B5725" s="116"/>
      <c r="C5725" s="19" t="s">
        <v>7630</v>
      </c>
      <c r="D5725" s="20" t="s">
        <v>6363</v>
      </c>
      <c r="E5725">
        <v>-23.235561000000001</v>
      </c>
      <c r="F5725">
        <v>-46.949103000000001</v>
      </c>
      <c r="G5725" t="s">
        <v>8733</v>
      </c>
      <c r="H5725" t="s">
        <v>7826</v>
      </c>
      <c r="I5725">
        <v>2014</v>
      </c>
    </row>
    <row r="5726" spans="1:9" ht="15" customHeight="1" x14ac:dyDescent="0.25">
      <c r="A5726" s="112"/>
      <c r="B5726" s="116"/>
      <c r="C5726" s="19" t="s">
        <v>7633</v>
      </c>
      <c r="D5726" s="20" t="s">
        <v>6362</v>
      </c>
      <c r="E5726">
        <v>-2.5782780000000001</v>
      </c>
      <c r="F5726">
        <v>-44.280667000000001</v>
      </c>
      <c r="G5726" t="s">
        <v>8734</v>
      </c>
      <c r="H5726" t="s">
        <v>8038</v>
      </c>
      <c r="I5726">
        <v>2022</v>
      </c>
    </row>
    <row r="5727" spans="1:9" ht="15" customHeight="1" x14ac:dyDescent="0.25">
      <c r="A5727" s="112"/>
      <c r="B5727" s="116"/>
      <c r="C5727" s="19" t="s">
        <v>7627</v>
      </c>
      <c r="D5727" s="20" t="s">
        <v>6363</v>
      </c>
      <c r="E5727">
        <v>-13.393889</v>
      </c>
      <c r="F5727">
        <v>-69.749722000000006</v>
      </c>
      <c r="G5727" t="s">
        <v>8735</v>
      </c>
      <c r="H5727" t="s">
        <v>7851</v>
      </c>
      <c r="I5727">
        <v>2022</v>
      </c>
    </row>
    <row r="5728" spans="1:9" ht="15" customHeight="1" x14ac:dyDescent="0.25">
      <c r="A5728" s="112"/>
      <c r="B5728" s="116"/>
      <c r="C5728" s="58" t="s">
        <v>9189</v>
      </c>
      <c r="D5728" t="s">
        <v>6363</v>
      </c>
      <c r="E5728" t="s">
        <v>1979</v>
      </c>
      <c r="F5728" t="s">
        <v>1979</v>
      </c>
      <c r="G5728" t="s">
        <v>9002</v>
      </c>
      <c r="H5728" t="s">
        <v>8033</v>
      </c>
      <c r="I5728">
        <v>2017</v>
      </c>
    </row>
    <row r="5729" spans="1:9" ht="15" customHeight="1" x14ac:dyDescent="0.25">
      <c r="A5729" s="112"/>
      <c r="B5729" s="116"/>
      <c r="C5729" s="58" t="s">
        <v>9190</v>
      </c>
      <c r="D5729" t="s">
        <v>6363</v>
      </c>
      <c r="E5729" t="s">
        <v>1979</v>
      </c>
      <c r="F5729" t="s">
        <v>1979</v>
      </c>
      <c r="G5729" t="s">
        <v>9002</v>
      </c>
      <c r="H5729" t="s">
        <v>8033</v>
      </c>
      <c r="I5729">
        <v>2017</v>
      </c>
    </row>
    <row r="5730" spans="1:9" ht="15" customHeight="1" x14ac:dyDescent="0.25">
      <c r="A5730" s="112"/>
      <c r="B5730" s="116"/>
      <c r="C5730" s="19" t="s">
        <v>4866</v>
      </c>
      <c r="D5730" s="20" t="s">
        <v>6363</v>
      </c>
      <c r="E5730">
        <v>-22.711943999999999</v>
      </c>
      <c r="F5730">
        <v>-47.634298999999999</v>
      </c>
      <c r="G5730" t="s">
        <v>8597</v>
      </c>
      <c r="H5730" t="s">
        <v>7820</v>
      </c>
      <c r="I5730">
        <v>2004</v>
      </c>
    </row>
    <row r="5731" spans="1:9" ht="15" customHeight="1" x14ac:dyDescent="0.25">
      <c r="A5731" s="112"/>
      <c r="B5731" s="116"/>
      <c r="C5731" s="19" t="s">
        <v>4867</v>
      </c>
      <c r="D5731" s="20" t="s">
        <v>6363</v>
      </c>
      <c r="E5731">
        <v>-22.711943999999999</v>
      </c>
      <c r="F5731">
        <v>-47.634298999999999</v>
      </c>
      <c r="G5731" t="s">
        <v>8597</v>
      </c>
      <c r="H5731" t="s">
        <v>7820</v>
      </c>
      <c r="I5731">
        <v>2004</v>
      </c>
    </row>
    <row r="5732" spans="1:9" ht="15" customHeight="1" x14ac:dyDescent="0.25">
      <c r="A5732" s="112"/>
      <c r="B5732" s="116"/>
      <c r="C5732" s="19" t="s">
        <v>4868</v>
      </c>
      <c r="D5732" s="20" t="s">
        <v>6363</v>
      </c>
      <c r="E5732">
        <v>-22.711943999999999</v>
      </c>
      <c r="F5732">
        <v>-47.634298999999999</v>
      </c>
      <c r="G5732" t="s">
        <v>8597</v>
      </c>
      <c r="H5732" t="s">
        <v>7820</v>
      </c>
      <c r="I5732">
        <v>2004</v>
      </c>
    </row>
    <row r="5733" spans="1:9" ht="15" customHeight="1" x14ac:dyDescent="0.25">
      <c r="A5733" s="112"/>
      <c r="B5733" s="116"/>
      <c r="C5733" s="58" t="s">
        <v>6799</v>
      </c>
      <c r="D5733" t="s">
        <v>6363</v>
      </c>
      <c r="E5733">
        <v>27.066666999999999</v>
      </c>
      <c r="F5733">
        <v>142.216667</v>
      </c>
      <c r="G5733" t="s">
        <v>7885</v>
      </c>
      <c r="H5733" t="s">
        <v>7820</v>
      </c>
      <c r="I5733">
        <v>2006</v>
      </c>
    </row>
    <row r="5734" spans="1:9" ht="15" customHeight="1" x14ac:dyDescent="0.25">
      <c r="A5734" s="112"/>
      <c r="B5734" s="116"/>
      <c r="C5734" s="58" t="s">
        <v>9191</v>
      </c>
      <c r="D5734" t="s">
        <v>6363</v>
      </c>
      <c r="E5734" t="s">
        <v>1979</v>
      </c>
      <c r="F5734" t="s">
        <v>1979</v>
      </c>
      <c r="G5734" t="s">
        <v>9002</v>
      </c>
      <c r="H5734" t="s">
        <v>8033</v>
      </c>
      <c r="I5734">
        <v>2017</v>
      </c>
    </row>
    <row r="5735" spans="1:9" ht="15" customHeight="1" x14ac:dyDescent="0.25">
      <c r="A5735" s="112" t="s">
        <v>277</v>
      </c>
      <c r="B5735" s="116">
        <v>1613</v>
      </c>
      <c r="C5735" s="58" t="s">
        <v>6800</v>
      </c>
      <c r="D5735" t="s">
        <v>6362</v>
      </c>
      <c r="E5735">
        <v>27.066666999999999</v>
      </c>
      <c r="F5735">
        <v>142.216667</v>
      </c>
      <c r="G5735" t="s">
        <v>7885</v>
      </c>
      <c r="H5735" t="s">
        <v>7820</v>
      </c>
      <c r="I5735">
        <v>2006</v>
      </c>
    </row>
    <row r="5736" spans="1:9" ht="15" customHeight="1" x14ac:dyDescent="0.25">
      <c r="A5736" s="112"/>
      <c r="B5736" s="116"/>
      <c r="C5736" s="58" t="s">
        <v>7765</v>
      </c>
      <c r="D5736" t="s">
        <v>6363</v>
      </c>
      <c r="E5736">
        <v>50.201428999999997</v>
      </c>
      <c r="F5736">
        <v>17.412061999999999</v>
      </c>
      <c r="G5736" t="s">
        <v>7650</v>
      </c>
      <c r="H5736" s="9" t="s">
        <v>7895</v>
      </c>
      <c r="I5736">
        <v>2022</v>
      </c>
    </row>
    <row r="5737" spans="1:9" ht="15" customHeight="1" x14ac:dyDescent="0.25">
      <c r="A5737" s="112"/>
      <c r="B5737" s="116"/>
      <c r="C5737" s="19" t="s">
        <v>3019</v>
      </c>
      <c r="D5737" s="20" t="s">
        <v>6362</v>
      </c>
      <c r="E5737">
        <v>68.349999999999994</v>
      </c>
      <c r="F5737">
        <v>18.5</v>
      </c>
      <c r="G5737" t="s">
        <v>8188</v>
      </c>
      <c r="H5737" t="s">
        <v>7996</v>
      </c>
      <c r="I5737">
        <v>1999</v>
      </c>
    </row>
    <row r="5738" spans="1:9" ht="15" customHeight="1" x14ac:dyDescent="0.25">
      <c r="A5738" s="112"/>
      <c r="B5738" s="116"/>
      <c r="C5738" s="19" t="s">
        <v>5687</v>
      </c>
      <c r="D5738" s="20" t="s">
        <v>6362</v>
      </c>
      <c r="E5738">
        <v>8.766667</v>
      </c>
      <c r="F5738">
        <v>-70.883332999999993</v>
      </c>
      <c r="G5738" t="s">
        <v>8131</v>
      </c>
      <c r="H5738" t="s">
        <v>8086</v>
      </c>
      <c r="I5738">
        <v>2019</v>
      </c>
    </row>
    <row r="5739" spans="1:9" ht="15" customHeight="1" x14ac:dyDescent="0.25">
      <c r="A5739" s="112"/>
      <c r="B5739" s="116"/>
      <c r="C5739" s="19" t="s">
        <v>2809</v>
      </c>
      <c r="D5739" s="20" t="s">
        <v>6362</v>
      </c>
      <c r="E5739">
        <v>38</v>
      </c>
      <c r="F5739">
        <v>23.633333</v>
      </c>
      <c r="G5739" t="s">
        <v>7813</v>
      </c>
      <c r="H5739" t="s">
        <v>7814</v>
      </c>
      <c r="I5739">
        <v>1995</v>
      </c>
    </row>
    <row r="5740" spans="1:9" ht="15" customHeight="1" x14ac:dyDescent="0.25">
      <c r="A5740" s="112"/>
      <c r="B5740" s="116"/>
      <c r="C5740" s="19" t="s">
        <v>1562</v>
      </c>
      <c r="D5740" s="20" t="s">
        <v>6362</v>
      </c>
      <c r="E5740" s="2">
        <v>-19.177831000000001</v>
      </c>
      <c r="F5740" s="2">
        <v>-48.396096999999997</v>
      </c>
      <c r="G5740" t="s">
        <v>7852</v>
      </c>
      <c r="H5740" t="s">
        <v>7853</v>
      </c>
      <c r="I5740">
        <v>2016</v>
      </c>
    </row>
    <row r="5741" spans="1:9" ht="15" customHeight="1" x14ac:dyDescent="0.25">
      <c r="A5741" s="112"/>
      <c r="B5741" s="116"/>
      <c r="C5741" s="19" t="s">
        <v>7166</v>
      </c>
      <c r="D5741" s="20" t="s">
        <v>6362</v>
      </c>
      <c r="E5741">
        <v>-22.766667000000002</v>
      </c>
      <c r="F5741">
        <v>-48.416666999999997</v>
      </c>
      <c r="G5741" t="s">
        <v>7862</v>
      </c>
      <c r="H5741" t="s">
        <v>7832</v>
      </c>
      <c r="I5741">
        <v>2006</v>
      </c>
    </row>
    <row r="5742" spans="1:9" ht="15" customHeight="1" x14ac:dyDescent="0.25">
      <c r="A5742" s="112"/>
      <c r="B5742" s="116"/>
      <c r="C5742" s="19" t="s">
        <v>1563</v>
      </c>
      <c r="D5742" s="20" t="s">
        <v>6362</v>
      </c>
      <c r="E5742">
        <v>-30.333333</v>
      </c>
      <c r="F5742">
        <v>-50.833333000000003</v>
      </c>
      <c r="G5742" t="s">
        <v>7932</v>
      </c>
      <c r="H5742" t="s">
        <v>7853</v>
      </c>
      <c r="I5742">
        <v>2008</v>
      </c>
    </row>
    <row r="5743" spans="1:9" ht="15" customHeight="1" x14ac:dyDescent="0.25">
      <c r="A5743" s="112"/>
      <c r="B5743" s="116"/>
      <c r="C5743" s="19" t="s">
        <v>2476</v>
      </c>
      <c r="D5743" s="20" t="s">
        <v>6362</v>
      </c>
      <c r="E5743">
        <v>-18.280556000000001</v>
      </c>
      <c r="F5743" s="96">
        <v>-52.048056000000003</v>
      </c>
      <c r="G5743" t="s">
        <v>7848</v>
      </c>
      <c r="H5743" t="s">
        <v>7849</v>
      </c>
      <c r="I5743">
        <v>2018</v>
      </c>
    </row>
    <row r="5744" spans="1:9" ht="15" customHeight="1" x14ac:dyDescent="0.25">
      <c r="A5744" s="112"/>
      <c r="B5744" s="116"/>
      <c r="C5744" s="19" t="s">
        <v>6264</v>
      </c>
      <c r="D5744" s="20" t="s">
        <v>6362</v>
      </c>
      <c r="E5744">
        <v>37.700000000000003</v>
      </c>
      <c r="F5744">
        <v>-119.55</v>
      </c>
      <c r="G5744" t="s">
        <v>7976</v>
      </c>
      <c r="H5744" t="s">
        <v>7847</v>
      </c>
      <c r="I5744">
        <v>2020</v>
      </c>
    </row>
    <row r="5745" spans="1:9" ht="15" customHeight="1" x14ac:dyDescent="0.25">
      <c r="A5745" s="112"/>
      <c r="B5745" s="116"/>
      <c r="C5745" s="19" t="s">
        <v>5688</v>
      </c>
      <c r="D5745" s="20" t="s">
        <v>6362</v>
      </c>
      <c r="E5745">
        <v>8.766667</v>
      </c>
      <c r="F5745">
        <v>-70.883332999999993</v>
      </c>
      <c r="G5745" t="s">
        <v>8131</v>
      </c>
      <c r="H5745" t="s">
        <v>8086</v>
      </c>
      <c r="I5745">
        <v>2019</v>
      </c>
    </row>
    <row r="5746" spans="1:9" ht="15" customHeight="1" x14ac:dyDescent="0.25">
      <c r="A5746" s="112"/>
      <c r="B5746" s="116"/>
      <c r="C5746" s="58" t="s">
        <v>7536</v>
      </c>
      <c r="D5746" t="s">
        <v>6362</v>
      </c>
      <c r="E5746">
        <v>44.422972000000001</v>
      </c>
      <c r="F5746">
        <v>-123.312056</v>
      </c>
      <c r="G5746" t="s">
        <v>7988</v>
      </c>
      <c r="H5746" t="s">
        <v>7895</v>
      </c>
      <c r="I5746">
        <v>2020</v>
      </c>
    </row>
    <row r="5747" spans="1:9" ht="15" customHeight="1" x14ac:dyDescent="0.25">
      <c r="A5747" s="112"/>
      <c r="B5747" s="116"/>
      <c r="C5747" s="19" t="s">
        <v>3955</v>
      </c>
      <c r="D5747" s="20" t="s">
        <v>6362</v>
      </c>
      <c r="E5747">
        <v>34.216667000000001</v>
      </c>
      <c r="F5747">
        <v>-116.95</v>
      </c>
      <c r="G5747" t="s">
        <v>7982</v>
      </c>
      <c r="H5747" t="s">
        <v>7902</v>
      </c>
      <c r="I5747">
        <v>2008</v>
      </c>
    </row>
    <row r="5748" spans="1:9" ht="15" customHeight="1" x14ac:dyDescent="0.25">
      <c r="A5748" s="112"/>
      <c r="B5748" s="116"/>
      <c r="C5748" s="19" t="s">
        <v>5690</v>
      </c>
      <c r="D5748" s="20" t="s">
        <v>6362</v>
      </c>
      <c r="E5748">
        <v>50.756722000000003</v>
      </c>
      <c r="F5748">
        <v>-115.28533299999999</v>
      </c>
      <c r="G5748" t="s">
        <v>8147</v>
      </c>
      <c r="H5748" t="s">
        <v>7902</v>
      </c>
      <c r="I5748">
        <v>2015</v>
      </c>
    </row>
    <row r="5749" spans="1:9" ht="15" customHeight="1" x14ac:dyDescent="0.25">
      <c r="A5749" s="112"/>
      <c r="B5749" s="116"/>
      <c r="C5749" s="19" t="s">
        <v>5689</v>
      </c>
      <c r="D5749" s="20" t="s">
        <v>6362</v>
      </c>
      <c r="E5749">
        <v>45.25</v>
      </c>
      <c r="F5749">
        <v>-110.75</v>
      </c>
      <c r="G5749" t="s">
        <v>7886</v>
      </c>
      <c r="H5749" t="s">
        <v>7835</v>
      </c>
      <c r="I5749">
        <v>2018</v>
      </c>
    </row>
    <row r="5750" spans="1:9" ht="15" customHeight="1" x14ac:dyDescent="0.25">
      <c r="A5750" s="112"/>
      <c r="B5750" s="116"/>
      <c r="C5750" s="19" t="s">
        <v>4029</v>
      </c>
      <c r="D5750" s="20" t="s">
        <v>6362</v>
      </c>
      <c r="E5750">
        <v>45</v>
      </c>
      <c r="F5750">
        <v>-109.416667</v>
      </c>
      <c r="G5750" t="s">
        <v>8186</v>
      </c>
      <c r="H5750" t="s">
        <v>7814</v>
      </c>
      <c r="I5750">
        <v>1983</v>
      </c>
    </row>
    <row r="5751" spans="1:9" ht="15" customHeight="1" x14ac:dyDescent="0.25">
      <c r="A5751" s="112"/>
      <c r="B5751" s="116"/>
      <c r="C5751" s="19" t="s">
        <v>5692</v>
      </c>
      <c r="D5751" s="20" t="s">
        <v>6362</v>
      </c>
      <c r="E5751">
        <v>45.25</v>
      </c>
      <c r="F5751">
        <v>-110.75</v>
      </c>
      <c r="G5751" t="s">
        <v>7886</v>
      </c>
      <c r="H5751" t="s">
        <v>7835</v>
      </c>
      <c r="I5751">
        <v>2018</v>
      </c>
    </row>
    <row r="5752" spans="1:9" ht="15" customHeight="1" x14ac:dyDescent="0.25">
      <c r="A5752" s="112"/>
      <c r="B5752" s="116"/>
      <c r="C5752" s="19" t="s">
        <v>5691</v>
      </c>
      <c r="D5752" s="20" t="s">
        <v>6362</v>
      </c>
      <c r="E5752">
        <v>38.958333000000003</v>
      </c>
      <c r="F5752">
        <v>-106.988333</v>
      </c>
      <c r="G5752" t="s">
        <v>7986</v>
      </c>
      <c r="H5752" t="s">
        <v>7987</v>
      </c>
      <c r="I5752">
        <v>2017</v>
      </c>
    </row>
    <row r="5753" spans="1:9" ht="15" customHeight="1" x14ac:dyDescent="0.25">
      <c r="A5753" s="112"/>
      <c r="B5753" s="116"/>
      <c r="C5753" s="19" t="s">
        <v>1564</v>
      </c>
      <c r="D5753" s="20" t="s">
        <v>6362</v>
      </c>
      <c r="E5753">
        <v>-22.918192000000001</v>
      </c>
      <c r="F5753">
        <v>-44.601480000000002</v>
      </c>
      <c r="G5753" t="s">
        <v>7943</v>
      </c>
      <c r="H5753" t="s">
        <v>7944</v>
      </c>
      <c r="I5753">
        <v>2006</v>
      </c>
    </row>
    <row r="5754" spans="1:9" ht="15" customHeight="1" x14ac:dyDescent="0.25">
      <c r="A5754" s="112"/>
      <c r="B5754" s="116"/>
      <c r="C5754" s="19" t="s">
        <v>1565</v>
      </c>
      <c r="D5754" s="20" t="s">
        <v>6362</v>
      </c>
      <c r="E5754">
        <v>-18.983332999999998</v>
      </c>
      <c r="F5754">
        <v>-48.3</v>
      </c>
      <c r="G5754" t="s">
        <v>8736</v>
      </c>
      <c r="H5754" t="s">
        <v>7835</v>
      </c>
      <c r="I5754">
        <v>2011</v>
      </c>
    </row>
    <row r="5755" spans="1:9" ht="15" customHeight="1" x14ac:dyDescent="0.25">
      <c r="A5755" s="112"/>
      <c r="B5755" s="116"/>
      <c r="C5755" s="19" t="s">
        <v>3225</v>
      </c>
      <c r="D5755" s="20" t="s">
        <v>6362</v>
      </c>
      <c r="E5755">
        <v>-36.416666999999997</v>
      </c>
      <c r="F5755">
        <v>148.33333300000001</v>
      </c>
      <c r="G5755" t="s">
        <v>7964</v>
      </c>
      <c r="H5755" t="s">
        <v>7907</v>
      </c>
      <c r="I5755">
        <v>1988</v>
      </c>
    </row>
    <row r="5756" spans="1:9" ht="15" customHeight="1" x14ac:dyDescent="0.25">
      <c r="A5756" s="112"/>
      <c r="B5756" s="116"/>
      <c r="C5756" s="19" t="s">
        <v>3226</v>
      </c>
      <c r="D5756" s="20" t="s">
        <v>6362</v>
      </c>
      <c r="E5756">
        <v>-36.416666999999997</v>
      </c>
      <c r="F5756">
        <v>148.33333300000001</v>
      </c>
      <c r="G5756" t="s">
        <v>7964</v>
      </c>
      <c r="H5756" t="s">
        <v>7907</v>
      </c>
      <c r="I5756">
        <v>1988</v>
      </c>
    </row>
    <row r="5757" spans="1:9" ht="15" customHeight="1" x14ac:dyDescent="0.25">
      <c r="A5757" s="112"/>
      <c r="B5757" s="116"/>
      <c r="C5757" s="19" t="s">
        <v>5693</v>
      </c>
      <c r="D5757" s="20" t="s">
        <v>6362</v>
      </c>
      <c r="E5757">
        <v>-36.6</v>
      </c>
      <c r="F5757">
        <v>146.783333</v>
      </c>
      <c r="G5757" t="s">
        <v>8102</v>
      </c>
      <c r="H5757" t="s">
        <v>7907</v>
      </c>
      <c r="I5757">
        <v>2019</v>
      </c>
    </row>
    <row r="5758" spans="1:9" ht="15" customHeight="1" x14ac:dyDescent="0.25">
      <c r="A5758" s="112"/>
      <c r="B5758" s="116"/>
      <c r="C5758" s="19" t="s">
        <v>3197</v>
      </c>
      <c r="D5758" s="20" t="s">
        <v>6362</v>
      </c>
      <c r="E5758">
        <v>46.433332999999998</v>
      </c>
      <c r="F5758">
        <v>9.9333329999999993</v>
      </c>
      <c r="G5758" t="s">
        <v>7984</v>
      </c>
      <c r="H5758" t="s">
        <v>7902</v>
      </c>
      <c r="I5758">
        <v>2010</v>
      </c>
    </row>
    <row r="5759" spans="1:9" ht="15" customHeight="1" x14ac:dyDescent="0.25">
      <c r="A5759" s="112"/>
      <c r="B5759" s="116"/>
      <c r="C5759" s="19" t="s">
        <v>3260</v>
      </c>
      <c r="D5759" s="20" t="s">
        <v>6362</v>
      </c>
      <c r="E5759">
        <v>51.433332999999998</v>
      </c>
      <c r="F5759">
        <v>-2.6666669999999999</v>
      </c>
      <c r="G5759" t="s">
        <v>7966</v>
      </c>
      <c r="H5759" t="s">
        <v>7967</v>
      </c>
      <c r="I5759">
        <v>1999</v>
      </c>
    </row>
    <row r="5760" spans="1:9" ht="15" customHeight="1" x14ac:dyDescent="0.25">
      <c r="A5760" s="112"/>
      <c r="B5760" s="116"/>
      <c r="C5760" s="58" t="s">
        <v>7766</v>
      </c>
      <c r="D5760" t="s">
        <v>6362</v>
      </c>
      <c r="E5760">
        <v>50.201428999999997</v>
      </c>
      <c r="F5760">
        <v>17.412061999999999</v>
      </c>
      <c r="G5760" t="s">
        <v>8954</v>
      </c>
      <c r="H5760" s="9" t="s">
        <v>7845</v>
      </c>
      <c r="I5760">
        <v>2022</v>
      </c>
    </row>
    <row r="5761" spans="1:9" ht="15" customHeight="1" x14ac:dyDescent="0.25">
      <c r="A5761" s="112"/>
      <c r="B5761" s="116"/>
      <c r="C5761" s="63" t="s">
        <v>7348</v>
      </c>
      <c r="D5761" s="83" t="s">
        <v>6362</v>
      </c>
      <c r="E5761">
        <v>43.935277999999997</v>
      </c>
      <c r="F5761">
        <v>3.512778</v>
      </c>
      <c r="G5761" t="s">
        <v>7998</v>
      </c>
      <c r="H5761" t="s">
        <v>7999</v>
      </c>
      <c r="I5761">
        <v>2020</v>
      </c>
    </row>
    <row r="5762" spans="1:9" ht="15" customHeight="1" x14ac:dyDescent="0.25">
      <c r="A5762" s="112"/>
      <c r="B5762" s="116"/>
      <c r="C5762" s="19" t="s">
        <v>4140</v>
      </c>
      <c r="D5762" s="20" t="s">
        <v>6362</v>
      </c>
      <c r="E5762">
        <v>61.157499999999999</v>
      </c>
      <c r="F5762">
        <v>7.1727780000000001</v>
      </c>
      <c r="G5762" t="s">
        <v>7973</v>
      </c>
      <c r="H5762" t="s">
        <v>7895</v>
      </c>
      <c r="I5762">
        <v>2008</v>
      </c>
    </row>
    <row r="5763" spans="1:9" ht="15" customHeight="1" x14ac:dyDescent="0.25">
      <c r="A5763" s="112"/>
      <c r="B5763" s="116"/>
      <c r="C5763" s="19" t="s">
        <v>3558</v>
      </c>
      <c r="D5763" s="20" t="s">
        <v>6362</v>
      </c>
      <c r="E5763">
        <v>-45.05</v>
      </c>
      <c r="F5763">
        <v>168.8</v>
      </c>
      <c r="G5763" t="s">
        <v>8119</v>
      </c>
      <c r="H5763" t="s">
        <v>7835</v>
      </c>
      <c r="I5763">
        <v>2008</v>
      </c>
    </row>
    <row r="5764" spans="1:9" ht="15" customHeight="1" x14ac:dyDescent="0.25">
      <c r="A5764" s="112"/>
      <c r="B5764" s="116"/>
      <c r="C5764" s="19" t="s">
        <v>3531</v>
      </c>
      <c r="D5764" s="20" t="s">
        <v>6362</v>
      </c>
      <c r="E5764">
        <v>50</v>
      </c>
      <c r="F5764">
        <v>10</v>
      </c>
      <c r="G5764" t="s">
        <v>7981</v>
      </c>
      <c r="H5764" t="s">
        <v>7902</v>
      </c>
      <c r="I5764">
        <v>2010</v>
      </c>
    </row>
    <row r="5765" spans="1:9" ht="15" customHeight="1" x14ac:dyDescent="0.25">
      <c r="A5765" s="112"/>
      <c r="B5765" s="116"/>
      <c r="C5765" s="19" t="s">
        <v>5694</v>
      </c>
      <c r="D5765" s="20" t="s">
        <v>6362</v>
      </c>
      <c r="E5765">
        <v>42.583333000000003</v>
      </c>
      <c r="F5765">
        <v>21.183333000000001</v>
      </c>
      <c r="G5765" t="s">
        <v>7889</v>
      </c>
      <c r="H5765" t="s">
        <v>7890</v>
      </c>
      <c r="I5765">
        <v>2015</v>
      </c>
    </row>
    <row r="5766" spans="1:9" ht="15" customHeight="1" x14ac:dyDescent="0.25">
      <c r="A5766" s="112"/>
      <c r="B5766" s="116"/>
      <c r="C5766" s="19" t="s">
        <v>3514</v>
      </c>
      <c r="D5766" s="20" t="s">
        <v>6362</v>
      </c>
      <c r="E5766">
        <v>56.104166999999997</v>
      </c>
      <c r="F5766">
        <v>9.1077779999999997</v>
      </c>
      <c r="G5766" t="s">
        <v>8123</v>
      </c>
      <c r="H5766" t="s">
        <v>7946</v>
      </c>
      <c r="I5766">
        <v>2009</v>
      </c>
    </row>
    <row r="5767" spans="1:9" ht="15" customHeight="1" x14ac:dyDescent="0.25">
      <c r="A5767" s="112"/>
      <c r="B5767" s="116"/>
      <c r="C5767" s="19" t="s">
        <v>3198</v>
      </c>
      <c r="D5767" s="20" t="s">
        <v>6362</v>
      </c>
      <c r="E5767">
        <v>46.433332999999998</v>
      </c>
      <c r="F5767">
        <v>9.9333329999999993</v>
      </c>
      <c r="G5767" t="s">
        <v>7984</v>
      </c>
      <c r="H5767" t="s">
        <v>7902</v>
      </c>
      <c r="I5767">
        <v>2010</v>
      </c>
    </row>
    <row r="5768" spans="1:9" ht="15" customHeight="1" x14ac:dyDescent="0.25">
      <c r="A5768" s="112"/>
      <c r="B5768" s="116"/>
      <c r="C5768" s="19" t="s">
        <v>3261</v>
      </c>
      <c r="D5768" s="20" t="s">
        <v>6362</v>
      </c>
      <c r="E5768">
        <v>51.433332999999998</v>
      </c>
      <c r="F5768">
        <v>-2.6666669999999999</v>
      </c>
      <c r="G5768" t="s">
        <v>7966</v>
      </c>
      <c r="H5768" t="s">
        <v>7967</v>
      </c>
      <c r="I5768">
        <v>1999</v>
      </c>
    </row>
    <row r="5769" spans="1:9" ht="15" customHeight="1" x14ac:dyDescent="0.25">
      <c r="A5769" s="112"/>
      <c r="B5769" s="116"/>
      <c r="C5769" s="58" t="s">
        <v>6801</v>
      </c>
      <c r="D5769" t="s">
        <v>6362</v>
      </c>
      <c r="E5769">
        <v>27.066666999999999</v>
      </c>
      <c r="F5769">
        <v>142.216667</v>
      </c>
      <c r="G5769" t="s">
        <v>7885</v>
      </c>
      <c r="H5769" t="s">
        <v>7820</v>
      </c>
      <c r="I5769">
        <v>2006</v>
      </c>
    </row>
    <row r="5770" spans="1:9" ht="15" customHeight="1" x14ac:dyDescent="0.25">
      <c r="A5770" s="112"/>
      <c r="B5770" s="116"/>
      <c r="C5770" s="19" t="s">
        <v>1570</v>
      </c>
      <c r="D5770" s="20" t="s">
        <v>6363</v>
      </c>
      <c r="E5770">
        <v>43.65</v>
      </c>
      <c r="F5770">
        <v>-87.733333000000002</v>
      </c>
      <c r="G5770" t="s">
        <v>8737</v>
      </c>
      <c r="H5770" t="s">
        <v>8005</v>
      </c>
      <c r="I5770">
        <v>1986</v>
      </c>
    </row>
    <row r="5771" spans="1:9" ht="15" customHeight="1" x14ac:dyDescent="0.25">
      <c r="A5771" s="112"/>
      <c r="B5771" s="116"/>
      <c r="C5771" s="19" t="s">
        <v>2917</v>
      </c>
      <c r="D5771" s="20" t="s">
        <v>6362</v>
      </c>
      <c r="E5771">
        <v>41.3</v>
      </c>
      <c r="F5771">
        <v>1.9</v>
      </c>
      <c r="G5771" t="s">
        <v>7937</v>
      </c>
      <c r="H5771" t="s">
        <v>7845</v>
      </c>
      <c r="I5771">
        <v>2018</v>
      </c>
    </row>
    <row r="5772" spans="1:9" ht="15" customHeight="1" x14ac:dyDescent="0.25">
      <c r="A5772" s="112"/>
      <c r="B5772" s="116"/>
      <c r="C5772" s="19" t="s">
        <v>5695</v>
      </c>
      <c r="D5772" s="20" t="s">
        <v>6362</v>
      </c>
      <c r="E5772">
        <v>39.774475000000002</v>
      </c>
      <c r="F5772">
        <v>3.1292610000000001</v>
      </c>
      <c r="G5772" t="s">
        <v>7901</v>
      </c>
      <c r="H5772" t="s">
        <v>7902</v>
      </c>
      <c r="I5772">
        <v>2017</v>
      </c>
    </row>
    <row r="5773" spans="1:9" ht="15" customHeight="1" x14ac:dyDescent="0.25">
      <c r="A5773" s="112"/>
      <c r="B5773" s="116"/>
      <c r="C5773" s="19" t="s">
        <v>5696</v>
      </c>
      <c r="D5773" s="20" t="s">
        <v>6362</v>
      </c>
      <c r="E5773">
        <v>39.774475000000002</v>
      </c>
      <c r="F5773">
        <v>3.1292610000000001</v>
      </c>
      <c r="G5773" t="s">
        <v>7901</v>
      </c>
      <c r="H5773" t="s">
        <v>7902</v>
      </c>
      <c r="I5773">
        <v>2017</v>
      </c>
    </row>
    <row r="5774" spans="1:9" ht="15" customHeight="1" x14ac:dyDescent="0.25">
      <c r="A5774" s="112"/>
      <c r="B5774" s="116"/>
      <c r="C5774" s="19" t="s">
        <v>2791</v>
      </c>
      <c r="D5774" s="20" t="s">
        <v>6362</v>
      </c>
      <c r="E5774">
        <v>81.816666999999995</v>
      </c>
      <c r="F5774">
        <v>-71.3</v>
      </c>
      <c r="G5774" t="s">
        <v>8146</v>
      </c>
      <c r="H5774" t="s">
        <v>7849</v>
      </c>
      <c r="I5774">
        <v>1972</v>
      </c>
    </row>
    <row r="5775" spans="1:9" ht="15" customHeight="1" x14ac:dyDescent="0.25">
      <c r="A5775" s="112"/>
      <c r="B5775" s="116"/>
      <c r="C5775" s="19" t="s">
        <v>5697</v>
      </c>
      <c r="D5775" s="20" t="s">
        <v>6362</v>
      </c>
      <c r="E5775">
        <v>50.756722000000003</v>
      </c>
      <c r="F5775">
        <v>-115.28533299999999</v>
      </c>
      <c r="G5775" t="s">
        <v>8147</v>
      </c>
      <c r="H5775" t="s">
        <v>7902</v>
      </c>
      <c r="I5775">
        <v>2015</v>
      </c>
    </row>
    <row r="5776" spans="1:9" ht="15" customHeight="1" x14ac:dyDescent="0.25">
      <c r="A5776" s="112"/>
      <c r="B5776" s="116"/>
      <c r="C5776" s="19" t="s">
        <v>1566</v>
      </c>
      <c r="D5776" s="20" t="s">
        <v>6362</v>
      </c>
      <c r="E5776">
        <v>44.116667</v>
      </c>
      <c r="F5776">
        <v>-76.75</v>
      </c>
      <c r="G5776" t="s">
        <v>8166</v>
      </c>
      <c r="H5776" t="s">
        <v>7895</v>
      </c>
      <c r="I5776">
        <v>1992</v>
      </c>
    </row>
    <row r="5777" spans="1:9" ht="15" customHeight="1" x14ac:dyDescent="0.25">
      <c r="A5777" s="112"/>
      <c r="B5777" s="116"/>
      <c r="C5777" s="19" t="s">
        <v>2790</v>
      </c>
      <c r="D5777" s="20" t="s">
        <v>6362</v>
      </c>
      <c r="E5777">
        <v>81.816666999999995</v>
      </c>
      <c r="F5777">
        <v>-71.3</v>
      </c>
      <c r="G5777" t="s">
        <v>8146</v>
      </c>
      <c r="H5777" t="s">
        <v>7849</v>
      </c>
      <c r="I5777">
        <v>1972</v>
      </c>
    </row>
    <row r="5778" spans="1:9" ht="15" customHeight="1" x14ac:dyDescent="0.25">
      <c r="A5778" s="112"/>
      <c r="B5778" s="116"/>
      <c r="C5778" s="58" t="s">
        <v>7268</v>
      </c>
      <c r="D5778" t="s">
        <v>6363</v>
      </c>
      <c r="E5778">
        <v>27.002500000000001</v>
      </c>
      <c r="F5778">
        <v>100.1825</v>
      </c>
      <c r="G5778" t="s">
        <v>7993</v>
      </c>
      <c r="H5778" t="s">
        <v>7994</v>
      </c>
      <c r="I5778">
        <v>2016</v>
      </c>
    </row>
    <row r="5779" spans="1:9" ht="15" customHeight="1" x14ac:dyDescent="0.25">
      <c r="A5779" s="112"/>
      <c r="B5779" s="116"/>
      <c r="C5779" s="19" t="s">
        <v>2172</v>
      </c>
      <c r="D5779" s="20" t="s">
        <v>6363</v>
      </c>
      <c r="E5779">
        <v>43.55</v>
      </c>
      <c r="F5779">
        <v>142.88333299999999</v>
      </c>
      <c r="G5779" t="s">
        <v>8738</v>
      </c>
      <c r="H5779" t="s">
        <v>7884</v>
      </c>
      <c r="I5779">
        <v>2009</v>
      </c>
    </row>
    <row r="5780" spans="1:9" ht="15" customHeight="1" x14ac:dyDescent="0.25">
      <c r="A5780" s="112"/>
      <c r="B5780" s="116"/>
      <c r="C5780" s="58" t="s">
        <v>7269</v>
      </c>
      <c r="D5780" t="s">
        <v>6362</v>
      </c>
      <c r="E5780">
        <v>27.002777999999999</v>
      </c>
      <c r="F5780">
        <v>100.20138900000001</v>
      </c>
      <c r="G5780" t="s">
        <v>7993</v>
      </c>
      <c r="H5780" t="s">
        <v>7994</v>
      </c>
      <c r="I5780">
        <v>2016</v>
      </c>
    </row>
    <row r="5781" spans="1:9" ht="15" customHeight="1" x14ac:dyDescent="0.25">
      <c r="A5781" s="112"/>
      <c r="B5781" s="116"/>
      <c r="C5781" s="19" t="s">
        <v>1567</v>
      </c>
      <c r="D5781" s="20" t="s">
        <v>6362</v>
      </c>
      <c r="E5781">
        <v>27.843824000000001</v>
      </c>
      <c r="F5781">
        <v>99.967860999999999</v>
      </c>
      <c r="G5781" t="s">
        <v>8739</v>
      </c>
      <c r="H5781" t="s">
        <v>8038</v>
      </c>
      <c r="I5781">
        <v>2007</v>
      </c>
    </row>
    <row r="5782" spans="1:9" ht="15" customHeight="1" x14ac:dyDescent="0.25">
      <c r="A5782" s="112"/>
      <c r="B5782" s="116"/>
      <c r="C5782" s="19" t="s">
        <v>1568</v>
      </c>
      <c r="D5782" s="20" t="s">
        <v>6362</v>
      </c>
      <c r="E5782">
        <v>27.866667</v>
      </c>
      <c r="F5782">
        <v>99.666667000000004</v>
      </c>
      <c r="G5782" t="s">
        <v>8740</v>
      </c>
      <c r="H5782" t="s">
        <v>8033</v>
      </c>
      <c r="I5782">
        <v>2005</v>
      </c>
    </row>
    <row r="5783" spans="1:9" ht="15" customHeight="1" x14ac:dyDescent="0.25">
      <c r="A5783" s="112"/>
      <c r="B5783" s="116"/>
      <c r="C5783" s="88" t="s">
        <v>7537</v>
      </c>
      <c r="D5783" t="s">
        <v>6362</v>
      </c>
      <c r="E5783">
        <v>26.9925</v>
      </c>
      <c r="F5783">
        <v>104.753889</v>
      </c>
      <c r="G5783" t="s">
        <v>7938</v>
      </c>
      <c r="H5783" t="s">
        <v>7939</v>
      </c>
      <c r="I5783">
        <v>2021</v>
      </c>
    </row>
    <row r="5784" spans="1:9" ht="15" customHeight="1" x14ac:dyDescent="0.25">
      <c r="A5784" s="112"/>
      <c r="B5784" s="116"/>
      <c r="C5784" s="19" t="s">
        <v>3424</v>
      </c>
      <c r="D5784" s="20" t="s">
        <v>6362</v>
      </c>
      <c r="E5784">
        <v>74.5</v>
      </c>
      <c r="F5784">
        <v>-21</v>
      </c>
      <c r="G5784" t="s">
        <v>8122</v>
      </c>
      <c r="H5784" t="s">
        <v>7830</v>
      </c>
      <c r="I5784">
        <v>2008</v>
      </c>
    </row>
    <row r="5785" spans="1:9" ht="15" customHeight="1" x14ac:dyDescent="0.25">
      <c r="A5785" s="112"/>
      <c r="B5785" s="116"/>
      <c r="C5785" s="19" t="s">
        <v>3014</v>
      </c>
      <c r="D5785" s="20" t="s">
        <v>6362</v>
      </c>
      <c r="E5785">
        <v>71</v>
      </c>
      <c r="F5785">
        <v>-52</v>
      </c>
      <c r="G5785" t="s">
        <v>8230</v>
      </c>
      <c r="H5785" t="s">
        <v>7970</v>
      </c>
      <c r="I5785">
        <v>2005</v>
      </c>
    </row>
    <row r="5786" spans="1:9" ht="15" customHeight="1" x14ac:dyDescent="0.25">
      <c r="A5786" s="112"/>
      <c r="B5786" s="116"/>
      <c r="C5786" s="58" t="s">
        <v>7271</v>
      </c>
      <c r="D5786" t="s">
        <v>6363</v>
      </c>
      <c r="E5786">
        <v>27.002777999999999</v>
      </c>
      <c r="F5786">
        <v>100.20138900000001</v>
      </c>
      <c r="G5786" t="s">
        <v>7993</v>
      </c>
      <c r="H5786" t="s">
        <v>7994</v>
      </c>
      <c r="I5786">
        <v>2016</v>
      </c>
    </row>
    <row r="5787" spans="1:9" ht="15" customHeight="1" x14ac:dyDescent="0.25">
      <c r="A5787" s="112"/>
      <c r="B5787" s="116"/>
      <c r="C5787" s="58" t="s">
        <v>7270</v>
      </c>
      <c r="D5787" t="s">
        <v>6363</v>
      </c>
      <c r="E5787">
        <v>27.028055999999999</v>
      </c>
      <c r="F5787">
        <v>100.184167</v>
      </c>
      <c r="G5787" t="s">
        <v>7993</v>
      </c>
      <c r="H5787" t="s">
        <v>7994</v>
      </c>
      <c r="I5787">
        <v>2016</v>
      </c>
    </row>
    <row r="5788" spans="1:9" ht="15" customHeight="1" x14ac:dyDescent="0.25">
      <c r="A5788" s="112"/>
      <c r="B5788" s="116"/>
      <c r="C5788" s="19" t="s">
        <v>5698</v>
      </c>
      <c r="D5788" s="20" t="s">
        <v>6362</v>
      </c>
      <c r="E5788">
        <v>60.75</v>
      </c>
      <c r="F5788">
        <v>-139.48333299999999</v>
      </c>
      <c r="G5788" t="s">
        <v>8741</v>
      </c>
      <c r="H5788" t="s">
        <v>7814</v>
      </c>
      <c r="I5788">
        <v>1975</v>
      </c>
    </row>
    <row r="5789" spans="1:9" ht="15" customHeight="1" x14ac:dyDescent="0.25">
      <c r="A5789" s="112"/>
      <c r="B5789" s="116"/>
      <c r="C5789" s="58" t="s">
        <v>7272</v>
      </c>
      <c r="D5789" t="s">
        <v>6362</v>
      </c>
      <c r="E5789">
        <v>27.028055999999999</v>
      </c>
      <c r="F5789">
        <v>100.184167</v>
      </c>
      <c r="G5789" t="s">
        <v>7993</v>
      </c>
      <c r="H5789" t="s">
        <v>7994</v>
      </c>
      <c r="I5789">
        <v>2016</v>
      </c>
    </row>
    <row r="5790" spans="1:9" ht="15" customHeight="1" x14ac:dyDescent="0.25">
      <c r="A5790" s="112"/>
      <c r="B5790" s="116"/>
      <c r="C5790" s="19" t="s">
        <v>1569</v>
      </c>
      <c r="D5790" s="20" t="s">
        <v>6362</v>
      </c>
      <c r="E5790">
        <v>30</v>
      </c>
      <c r="F5790">
        <v>100.1893</v>
      </c>
      <c r="G5790" t="s">
        <v>8742</v>
      </c>
      <c r="H5790" t="s">
        <v>7970</v>
      </c>
      <c r="I5790">
        <v>2007</v>
      </c>
    </row>
    <row r="5791" spans="1:9" ht="15" customHeight="1" x14ac:dyDescent="0.25">
      <c r="A5791" s="112"/>
      <c r="B5791" s="116"/>
      <c r="C5791" s="19" t="s">
        <v>6265</v>
      </c>
      <c r="D5791" s="20" t="s">
        <v>6362</v>
      </c>
      <c r="E5791">
        <v>37.700000000000003</v>
      </c>
      <c r="F5791">
        <v>-119.55</v>
      </c>
      <c r="G5791" t="s">
        <v>7976</v>
      </c>
      <c r="H5791" t="s">
        <v>7847</v>
      </c>
      <c r="I5791">
        <v>2020</v>
      </c>
    </row>
    <row r="5792" spans="1:9" ht="15" customHeight="1" x14ac:dyDescent="0.25">
      <c r="A5792" s="112"/>
      <c r="B5792" s="116"/>
      <c r="C5792" s="19" t="s">
        <v>3594</v>
      </c>
      <c r="D5792" s="20" t="s">
        <v>6362</v>
      </c>
      <c r="E5792">
        <v>81.816666999999995</v>
      </c>
      <c r="F5792">
        <v>-71.3</v>
      </c>
      <c r="G5792" t="s">
        <v>8121</v>
      </c>
      <c r="H5792" t="s">
        <v>7902</v>
      </c>
      <c r="I5792">
        <v>1968</v>
      </c>
    </row>
    <row r="5793" spans="1:9" ht="15" customHeight="1" x14ac:dyDescent="0.25">
      <c r="A5793" s="112"/>
      <c r="B5793" s="116"/>
      <c r="C5793" s="19" t="s">
        <v>5699</v>
      </c>
      <c r="D5793" s="20" t="s">
        <v>6362</v>
      </c>
      <c r="E5793">
        <v>44.566667000000002</v>
      </c>
      <c r="F5793">
        <v>-66.75</v>
      </c>
      <c r="G5793" t="s">
        <v>8110</v>
      </c>
      <c r="H5793" t="s">
        <v>8111</v>
      </c>
      <c r="I5793">
        <v>2006</v>
      </c>
    </row>
    <row r="5794" spans="1:9" ht="15" customHeight="1" x14ac:dyDescent="0.25">
      <c r="A5794" s="112"/>
      <c r="B5794" s="116"/>
      <c r="C5794" s="19" t="s">
        <v>2759</v>
      </c>
      <c r="D5794" s="20" t="s">
        <v>6362</v>
      </c>
      <c r="E5794">
        <v>53.816667000000002</v>
      </c>
      <c r="F5794">
        <v>-2.016667</v>
      </c>
      <c r="G5794" t="s">
        <v>8118</v>
      </c>
      <c r="H5794" t="s">
        <v>7845</v>
      </c>
      <c r="I5794">
        <v>2016</v>
      </c>
    </row>
    <row r="5795" spans="1:9" ht="15" customHeight="1" x14ac:dyDescent="0.25">
      <c r="A5795" s="112"/>
      <c r="B5795" s="116"/>
      <c r="C5795" s="19" t="s">
        <v>5700</v>
      </c>
      <c r="D5795" s="20" t="s">
        <v>6362</v>
      </c>
      <c r="E5795">
        <v>46.216667000000001</v>
      </c>
      <c r="F5795">
        <v>24.783332999999999</v>
      </c>
      <c r="G5795" t="s">
        <v>7991</v>
      </c>
      <c r="H5795" t="s">
        <v>7992</v>
      </c>
      <c r="I5795">
        <v>2019</v>
      </c>
    </row>
    <row r="5796" spans="1:9" ht="15" customHeight="1" x14ac:dyDescent="0.25">
      <c r="A5796" s="112"/>
      <c r="B5796" s="116"/>
      <c r="C5796" s="19" t="s">
        <v>6266</v>
      </c>
      <c r="D5796" s="20" t="s">
        <v>6362</v>
      </c>
      <c r="E5796">
        <v>-3.0666669999999998</v>
      </c>
      <c r="F5796">
        <v>37.35</v>
      </c>
      <c r="G5796" t="s">
        <v>7846</v>
      </c>
      <c r="H5796" t="s">
        <v>7847</v>
      </c>
      <c r="I5796">
        <v>2020</v>
      </c>
    </row>
    <row r="5797" spans="1:9" ht="15" customHeight="1" x14ac:dyDescent="0.25">
      <c r="A5797" s="112" t="s">
        <v>284</v>
      </c>
      <c r="B5797" s="116">
        <v>601</v>
      </c>
      <c r="C5797" s="19" t="s">
        <v>3444</v>
      </c>
      <c r="D5797" s="20" t="s">
        <v>6362</v>
      </c>
      <c r="E5797">
        <v>5</v>
      </c>
      <c r="F5797">
        <v>117.833333</v>
      </c>
      <c r="G5797" t="s">
        <v>7954</v>
      </c>
      <c r="H5797" t="s">
        <v>7955</v>
      </c>
      <c r="I5797">
        <v>2010</v>
      </c>
    </row>
    <row r="5798" spans="1:9" ht="15" customHeight="1" x14ac:dyDescent="0.25">
      <c r="A5798" s="112"/>
      <c r="B5798" s="116"/>
      <c r="C5798" s="19" t="s">
        <v>1571</v>
      </c>
      <c r="D5798" s="20" t="s">
        <v>6362</v>
      </c>
      <c r="E5798">
        <v>31.929300999999999</v>
      </c>
      <c r="F5798">
        <v>-109.382113</v>
      </c>
      <c r="G5798" t="s">
        <v>8743</v>
      </c>
      <c r="H5798" t="s">
        <v>7871</v>
      </c>
      <c r="I5798">
        <v>1981</v>
      </c>
    </row>
    <row r="5799" spans="1:9" ht="15" customHeight="1" x14ac:dyDescent="0.25">
      <c r="A5799" s="112"/>
      <c r="B5799" s="116"/>
      <c r="C5799" s="19" t="s">
        <v>5701</v>
      </c>
      <c r="D5799" s="20" t="s">
        <v>6362</v>
      </c>
      <c r="E5799">
        <v>-30</v>
      </c>
      <c r="F5799">
        <v>-51.3</v>
      </c>
      <c r="G5799" t="s">
        <v>7863</v>
      </c>
      <c r="H5799" t="s">
        <v>7864</v>
      </c>
      <c r="I5799">
        <v>2019</v>
      </c>
    </row>
    <row r="5800" spans="1:9" ht="15" customHeight="1" x14ac:dyDescent="0.25">
      <c r="A5800" s="112"/>
      <c r="B5800" s="116"/>
      <c r="C5800" s="19" t="s">
        <v>1572</v>
      </c>
      <c r="D5800" s="20" t="s">
        <v>6362</v>
      </c>
      <c r="E5800">
        <v>34.352466</v>
      </c>
      <c r="F5800">
        <v>135.70058599999999</v>
      </c>
      <c r="G5800" t="s">
        <v>8744</v>
      </c>
      <c r="H5800" t="s">
        <v>7826</v>
      </c>
      <c r="I5800">
        <v>1995</v>
      </c>
    </row>
    <row r="5801" spans="1:9" ht="15" customHeight="1" x14ac:dyDescent="0.25">
      <c r="A5801" s="112"/>
      <c r="B5801" s="116"/>
      <c r="C5801" s="19" t="s">
        <v>1573</v>
      </c>
      <c r="D5801" s="20" t="s">
        <v>6362</v>
      </c>
      <c r="E5801">
        <v>-27.292840940628999</v>
      </c>
      <c r="F5801">
        <v>-52.105826463477001</v>
      </c>
      <c r="G5801" t="s">
        <v>8745</v>
      </c>
      <c r="H5801" t="s">
        <v>8746</v>
      </c>
      <c r="I5801">
        <v>2012</v>
      </c>
    </row>
    <row r="5802" spans="1:9" ht="15" customHeight="1" x14ac:dyDescent="0.25">
      <c r="A5802" s="112"/>
      <c r="B5802" s="116"/>
      <c r="C5802" s="19" t="s">
        <v>1574</v>
      </c>
      <c r="D5802" s="20" t="s">
        <v>6362</v>
      </c>
      <c r="E5802">
        <v>-24.2</v>
      </c>
      <c r="F5802">
        <v>-48.433332999999998</v>
      </c>
      <c r="G5802" t="s">
        <v>7858</v>
      </c>
      <c r="H5802" t="s">
        <v>7835</v>
      </c>
      <c r="I5802">
        <v>2010</v>
      </c>
    </row>
    <row r="5803" spans="1:9" ht="15" customHeight="1" x14ac:dyDescent="0.25">
      <c r="A5803" s="112"/>
      <c r="B5803" s="116"/>
      <c r="C5803" s="19" t="s">
        <v>1575</v>
      </c>
      <c r="D5803" s="20" t="s">
        <v>6363</v>
      </c>
      <c r="E5803" s="2">
        <v>-19.177831000000001</v>
      </c>
      <c r="F5803" s="2">
        <v>-48.396096999999997</v>
      </c>
      <c r="G5803" t="s">
        <v>7852</v>
      </c>
      <c r="H5803" t="s">
        <v>7853</v>
      </c>
      <c r="I5803">
        <v>2016</v>
      </c>
    </row>
    <row r="5804" spans="1:9" ht="15" customHeight="1" x14ac:dyDescent="0.25">
      <c r="A5804" s="112"/>
      <c r="B5804" s="116"/>
      <c r="C5804" s="58" t="s">
        <v>6802</v>
      </c>
      <c r="D5804" t="s">
        <v>6362</v>
      </c>
      <c r="E5804">
        <v>26.15</v>
      </c>
      <c r="F5804">
        <v>-97.983333000000002</v>
      </c>
      <c r="G5804" t="s">
        <v>7834</v>
      </c>
      <c r="H5804" t="s">
        <v>7835</v>
      </c>
      <c r="I5804">
        <v>2007</v>
      </c>
    </row>
    <row r="5805" spans="1:9" ht="15" customHeight="1" x14ac:dyDescent="0.25">
      <c r="A5805" s="112"/>
      <c r="B5805" s="116"/>
      <c r="C5805" s="19" t="s">
        <v>3781</v>
      </c>
      <c r="D5805" s="20" t="s">
        <v>6362</v>
      </c>
      <c r="E5805">
        <v>36.950000000000003</v>
      </c>
      <c r="F5805">
        <v>-92.933333000000005</v>
      </c>
      <c r="G5805" t="s">
        <v>8010</v>
      </c>
      <c r="H5805" t="s">
        <v>7830</v>
      </c>
      <c r="I5805">
        <v>2012</v>
      </c>
    </row>
    <row r="5806" spans="1:9" ht="15" customHeight="1" x14ac:dyDescent="0.25">
      <c r="A5806" s="112"/>
      <c r="B5806" s="116"/>
      <c r="C5806" s="58" t="s">
        <v>6803</v>
      </c>
      <c r="D5806" t="s">
        <v>6362</v>
      </c>
      <c r="E5806">
        <v>26.15</v>
      </c>
      <c r="F5806">
        <v>-97.983333000000002</v>
      </c>
      <c r="G5806" t="s">
        <v>7834</v>
      </c>
      <c r="H5806" t="s">
        <v>7835</v>
      </c>
      <c r="I5806">
        <v>2007</v>
      </c>
    </row>
    <row r="5807" spans="1:9" ht="15" customHeight="1" x14ac:dyDescent="0.25">
      <c r="A5807" s="112"/>
      <c r="B5807" s="116"/>
      <c r="C5807" s="19" t="s">
        <v>5702</v>
      </c>
      <c r="D5807" s="20" t="s">
        <v>6362</v>
      </c>
      <c r="E5807">
        <v>-30</v>
      </c>
      <c r="F5807">
        <v>-51.3</v>
      </c>
      <c r="G5807" t="s">
        <v>7863</v>
      </c>
      <c r="H5807" t="s">
        <v>7864</v>
      </c>
      <c r="I5807">
        <v>2019</v>
      </c>
    </row>
    <row r="5808" spans="1:9" ht="15" customHeight="1" x14ac:dyDescent="0.25">
      <c r="A5808" s="112"/>
      <c r="B5808" s="116"/>
      <c r="C5808" s="19" t="s">
        <v>1576</v>
      </c>
      <c r="D5808" s="20" t="s">
        <v>6362</v>
      </c>
      <c r="E5808">
        <v>-34.166666999999997</v>
      </c>
      <c r="F5808">
        <v>-69.7</v>
      </c>
      <c r="G5808" t="s">
        <v>7969</v>
      </c>
      <c r="H5808" t="s">
        <v>7970</v>
      </c>
      <c r="I5808">
        <v>2002</v>
      </c>
    </row>
    <row r="5809" spans="1:9" ht="15" customHeight="1" x14ac:dyDescent="0.25">
      <c r="A5809" s="112"/>
      <c r="B5809" s="116"/>
      <c r="C5809" s="19" t="s">
        <v>1577</v>
      </c>
      <c r="D5809" s="20" t="s">
        <v>6362</v>
      </c>
      <c r="E5809">
        <v>31.1</v>
      </c>
      <c r="F5809">
        <v>30.933333000000001</v>
      </c>
      <c r="G5809" t="s">
        <v>7908</v>
      </c>
      <c r="H5809" t="s">
        <v>7909</v>
      </c>
      <c r="I5809">
        <v>2019</v>
      </c>
    </row>
    <row r="5810" spans="1:9" ht="15" customHeight="1" x14ac:dyDescent="0.25">
      <c r="A5810" s="112"/>
      <c r="B5810" s="116"/>
      <c r="C5810" s="19" t="s">
        <v>5703</v>
      </c>
      <c r="D5810" s="20" t="s">
        <v>6362</v>
      </c>
      <c r="E5810">
        <v>-30</v>
      </c>
      <c r="F5810">
        <v>-51.3</v>
      </c>
      <c r="G5810" t="s">
        <v>7863</v>
      </c>
      <c r="H5810" t="s">
        <v>7864</v>
      </c>
      <c r="I5810">
        <v>2019</v>
      </c>
    </row>
    <row r="5811" spans="1:9" ht="15" customHeight="1" x14ac:dyDescent="0.25">
      <c r="A5811" s="112"/>
      <c r="B5811" s="116"/>
      <c r="C5811" s="19" t="s">
        <v>4321</v>
      </c>
      <c r="D5811" s="20" t="s">
        <v>6362</v>
      </c>
      <c r="E5811">
        <v>0.283333</v>
      </c>
      <c r="F5811">
        <v>34.9</v>
      </c>
      <c r="G5811" t="s">
        <v>7811</v>
      </c>
      <c r="H5811" t="s">
        <v>7812</v>
      </c>
      <c r="I5811">
        <v>2010</v>
      </c>
    </row>
    <row r="5812" spans="1:9" ht="15" customHeight="1" x14ac:dyDescent="0.25">
      <c r="A5812" s="112"/>
      <c r="B5812" s="116"/>
      <c r="C5812" s="19" t="s">
        <v>5704</v>
      </c>
      <c r="D5812" s="20" t="s">
        <v>6362</v>
      </c>
      <c r="E5812">
        <v>-34.066667000000002</v>
      </c>
      <c r="F5812">
        <v>18.883333</v>
      </c>
      <c r="G5812" t="s">
        <v>8128</v>
      </c>
      <c r="H5812" t="s">
        <v>7847</v>
      </c>
      <c r="I5812">
        <v>2019</v>
      </c>
    </row>
    <row r="5813" spans="1:9" ht="15" customHeight="1" x14ac:dyDescent="0.25">
      <c r="A5813" s="112"/>
      <c r="B5813" s="116"/>
      <c r="C5813" s="19" t="s">
        <v>3001</v>
      </c>
      <c r="D5813" s="20" t="s">
        <v>6362</v>
      </c>
      <c r="E5813">
        <v>46.55</v>
      </c>
      <c r="F5813">
        <v>-66.116667000000007</v>
      </c>
      <c r="G5813" t="s">
        <v>8061</v>
      </c>
      <c r="H5813" t="s">
        <v>8055</v>
      </c>
      <c r="I5813">
        <v>1987</v>
      </c>
    </row>
    <row r="5814" spans="1:9" ht="15" customHeight="1" x14ac:dyDescent="0.25">
      <c r="A5814" s="112"/>
      <c r="B5814" s="116"/>
      <c r="C5814" s="19" t="s">
        <v>1578</v>
      </c>
      <c r="D5814" s="20" t="s">
        <v>6362</v>
      </c>
      <c r="E5814">
        <v>16.735886000000001</v>
      </c>
      <c r="F5814">
        <v>-92.851072000000002</v>
      </c>
      <c r="G5814" t="s">
        <v>8747</v>
      </c>
      <c r="H5814" t="s">
        <v>8268</v>
      </c>
      <c r="I5814">
        <v>1976</v>
      </c>
    </row>
    <row r="5815" spans="1:9" ht="15" customHeight="1" x14ac:dyDescent="0.25">
      <c r="A5815" s="112"/>
      <c r="B5815" s="116"/>
      <c r="C5815" s="19" t="s">
        <v>5705</v>
      </c>
      <c r="D5815" s="20" t="s">
        <v>6362</v>
      </c>
      <c r="E5815">
        <v>-34.066667000000002</v>
      </c>
      <c r="F5815">
        <v>18.883333</v>
      </c>
      <c r="G5815" t="s">
        <v>8128</v>
      </c>
      <c r="H5815" t="s">
        <v>7847</v>
      </c>
      <c r="I5815">
        <v>2019</v>
      </c>
    </row>
    <row r="5816" spans="1:9" ht="15" customHeight="1" x14ac:dyDescent="0.25">
      <c r="A5816" s="112"/>
      <c r="B5816" s="116"/>
      <c r="C5816" s="19" t="s">
        <v>2845</v>
      </c>
      <c r="D5816" s="20" t="s">
        <v>6362</v>
      </c>
      <c r="E5816">
        <v>38</v>
      </c>
      <c r="F5816">
        <v>23.633333</v>
      </c>
      <c r="G5816" t="s">
        <v>7813</v>
      </c>
      <c r="H5816" t="s">
        <v>7814</v>
      </c>
      <c r="I5816">
        <v>1995</v>
      </c>
    </row>
    <row r="5817" spans="1:9" ht="15" customHeight="1" x14ac:dyDescent="0.25">
      <c r="A5817" s="112"/>
      <c r="B5817" s="116"/>
      <c r="C5817" s="19" t="s">
        <v>5706</v>
      </c>
      <c r="D5817" s="20" t="s">
        <v>6362</v>
      </c>
      <c r="E5817">
        <v>-34.066667000000002</v>
      </c>
      <c r="F5817">
        <v>18.883333</v>
      </c>
      <c r="G5817" t="s">
        <v>8128</v>
      </c>
      <c r="H5817" t="s">
        <v>7847</v>
      </c>
      <c r="I5817">
        <v>2019</v>
      </c>
    </row>
    <row r="5818" spans="1:9" ht="15" customHeight="1" x14ac:dyDescent="0.25">
      <c r="A5818" s="112"/>
      <c r="B5818" s="116"/>
      <c r="C5818" s="19" t="s">
        <v>1579</v>
      </c>
      <c r="D5818" s="20" t="s">
        <v>6362</v>
      </c>
      <c r="E5818">
        <v>-22.8</v>
      </c>
      <c r="F5818">
        <v>-47.033332999999999</v>
      </c>
      <c r="G5818" t="s">
        <v>7865</v>
      </c>
      <c r="H5818" t="s">
        <v>7866</v>
      </c>
      <c r="I5818">
        <v>2006</v>
      </c>
    </row>
    <row r="5819" spans="1:9" ht="15" customHeight="1" x14ac:dyDescent="0.25">
      <c r="A5819" s="112"/>
      <c r="B5819" s="116"/>
      <c r="C5819" s="19" t="s">
        <v>2477</v>
      </c>
      <c r="D5819" s="20" t="s">
        <v>6362</v>
      </c>
      <c r="E5819">
        <v>-18.280556000000001</v>
      </c>
      <c r="F5819" s="96">
        <v>-52.048056000000003</v>
      </c>
      <c r="G5819" t="s">
        <v>7848</v>
      </c>
      <c r="H5819" t="s">
        <v>7849</v>
      </c>
      <c r="I5819">
        <v>2018</v>
      </c>
    </row>
    <row r="5820" spans="1:9" ht="15" customHeight="1" x14ac:dyDescent="0.25">
      <c r="A5820" s="112"/>
      <c r="B5820" s="116"/>
      <c r="C5820" s="58" t="s">
        <v>6804</v>
      </c>
      <c r="D5820" t="s">
        <v>6362</v>
      </c>
      <c r="E5820">
        <v>26.15</v>
      </c>
      <c r="F5820">
        <v>-97.983333000000002</v>
      </c>
      <c r="G5820" t="s">
        <v>7834</v>
      </c>
      <c r="H5820" t="s">
        <v>7835</v>
      </c>
      <c r="I5820">
        <v>2007</v>
      </c>
    </row>
    <row r="5821" spans="1:9" ht="15" customHeight="1" x14ac:dyDescent="0.25">
      <c r="A5821" s="112"/>
      <c r="B5821" s="116"/>
      <c r="C5821" s="19" t="s">
        <v>1580</v>
      </c>
      <c r="D5821" s="20" t="s">
        <v>6362</v>
      </c>
      <c r="E5821">
        <v>-24.2</v>
      </c>
      <c r="F5821">
        <v>-48.433332999999998</v>
      </c>
      <c r="G5821" t="s">
        <v>7858</v>
      </c>
      <c r="H5821" t="s">
        <v>7835</v>
      </c>
      <c r="I5821">
        <v>2010</v>
      </c>
    </row>
    <row r="5822" spans="1:9" ht="15" customHeight="1" x14ac:dyDescent="0.25">
      <c r="A5822" s="112"/>
      <c r="B5822" s="116"/>
      <c r="C5822" s="19" t="s">
        <v>1581</v>
      </c>
      <c r="D5822" s="20" t="s">
        <v>6362</v>
      </c>
      <c r="E5822">
        <v>-1.85</v>
      </c>
      <c r="F5822">
        <v>121.466667</v>
      </c>
      <c r="G5822" t="s">
        <v>8748</v>
      </c>
      <c r="H5822" t="s">
        <v>7871</v>
      </c>
      <c r="I5822">
        <v>1987</v>
      </c>
    </row>
    <row r="5823" spans="1:9" ht="15" customHeight="1" x14ac:dyDescent="0.25">
      <c r="A5823" s="115" t="s">
        <v>285</v>
      </c>
      <c r="B5823" s="114">
        <v>36</v>
      </c>
      <c r="C5823" s="19" t="s">
        <v>1582</v>
      </c>
      <c r="D5823" s="20" t="s">
        <v>6362</v>
      </c>
      <c r="E5823">
        <v>34.283332999999999</v>
      </c>
      <c r="F5823">
        <v>-118.38333299999999</v>
      </c>
      <c r="G5823" t="s">
        <v>8749</v>
      </c>
      <c r="H5823" t="s">
        <v>7814</v>
      </c>
      <c r="I5823">
        <v>1976</v>
      </c>
    </row>
    <row r="5824" spans="1:9" ht="15" customHeight="1" x14ac:dyDescent="0.25">
      <c r="A5824" s="118"/>
      <c r="B5824" s="120"/>
      <c r="C5824" s="19" t="s">
        <v>1583</v>
      </c>
      <c r="D5824" s="20" t="s">
        <v>6362</v>
      </c>
      <c r="E5824">
        <v>37.945872999999999</v>
      </c>
      <c r="F5824">
        <v>-2.8785180000000001</v>
      </c>
      <c r="G5824" t="s">
        <v>8750</v>
      </c>
      <c r="H5824" t="s">
        <v>8751</v>
      </c>
      <c r="I5824">
        <v>1999</v>
      </c>
    </row>
    <row r="5825" spans="1:9" ht="15" customHeight="1" x14ac:dyDescent="0.25">
      <c r="A5825" s="118"/>
      <c r="B5825" s="120"/>
      <c r="C5825" s="19" t="s">
        <v>1584</v>
      </c>
      <c r="D5825" s="20" t="s">
        <v>6362</v>
      </c>
      <c r="E5825">
        <v>46.251595999999999</v>
      </c>
      <c r="F5825">
        <v>-119.73851500000001</v>
      </c>
      <c r="G5825" t="s">
        <v>8752</v>
      </c>
      <c r="H5825" t="s">
        <v>8126</v>
      </c>
      <c r="I5825">
        <v>2006</v>
      </c>
    </row>
    <row r="5826" spans="1:9" s="10" customFormat="1" ht="15" customHeight="1" x14ac:dyDescent="0.25">
      <c r="A5826" s="115" t="s">
        <v>287</v>
      </c>
      <c r="B5826" s="121">
        <v>1062</v>
      </c>
      <c r="C5826" s="19" t="s">
        <v>1585</v>
      </c>
      <c r="D5826" s="25" t="s">
        <v>6363</v>
      </c>
      <c r="E5826" s="91" t="s">
        <v>1979</v>
      </c>
      <c r="F5826" s="91" t="s">
        <v>1979</v>
      </c>
      <c r="G5826" s="91" t="s">
        <v>8974</v>
      </c>
      <c r="H5826" s="91" t="s">
        <v>7944</v>
      </c>
      <c r="I5826" s="10">
        <v>1990</v>
      </c>
    </row>
    <row r="5827" spans="1:9" s="10" customFormat="1" ht="15" customHeight="1" x14ac:dyDescent="0.25">
      <c r="A5827" s="118"/>
      <c r="B5827" s="122"/>
      <c r="C5827" s="19" t="s">
        <v>1586</v>
      </c>
      <c r="D5827" s="25" t="s">
        <v>6363</v>
      </c>
      <c r="E5827" s="91" t="s">
        <v>1979</v>
      </c>
      <c r="F5827" s="91" t="s">
        <v>1979</v>
      </c>
      <c r="G5827" s="10" t="s">
        <v>8753</v>
      </c>
      <c r="H5827" s="10" t="s">
        <v>7944</v>
      </c>
      <c r="I5827" s="10">
        <v>1990</v>
      </c>
    </row>
    <row r="5828" spans="1:9" s="10" customFormat="1" ht="15" customHeight="1" x14ac:dyDescent="0.25">
      <c r="A5828" s="118"/>
      <c r="B5828" s="122"/>
      <c r="C5828" s="19" t="s">
        <v>1587</v>
      </c>
      <c r="D5828" s="25" t="s">
        <v>6363</v>
      </c>
      <c r="E5828" s="91" t="s">
        <v>1979</v>
      </c>
      <c r="F5828" s="91" t="s">
        <v>1979</v>
      </c>
      <c r="G5828" s="10" t="s">
        <v>8753</v>
      </c>
      <c r="H5828" s="10" t="s">
        <v>7944</v>
      </c>
      <c r="I5828" s="10">
        <v>1990</v>
      </c>
    </row>
    <row r="5829" spans="1:9" s="10" customFormat="1" ht="15" customHeight="1" x14ac:dyDescent="0.25">
      <c r="A5829" s="118"/>
      <c r="B5829" s="122"/>
      <c r="C5829" s="19" t="s">
        <v>1588</v>
      </c>
      <c r="D5829" s="25" t="s">
        <v>6363</v>
      </c>
      <c r="E5829" s="91" t="s">
        <v>1979</v>
      </c>
      <c r="F5829" s="91" t="s">
        <v>1979</v>
      </c>
      <c r="G5829" s="91" t="s">
        <v>8974</v>
      </c>
      <c r="H5829" s="91" t="s">
        <v>7944</v>
      </c>
      <c r="I5829" s="10">
        <v>1990</v>
      </c>
    </row>
    <row r="5830" spans="1:9" s="10" customFormat="1" ht="15" customHeight="1" x14ac:dyDescent="0.25">
      <c r="A5830" s="118"/>
      <c r="B5830" s="122"/>
      <c r="C5830" s="58" t="s">
        <v>6805</v>
      </c>
      <c r="D5830" s="9" t="s">
        <v>6363</v>
      </c>
      <c r="E5830" s="10">
        <v>27.066666999999999</v>
      </c>
      <c r="F5830" s="10">
        <v>142.216667</v>
      </c>
      <c r="G5830" s="10" t="s">
        <v>7885</v>
      </c>
      <c r="H5830" s="10" t="s">
        <v>7820</v>
      </c>
      <c r="I5830" s="10">
        <v>2006</v>
      </c>
    </row>
    <row r="5831" spans="1:9" s="10" customFormat="1" ht="15" customHeight="1" x14ac:dyDescent="0.25">
      <c r="A5831" s="118"/>
      <c r="B5831" s="122"/>
      <c r="C5831" s="19" t="s">
        <v>1589</v>
      </c>
      <c r="D5831" s="25" t="s">
        <v>6363</v>
      </c>
      <c r="E5831" s="91" t="s">
        <v>1979</v>
      </c>
      <c r="F5831" s="91" t="s">
        <v>1979</v>
      </c>
      <c r="G5831" s="10" t="s">
        <v>8753</v>
      </c>
      <c r="H5831" s="10" t="s">
        <v>7944</v>
      </c>
      <c r="I5831" s="10">
        <v>1990</v>
      </c>
    </row>
    <row r="5832" spans="1:9" s="10" customFormat="1" ht="15" customHeight="1" x14ac:dyDescent="0.25">
      <c r="A5832" s="118"/>
      <c r="B5832" s="122"/>
      <c r="C5832" s="19" t="s">
        <v>1590</v>
      </c>
      <c r="D5832" s="25" t="s">
        <v>6363</v>
      </c>
      <c r="E5832" s="91" t="s">
        <v>1979</v>
      </c>
      <c r="F5832" s="91" t="s">
        <v>1979</v>
      </c>
      <c r="G5832" s="10" t="s">
        <v>8753</v>
      </c>
      <c r="H5832" s="10" t="s">
        <v>7944</v>
      </c>
      <c r="I5832" s="10">
        <v>1990</v>
      </c>
    </row>
    <row r="5833" spans="1:9" s="10" customFormat="1" ht="15" customHeight="1" x14ac:dyDescent="0.25">
      <c r="A5833" s="118"/>
      <c r="B5833" s="122"/>
      <c r="C5833" s="19" t="s">
        <v>1591</v>
      </c>
      <c r="D5833" s="25" t="s">
        <v>6363</v>
      </c>
      <c r="E5833" s="91" t="s">
        <v>1979</v>
      </c>
      <c r="F5833" s="91" t="s">
        <v>1979</v>
      </c>
      <c r="G5833" s="91" t="s">
        <v>8974</v>
      </c>
      <c r="H5833" s="91" t="s">
        <v>7944</v>
      </c>
      <c r="I5833" s="10">
        <v>1990</v>
      </c>
    </row>
    <row r="5834" spans="1:9" s="10" customFormat="1" ht="15" customHeight="1" x14ac:dyDescent="0.25">
      <c r="A5834" s="118"/>
      <c r="B5834" s="122"/>
      <c r="C5834" s="19" t="s">
        <v>1592</v>
      </c>
      <c r="D5834" s="25" t="s">
        <v>6363</v>
      </c>
      <c r="E5834" s="91" t="s">
        <v>1979</v>
      </c>
      <c r="F5834" s="91" t="s">
        <v>1979</v>
      </c>
      <c r="G5834" s="10" t="s">
        <v>8753</v>
      </c>
      <c r="H5834" s="10" t="s">
        <v>7944</v>
      </c>
      <c r="I5834" s="10">
        <v>1990</v>
      </c>
    </row>
    <row r="5835" spans="1:9" s="10" customFormat="1" ht="15" customHeight="1" x14ac:dyDescent="0.25">
      <c r="A5835" s="118"/>
      <c r="B5835" s="122"/>
      <c r="C5835" s="19" t="s">
        <v>1593</v>
      </c>
      <c r="D5835" s="25" t="s">
        <v>6363</v>
      </c>
      <c r="E5835" s="91" t="s">
        <v>1979</v>
      </c>
      <c r="F5835" s="91" t="s">
        <v>1979</v>
      </c>
      <c r="G5835" s="10" t="s">
        <v>8753</v>
      </c>
      <c r="H5835" s="10" t="s">
        <v>7944</v>
      </c>
      <c r="I5835" s="10">
        <v>1990</v>
      </c>
    </row>
    <row r="5836" spans="1:9" s="10" customFormat="1" ht="15" customHeight="1" x14ac:dyDescent="0.25">
      <c r="A5836" s="118"/>
      <c r="B5836" s="122"/>
      <c r="C5836" s="19" t="s">
        <v>1594</v>
      </c>
      <c r="D5836" s="25" t="s">
        <v>6363</v>
      </c>
      <c r="E5836" s="91" t="s">
        <v>1979</v>
      </c>
      <c r="F5836" s="91" t="s">
        <v>1979</v>
      </c>
      <c r="G5836" s="91" t="s">
        <v>8974</v>
      </c>
      <c r="H5836" s="91" t="s">
        <v>7944</v>
      </c>
      <c r="I5836" s="10">
        <v>1990</v>
      </c>
    </row>
    <row r="5837" spans="1:9" s="10" customFormat="1" ht="15" customHeight="1" x14ac:dyDescent="0.25">
      <c r="A5837" s="118"/>
      <c r="B5837" s="122"/>
      <c r="C5837" s="19" t="s">
        <v>1595</v>
      </c>
      <c r="D5837" s="25" t="s">
        <v>6363</v>
      </c>
      <c r="E5837" s="91" t="s">
        <v>1979</v>
      </c>
      <c r="F5837" s="91" t="s">
        <v>1979</v>
      </c>
      <c r="G5837" s="10" t="s">
        <v>8753</v>
      </c>
      <c r="H5837" s="10" t="s">
        <v>7944</v>
      </c>
      <c r="I5837" s="10">
        <v>1990</v>
      </c>
    </row>
    <row r="5838" spans="1:9" s="10" customFormat="1" ht="15" customHeight="1" x14ac:dyDescent="0.25">
      <c r="A5838" s="118"/>
      <c r="B5838" s="122"/>
      <c r="C5838" s="19" t="s">
        <v>1596</v>
      </c>
      <c r="D5838" s="25" t="s">
        <v>6363</v>
      </c>
      <c r="E5838" s="10">
        <v>-14.016667</v>
      </c>
      <c r="F5838" s="10">
        <v>-171.73333299999999</v>
      </c>
      <c r="G5838" s="10" t="s">
        <v>8754</v>
      </c>
      <c r="H5838" s="10" t="s">
        <v>8033</v>
      </c>
      <c r="I5838" s="10">
        <v>1984</v>
      </c>
    </row>
    <row r="5839" spans="1:9" s="10" customFormat="1" ht="15" customHeight="1" x14ac:dyDescent="0.25">
      <c r="A5839" s="118"/>
      <c r="B5839" s="122"/>
      <c r="C5839" s="19" t="s">
        <v>1597</v>
      </c>
      <c r="D5839" s="25" t="s">
        <v>6363</v>
      </c>
      <c r="E5839" s="91" t="s">
        <v>1979</v>
      </c>
      <c r="F5839" s="91" t="s">
        <v>1979</v>
      </c>
      <c r="G5839" s="91" t="s">
        <v>8974</v>
      </c>
      <c r="H5839" s="91" t="s">
        <v>7944</v>
      </c>
      <c r="I5839" s="10">
        <v>1990</v>
      </c>
    </row>
    <row r="5840" spans="1:9" s="10" customFormat="1" ht="15" customHeight="1" x14ac:dyDescent="0.25">
      <c r="A5840" s="118"/>
      <c r="B5840" s="122"/>
      <c r="C5840" s="19" t="s">
        <v>1598</v>
      </c>
      <c r="D5840" s="25" t="s">
        <v>6363</v>
      </c>
      <c r="E5840" s="91" t="s">
        <v>1979</v>
      </c>
      <c r="F5840" s="91" t="s">
        <v>1979</v>
      </c>
      <c r="G5840" s="10" t="s">
        <v>8753</v>
      </c>
      <c r="H5840" s="10" t="s">
        <v>7944</v>
      </c>
      <c r="I5840" s="10">
        <v>1990</v>
      </c>
    </row>
    <row r="5841" spans="1:9" s="10" customFormat="1" ht="15" customHeight="1" x14ac:dyDescent="0.25">
      <c r="A5841" s="118"/>
      <c r="B5841" s="122"/>
      <c r="C5841" s="19" t="s">
        <v>1599</v>
      </c>
      <c r="D5841" s="25" t="s">
        <v>6363</v>
      </c>
      <c r="E5841" s="91" t="s">
        <v>1979</v>
      </c>
      <c r="F5841" s="91" t="s">
        <v>1979</v>
      </c>
      <c r="G5841" s="91" t="s">
        <v>8974</v>
      </c>
      <c r="H5841" s="91" t="s">
        <v>7944</v>
      </c>
      <c r="I5841" s="10">
        <v>1990</v>
      </c>
    </row>
    <row r="5842" spans="1:9" s="10" customFormat="1" ht="15" customHeight="1" x14ac:dyDescent="0.25">
      <c r="A5842" s="118"/>
      <c r="B5842" s="122"/>
      <c r="C5842" s="58" t="s">
        <v>6806</v>
      </c>
      <c r="D5842" t="s">
        <v>6363</v>
      </c>
      <c r="E5842" s="10">
        <v>27.066666999999999</v>
      </c>
      <c r="F5842" s="10">
        <v>142.216667</v>
      </c>
      <c r="G5842" s="10" t="s">
        <v>7885</v>
      </c>
      <c r="H5842" s="10" t="s">
        <v>7820</v>
      </c>
      <c r="I5842" s="10">
        <v>2006</v>
      </c>
    </row>
    <row r="5843" spans="1:9" s="10" customFormat="1" ht="15" customHeight="1" x14ac:dyDescent="0.25">
      <c r="A5843" s="118"/>
      <c r="B5843" s="122"/>
      <c r="C5843" s="19" t="s">
        <v>6401</v>
      </c>
      <c r="D5843" s="25" t="s">
        <v>6362</v>
      </c>
      <c r="E5843" s="10">
        <v>-12.816667000000001</v>
      </c>
      <c r="F5843" s="10">
        <v>143.33333300000001</v>
      </c>
      <c r="G5843" s="10" t="s">
        <v>8755</v>
      </c>
      <c r="H5843" s="10" t="s">
        <v>8756</v>
      </c>
      <c r="I5843" s="10">
        <v>1986</v>
      </c>
    </row>
    <row r="5844" spans="1:9" s="10" customFormat="1" ht="15" customHeight="1" x14ac:dyDescent="0.25">
      <c r="A5844" s="118"/>
      <c r="B5844" s="122"/>
      <c r="C5844" s="19" t="s">
        <v>6402</v>
      </c>
      <c r="D5844" s="25" t="s">
        <v>6362</v>
      </c>
      <c r="E5844" s="10">
        <v>-12.816667000000001</v>
      </c>
      <c r="F5844" s="10">
        <v>143.33333300000001</v>
      </c>
      <c r="G5844" s="10" t="s">
        <v>8755</v>
      </c>
      <c r="H5844" s="10" t="s">
        <v>8756</v>
      </c>
      <c r="I5844" s="10">
        <v>1986</v>
      </c>
    </row>
    <row r="5845" spans="1:9" s="10" customFormat="1" ht="15" customHeight="1" x14ac:dyDescent="0.25">
      <c r="A5845" s="118"/>
      <c r="B5845" s="122"/>
      <c r="C5845" s="19" t="s">
        <v>1600</v>
      </c>
      <c r="D5845" s="25" t="s">
        <v>6363</v>
      </c>
      <c r="E5845" s="91" t="s">
        <v>1979</v>
      </c>
      <c r="F5845" s="91" t="s">
        <v>1979</v>
      </c>
      <c r="G5845" s="10" t="s">
        <v>8753</v>
      </c>
      <c r="H5845" s="10" t="s">
        <v>7944</v>
      </c>
      <c r="I5845" s="10">
        <v>1990</v>
      </c>
    </row>
    <row r="5846" spans="1:9" s="10" customFormat="1" ht="15" customHeight="1" x14ac:dyDescent="0.25">
      <c r="A5846" s="118"/>
      <c r="B5846" s="122"/>
      <c r="C5846" s="19" t="s">
        <v>3145</v>
      </c>
      <c r="D5846" s="25" t="s">
        <v>6363</v>
      </c>
      <c r="E5846" s="10">
        <v>-20.42774</v>
      </c>
      <c r="F5846" s="10">
        <v>57.450059000000003</v>
      </c>
      <c r="G5846" s="10" t="s">
        <v>7877</v>
      </c>
      <c r="H5846" s="10" t="s">
        <v>7878</v>
      </c>
      <c r="I5846" s="10">
        <v>2009</v>
      </c>
    </row>
    <row r="5847" spans="1:9" s="10" customFormat="1" ht="15" customHeight="1" x14ac:dyDescent="0.25">
      <c r="A5847" s="118"/>
      <c r="B5847" s="122"/>
      <c r="C5847" s="19" t="s">
        <v>6399</v>
      </c>
      <c r="D5847" s="25" t="s">
        <v>6362</v>
      </c>
      <c r="E5847" s="10">
        <v>-12.816667000000001</v>
      </c>
      <c r="F5847" s="10">
        <v>143.33333300000001</v>
      </c>
      <c r="G5847" s="10" t="s">
        <v>8755</v>
      </c>
      <c r="H5847" s="10" t="s">
        <v>8756</v>
      </c>
      <c r="I5847" s="10">
        <v>1986</v>
      </c>
    </row>
    <row r="5848" spans="1:9" s="10" customFormat="1" ht="15" customHeight="1" x14ac:dyDescent="0.25">
      <c r="A5848" s="118"/>
      <c r="B5848" s="122"/>
      <c r="C5848" s="19" t="s">
        <v>3146</v>
      </c>
      <c r="D5848" s="25" t="s">
        <v>6363</v>
      </c>
      <c r="E5848" s="10">
        <v>-20.42774</v>
      </c>
      <c r="F5848" s="10">
        <v>57.450059000000003</v>
      </c>
      <c r="G5848" s="10" t="s">
        <v>7877</v>
      </c>
      <c r="H5848" s="10" t="s">
        <v>7878</v>
      </c>
      <c r="I5848" s="10">
        <v>2009</v>
      </c>
    </row>
    <row r="5849" spans="1:9" s="10" customFormat="1" ht="15" customHeight="1" x14ac:dyDescent="0.25">
      <c r="A5849" s="118"/>
      <c r="B5849" s="122"/>
      <c r="C5849" s="19" t="s">
        <v>6400</v>
      </c>
      <c r="D5849" s="25" t="s">
        <v>6362</v>
      </c>
      <c r="E5849" s="10">
        <v>-12.816667000000001</v>
      </c>
      <c r="F5849" s="10">
        <v>143.33333300000001</v>
      </c>
      <c r="G5849" s="10" t="s">
        <v>8755</v>
      </c>
      <c r="H5849" s="10" t="s">
        <v>8756</v>
      </c>
      <c r="I5849" s="10">
        <v>1986</v>
      </c>
    </row>
    <row r="5850" spans="1:9" s="10" customFormat="1" ht="15" customHeight="1" x14ac:dyDescent="0.25">
      <c r="A5850" s="118"/>
      <c r="B5850" s="122"/>
      <c r="C5850" s="19" t="s">
        <v>1601</v>
      </c>
      <c r="D5850" s="25" t="s">
        <v>6363</v>
      </c>
      <c r="E5850" s="91" t="s">
        <v>1979</v>
      </c>
      <c r="F5850" s="91" t="s">
        <v>1979</v>
      </c>
      <c r="G5850" s="10" t="s">
        <v>8753</v>
      </c>
      <c r="H5850" s="10" t="s">
        <v>7944</v>
      </c>
      <c r="I5850" s="10">
        <v>1990</v>
      </c>
    </row>
    <row r="5851" spans="1:9" s="10" customFormat="1" ht="15" customHeight="1" x14ac:dyDescent="0.25">
      <c r="A5851" s="118"/>
      <c r="B5851" s="122"/>
      <c r="C5851" s="19" t="s">
        <v>1602</v>
      </c>
      <c r="D5851" s="25" t="s">
        <v>6363</v>
      </c>
      <c r="E5851" s="91" t="s">
        <v>1979</v>
      </c>
      <c r="F5851" s="91" t="s">
        <v>1979</v>
      </c>
      <c r="G5851" s="10" t="s">
        <v>8753</v>
      </c>
      <c r="H5851" s="10" t="s">
        <v>7944</v>
      </c>
      <c r="I5851" s="10">
        <v>1990</v>
      </c>
    </row>
    <row r="5852" spans="1:9" s="10" customFormat="1" ht="15" customHeight="1" x14ac:dyDescent="0.25">
      <c r="A5852" s="112" t="s">
        <v>289</v>
      </c>
      <c r="B5852" s="116">
        <v>920</v>
      </c>
      <c r="C5852" s="19" t="s">
        <v>1606</v>
      </c>
      <c r="D5852" s="20" t="s">
        <v>6363</v>
      </c>
      <c r="E5852" s="91">
        <v>30</v>
      </c>
      <c r="F5852" s="91">
        <v>-97.966667000000001</v>
      </c>
      <c r="G5852" s="91" t="s">
        <v>8975</v>
      </c>
      <c r="H5852" s="91" t="s">
        <v>8005</v>
      </c>
      <c r="I5852" s="10">
        <v>1984</v>
      </c>
    </row>
    <row r="5853" spans="1:9" s="10" customFormat="1" ht="15" customHeight="1" x14ac:dyDescent="0.25">
      <c r="A5853" s="112"/>
      <c r="B5853" s="116"/>
      <c r="C5853" s="19" t="s">
        <v>3395</v>
      </c>
      <c r="D5853" s="20" t="s">
        <v>6363</v>
      </c>
      <c r="E5853">
        <v>26.15</v>
      </c>
      <c r="F5853">
        <v>-97.983333000000002</v>
      </c>
      <c r="G5853" s="10" t="s">
        <v>7834</v>
      </c>
      <c r="H5853" s="10" t="s">
        <v>7835</v>
      </c>
      <c r="I5853" s="10">
        <v>2007</v>
      </c>
    </row>
    <row r="5854" spans="1:9" s="10" customFormat="1" ht="15" customHeight="1" x14ac:dyDescent="0.25">
      <c r="A5854" s="112"/>
      <c r="B5854" s="116"/>
      <c r="C5854" s="58" t="s">
        <v>6807</v>
      </c>
      <c r="D5854" t="s">
        <v>6363</v>
      </c>
      <c r="E5854" s="10">
        <v>26.15</v>
      </c>
      <c r="F5854" s="10">
        <v>-97.983333000000002</v>
      </c>
      <c r="G5854" s="10" t="s">
        <v>7834</v>
      </c>
      <c r="H5854" s="10" t="s">
        <v>7835</v>
      </c>
      <c r="I5854" s="10">
        <v>2007</v>
      </c>
    </row>
    <row r="5855" spans="1:9" s="10" customFormat="1" ht="15" customHeight="1" x14ac:dyDescent="0.25">
      <c r="A5855" s="112"/>
      <c r="B5855" s="116"/>
      <c r="C5855" s="19" t="s">
        <v>2937</v>
      </c>
      <c r="D5855" s="20" t="s">
        <v>6363</v>
      </c>
      <c r="E5855" s="10">
        <v>-32.533332999999999</v>
      </c>
      <c r="F5855" s="10">
        <v>-68.95</v>
      </c>
      <c r="G5855" s="10" t="s">
        <v>7953</v>
      </c>
      <c r="H5855" s="10" t="s">
        <v>7946</v>
      </c>
      <c r="I5855" s="10">
        <v>2012</v>
      </c>
    </row>
    <row r="5856" spans="1:9" ht="15" customHeight="1" x14ac:dyDescent="0.25">
      <c r="A5856" s="112"/>
      <c r="B5856" s="116"/>
      <c r="C5856" s="19" t="s">
        <v>1603</v>
      </c>
      <c r="D5856" s="20" t="s">
        <v>6362</v>
      </c>
      <c r="E5856">
        <v>43.053176999999998</v>
      </c>
      <c r="F5856">
        <v>141.50903</v>
      </c>
      <c r="G5856" t="s">
        <v>8757</v>
      </c>
      <c r="H5856" t="s">
        <v>7895</v>
      </c>
      <c r="I5856">
        <v>1994</v>
      </c>
    </row>
    <row r="5857" spans="1:9" ht="15" customHeight="1" x14ac:dyDescent="0.25">
      <c r="A5857" s="112"/>
      <c r="B5857" s="116"/>
      <c r="C5857" s="19" t="s">
        <v>5707</v>
      </c>
      <c r="D5857" s="20" t="s">
        <v>6362</v>
      </c>
      <c r="E5857">
        <v>45.25</v>
      </c>
      <c r="F5857">
        <v>-110.75</v>
      </c>
      <c r="G5857" t="s">
        <v>7886</v>
      </c>
      <c r="H5857" t="s">
        <v>7835</v>
      </c>
      <c r="I5857">
        <v>2018</v>
      </c>
    </row>
    <row r="5858" spans="1:9" ht="15" customHeight="1" x14ac:dyDescent="0.25">
      <c r="A5858" s="112"/>
      <c r="B5858" s="116"/>
      <c r="C5858" s="58" t="s">
        <v>6808</v>
      </c>
      <c r="D5858" t="s">
        <v>6362</v>
      </c>
      <c r="E5858">
        <v>27.066666999999999</v>
      </c>
      <c r="F5858">
        <v>142.216667</v>
      </c>
      <c r="G5858" t="s">
        <v>7885</v>
      </c>
      <c r="H5858" t="s">
        <v>7820</v>
      </c>
      <c r="I5858">
        <v>2006</v>
      </c>
    </row>
    <row r="5859" spans="1:9" ht="15" customHeight="1" x14ac:dyDescent="0.25">
      <c r="A5859" s="112"/>
      <c r="B5859" s="116"/>
      <c r="C5859" s="88" t="s">
        <v>7538</v>
      </c>
      <c r="D5859" t="s">
        <v>6362</v>
      </c>
      <c r="E5859">
        <v>26.9925</v>
      </c>
      <c r="F5859">
        <v>104.753889</v>
      </c>
      <c r="G5859" t="s">
        <v>7938</v>
      </c>
      <c r="H5859" t="s">
        <v>7939</v>
      </c>
      <c r="I5859">
        <v>2021</v>
      </c>
    </row>
    <row r="5860" spans="1:9" ht="15" customHeight="1" x14ac:dyDescent="0.25">
      <c r="A5860" s="112"/>
      <c r="B5860" s="116"/>
      <c r="C5860" s="19" t="s">
        <v>3682</v>
      </c>
      <c r="D5860" s="20" t="s">
        <v>6362</v>
      </c>
      <c r="E5860">
        <v>35.066667000000002</v>
      </c>
      <c r="F5860">
        <v>135.683333</v>
      </c>
      <c r="G5860" t="s">
        <v>7896</v>
      </c>
      <c r="H5860" t="s">
        <v>7832</v>
      </c>
      <c r="I5860">
        <v>1990</v>
      </c>
    </row>
    <row r="5861" spans="1:9" ht="15" customHeight="1" x14ac:dyDescent="0.25">
      <c r="A5861" s="112"/>
      <c r="B5861" s="116"/>
      <c r="C5861" s="58" t="s">
        <v>6809</v>
      </c>
      <c r="D5861" t="s">
        <v>6362</v>
      </c>
      <c r="E5861">
        <v>26.15</v>
      </c>
      <c r="F5861">
        <v>-97.983333000000002</v>
      </c>
      <c r="G5861" t="s">
        <v>7834</v>
      </c>
      <c r="H5861" t="s">
        <v>7835</v>
      </c>
      <c r="I5861">
        <v>2007</v>
      </c>
    </row>
    <row r="5862" spans="1:9" ht="15" customHeight="1" x14ac:dyDescent="0.25">
      <c r="A5862" s="112"/>
      <c r="B5862" s="116"/>
      <c r="C5862" s="19" t="s">
        <v>7169</v>
      </c>
      <c r="D5862" s="20" t="s">
        <v>6362</v>
      </c>
      <c r="E5862">
        <v>35.066667000000002</v>
      </c>
      <c r="F5862">
        <v>135.683333</v>
      </c>
      <c r="G5862" t="s">
        <v>7896</v>
      </c>
      <c r="H5862" t="s">
        <v>7832</v>
      </c>
      <c r="I5862">
        <v>1990</v>
      </c>
    </row>
    <row r="5863" spans="1:9" ht="15" customHeight="1" x14ac:dyDescent="0.25">
      <c r="A5863" s="112"/>
      <c r="B5863" s="116"/>
      <c r="C5863" s="19" t="s">
        <v>1604</v>
      </c>
      <c r="D5863" s="20" t="s">
        <v>6363</v>
      </c>
      <c r="E5863">
        <v>32.593907999999999</v>
      </c>
      <c r="F5863">
        <v>-116.84494100000001</v>
      </c>
      <c r="G5863" t="s">
        <v>8758</v>
      </c>
      <c r="H5863" t="s">
        <v>7814</v>
      </c>
      <c r="I5863">
        <v>1989</v>
      </c>
    </row>
    <row r="5864" spans="1:9" ht="15" customHeight="1" x14ac:dyDescent="0.25">
      <c r="A5864" s="112"/>
      <c r="B5864" s="116"/>
      <c r="C5864" s="19" t="s">
        <v>4022</v>
      </c>
      <c r="D5864" s="20" t="s">
        <v>6362</v>
      </c>
      <c r="E5864">
        <v>40.133333</v>
      </c>
      <c r="F5864">
        <v>-88.15</v>
      </c>
      <c r="G5864" t="s">
        <v>8191</v>
      </c>
      <c r="H5864" t="s">
        <v>7830</v>
      </c>
      <c r="I5864">
        <v>1978</v>
      </c>
    </row>
    <row r="5865" spans="1:9" ht="15" customHeight="1" x14ac:dyDescent="0.25">
      <c r="A5865" s="112"/>
      <c r="B5865" s="116"/>
      <c r="C5865" s="19" t="s">
        <v>4023</v>
      </c>
      <c r="D5865" s="20" t="s">
        <v>6362</v>
      </c>
      <c r="E5865">
        <v>40.133333</v>
      </c>
      <c r="F5865">
        <v>-88.15</v>
      </c>
      <c r="G5865" t="s">
        <v>8191</v>
      </c>
      <c r="H5865" t="s">
        <v>7830</v>
      </c>
      <c r="I5865">
        <v>1978</v>
      </c>
    </row>
    <row r="5866" spans="1:9" ht="15" customHeight="1" x14ac:dyDescent="0.25">
      <c r="A5866" s="112"/>
      <c r="B5866" s="116"/>
      <c r="C5866" s="19" t="s">
        <v>3905</v>
      </c>
      <c r="D5866" s="20" t="s">
        <v>6362</v>
      </c>
      <c r="E5866">
        <v>36.1</v>
      </c>
      <c r="F5866">
        <v>137.55000000000001</v>
      </c>
      <c r="G5866" t="s">
        <v>7989</v>
      </c>
      <c r="H5866" t="s">
        <v>7990</v>
      </c>
      <c r="I5866">
        <v>2016</v>
      </c>
    </row>
    <row r="5867" spans="1:9" ht="15" customHeight="1" x14ac:dyDescent="0.25">
      <c r="A5867" s="112"/>
      <c r="B5867" s="116"/>
      <c r="C5867" s="19" t="s">
        <v>1605</v>
      </c>
      <c r="D5867" s="20" t="s">
        <v>6362</v>
      </c>
      <c r="E5867" s="9">
        <v>26.618898000000002</v>
      </c>
      <c r="F5867" s="9">
        <v>114.09274499999999</v>
      </c>
      <c r="G5867" s="9" t="s">
        <v>8976</v>
      </c>
      <c r="H5867" s="9" t="s">
        <v>8977</v>
      </c>
      <c r="I5867">
        <v>2015</v>
      </c>
    </row>
    <row r="5868" spans="1:9" ht="15" customHeight="1" x14ac:dyDescent="0.25">
      <c r="A5868" s="112"/>
      <c r="B5868" s="116"/>
      <c r="C5868" s="19" t="s">
        <v>1607</v>
      </c>
      <c r="D5868" s="20" t="s">
        <v>6363</v>
      </c>
      <c r="E5868" s="9">
        <v>37.866667</v>
      </c>
      <c r="F5868" s="9">
        <v>-122.25</v>
      </c>
      <c r="G5868" s="95" t="s">
        <v>8125</v>
      </c>
      <c r="H5868" s="9" t="s">
        <v>8126</v>
      </c>
      <c r="I5868">
        <v>2008</v>
      </c>
    </row>
    <row r="5869" spans="1:9" ht="15" customHeight="1" x14ac:dyDescent="0.25">
      <c r="A5869" s="112"/>
      <c r="B5869" s="116"/>
      <c r="C5869" s="19" t="s">
        <v>2828</v>
      </c>
      <c r="D5869" s="20" t="s">
        <v>6362</v>
      </c>
      <c r="E5869">
        <v>38</v>
      </c>
      <c r="F5869">
        <v>23.633333</v>
      </c>
      <c r="G5869" t="s">
        <v>7813</v>
      </c>
      <c r="H5869" t="s">
        <v>7814</v>
      </c>
      <c r="I5869">
        <v>1995</v>
      </c>
    </row>
    <row r="5870" spans="1:9" ht="15" customHeight="1" x14ac:dyDescent="0.25">
      <c r="A5870" s="112"/>
      <c r="B5870" s="116"/>
      <c r="C5870" s="19" t="s">
        <v>2765</v>
      </c>
      <c r="D5870" s="20" t="s">
        <v>6362</v>
      </c>
      <c r="E5870">
        <v>53.816667000000002</v>
      </c>
      <c r="F5870">
        <v>-2.016667</v>
      </c>
      <c r="G5870" t="s">
        <v>8118</v>
      </c>
      <c r="H5870" t="s">
        <v>7845</v>
      </c>
      <c r="I5870">
        <v>2016</v>
      </c>
    </row>
    <row r="5871" spans="1:9" ht="15" customHeight="1" x14ac:dyDescent="0.25">
      <c r="A5871" s="112"/>
      <c r="B5871" s="116"/>
      <c r="C5871" s="19" t="s">
        <v>3341</v>
      </c>
      <c r="D5871" s="20" t="s">
        <v>6363</v>
      </c>
      <c r="E5871">
        <v>32.383333</v>
      </c>
      <c r="F5871">
        <v>35.133333</v>
      </c>
      <c r="G5871" t="s">
        <v>7974</v>
      </c>
      <c r="H5871" t="s">
        <v>7975</v>
      </c>
      <c r="I5871">
        <v>2015</v>
      </c>
    </row>
    <row r="5872" spans="1:9" ht="15" customHeight="1" x14ac:dyDescent="0.25">
      <c r="A5872" s="112"/>
      <c r="B5872" s="116"/>
      <c r="C5872" s="19" t="s">
        <v>3342</v>
      </c>
      <c r="D5872" s="20" t="s">
        <v>6363</v>
      </c>
      <c r="E5872">
        <v>32.383333</v>
      </c>
      <c r="F5872">
        <v>35.133333</v>
      </c>
      <c r="G5872" t="s">
        <v>7974</v>
      </c>
      <c r="H5872" t="s">
        <v>7975</v>
      </c>
      <c r="I5872">
        <v>2015</v>
      </c>
    </row>
    <row r="5873" spans="1:9" ht="15" customHeight="1" x14ac:dyDescent="0.25">
      <c r="A5873" s="112"/>
      <c r="B5873" s="116"/>
      <c r="C5873" s="19" t="s">
        <v>3173</v>
      </c>
      <c r="D5873" s="20" t="s">
        <v>6363</v>
      </c>
      <c r="E5873">
        <v>46.433332999999998</v>
      </c>
      <c r="F5873">
        <v>9.9333329999999993</v>
      </c>
      <c r="G5873" t="s">
        <v>7984</v>
      </c>
      <c r="H5873" t="s">
        <v>7902</v>
      </c>
      <c r="I5873">
        <v>2010</v>
      </c>
    </row>
    <row r="5874" spans="1:9" ht="15" customHeight="1" x14ac:dyDescent="0.25">
      <c r="A5874" s="112"/>
      <c r="B5874" s="116"/>
      <c r="C5874" s="19" t="s">
        <v>3981</v>
      </c>
      <c r="D5874" s="20" t="s">
        <v>6363</v>
      </c>
      <c r="E5874">
        <v>37.883333</v>
      </c>
      <c r="F5874">
        <v>-122.3</v>
      </c>
      <c r="G5874" t="s">
        <v>7933</v>
      </c>
      <c r="H5874" t="s">
        <v>7934</v>
      </c>
      <c r="I5874">
        <v>2002</v>
      </c>
    </row>
    <row r="5875" spans="1:9" ht="15" customHeight="1" x14ac:dyDescent="0.25">
      <c r="A5875" s="112"/>
      <c r="B5875" s="116"/>
      <c r="C5875" s="19" t="s">
        <v>2796</v>
      </c>
      <c r="D5875" s="20" t="s">
        <v>6363</v>
      </c>
      <c r="E5875">
        <v>81.816666999999995</v>
      </c>
      <c r="F5875">
        <v>-71.3</v>
      </c>
      <c r="G5875" t="s">
        <v>8146</v>
      </c>
      <c r="H5875" t="s">
        <v>7849</v>
      </c>
      <c r="I5875">
        <v>1972</v>
      </c>
    </row>
    <row r="5876" spans="1:9" ht="15" customHeight="1" x14ac:dyDescent="0.25">
      <c r="A5876" s="112"/>
      <c r="B5876" s="116"/>
      <c r="C5876" s="19" t="s">
        <v>1608</v>
      </c>
      <c r="D5876" s="20" t="s">
        <v>6363</v>
      </c>
      <c r="E5876">
        <v>31.1</v>
      </c>
      <c r="F5876">
        <v>30.933333000000001</v>
      </c>
      <c r="G5876" t="s">
        <v>7908</v>
      </c>
      <c r="H5876" t="s">
        <v>7909</v>
      </c>
      <c r="I5876">
        <v>2019</v>
      </c>
    </row>
    <row r="5877" spans="1:9" ht="15" customHeight="1" x14ac:dyDescent="0.25">
      <c r="A5877" s="112"/>
      <c r="B5877" s="116"/>
      <c r="C5877" s="19" t="s">
        <v>3494</v>
      </c>
      <c r="D5877" s="20" t="s">
        <v>6363</v>
      </c>
      <c r="E5877">
        <v>40.133333</v>
      </c>
      <c r="F5877">
        <v>-88.15</v>
      </c>
      <c r="G5877" t="s">
        <v>8191</v>
      </c>
      <c r="H5877" t="s">
        <v>7830</v>
      </c>
      <c r="I5877">
        <v>1978</v>
      </c>
    </row>
    <row r="5878" spans="1:9" ht="15" customHeight="1" x14ac:dyDescent="0.25">
      <c r="A5878" s="40" t="s">
        <v>7013</v>
      </c>
      <c r="B5878" s="23">
        <v>29</v>
      </c>
      <c r="C5878" s="58" t="s">
        <v>7014</v>
      </c>
      <c r="D5878" t="s">
        <v>6363</v>
      </c>
      <c r="E5878">
        <v>-21.533332999999999</v>
      </c>
      <c r="F5878">
        <v>165.716667</v>
      </c>
      <c r="G5878" t="s">
        <v>7950</v>
      </c>
      <c r="H5878" t="s">
        <v>7893</v>
      </c>
      <c r="I5878">
        <v>1983</v>
      </c>
    </row>
    <row r="5879" spans="1:9" ht="15" customHeight="1" x14ac:dyDescent="0.25">
      <c r="A5879" s="112" t="s">
        <v>291</v>
      </c>
      <c r="B5879" s="116">
        <v>932</v>
      </c>
      <c r="C5879" s="39" t="s">
        <v>1616</v>
      </c>
      <c r="D5879" s="20" t="s">
        <v>6362</v>
      </c>
      <c r="E5879">
        <v>-21.415113999999999</v>
      </c>
      <c r="F5879">
        <v>-41.092013999999999</v>
      </c>
      <c r="G5879" t="s">
        <v>8759</v>
      </c>
      <c r="H5879" t="s">
        <v>8130</v>
      </c>
      <c r="I5879">
        <v>2013</v>
      </c>
    </row>
    <row r="5880" spans="1:9" ht="15" customHeight="1" x14ac:dyDescent="0.25">
      <c r="A5880" s="112"/>
      <c r="B5880" s="116"/>
      <c r="C5880" s="19" t="s">
        <v>4890</v>
      </c>
      <c r="D5880" s="20" t="s">
        <v>6362</v>
      </c>
      <c r="E5880">
        <v>-24.2</v>
      </c>
      <c r="F5880">
        <v>-48.433332999999998</v>
      </c>
      <c r="G5880" t="s">
        <v>7858</v>
      </c>
      <c r="H5880" t="s">
        <v>7835</v>
      </c>
      <c r="I5880">
        <v>2010</v>
      </c>
    </row>
    <row r="5881" spans="1:9" ht="15" customHeight="1" x14ac:dyDescent="0.25">
      <c r="A5881" s="112"/>
      <c r="B5881" s="116"/>
      <c r="C5881" s="19" t="s">
        <v>1612</v>
      </c>
      <c r="D5881" s="20" t="s">
        <v>6362</v>
      </c>
      <c r="E5881">
        <v>-21.415113999999999</v>
      </c>
      <c r="F5881">
        <v>-41.092013999999999</v>
      </c>
      <c r="G5881" t="s">
        <v>8759</v>
      </c>
      <c r="H5881" t="s">
        <v>8130</v>
      </c>
      <c r="I5881">
        <v>2013</v>
      </c>
    </row>
    <row r="5882" spans="1:9" ht="15" customHeight="1" x14ac:dyDescent="0.25">
      <c r="A5882" s="112"/>
      <c r="B5882" s="116"/>
      <c r="C5882" s="19" t="s">
        <v>1609</v>
      </c>
      <c r="D5882" s="20" t="s">
        <v>6362</v>
      </c>
      <c r="E5882">
        <v>-24.2</v>
      </c>
      <c r="F5882">
        <v>-48.433332999999998</v>
      </c>
      <c r="G5882" t="s">
        <v>7858</v>
      </c>
      <c r="H5882" t="s">
        <v>7835</v>
      </c>
      <c r="I5882">
        <v>2010</v>
      </c>
    </row>
    <row r="5883" spans="1:9" ht="15" customHeight="1" x14ac:dyDescent="0.25">
      <c r="A5883" s="112"/>
      <c r="B5883" s="116"/>
      <c r="C5883" s="19" t="s">
        <v>2173</v>
      </c>
      <c r="D5883" s="20" t="s">
        <v>6362</v>
      </c>
      <c r="E5883">
        <v>-30.2</v>
      </c>
      <c r="F5883">
        <v>-64.2</v>
      </c>
      <c r="G5883" t="s">
        <v>7638</v>
      </c>
      <c r="H5883" t="s">
        <v>8033</v>
      </c>
      <c r="I5883">
        <v>2003</v>
      </c>
    </row>
    <row r="5884" spans="1:9" ht="15" customHeight="1" x14ac:dyDescent="0.25">
      <c r="A5884" s="112"/>
      <c r="B5884" s="116"/>
      <c r="C5884" s="19" t="s">
        <v>2897</v>
      </c>
      <c r="D5884" s="20" t="s">
        <v>6362</v>
      </c>
      <c r="E5884">
        <v>-0.61666699999999997</v>
      </c>
      <c r="F5884">
        <v>-90.3</v>
      </c>
      <c r="G5884" t="s">
        <v>7823</v>
      </c>
      <c r="H5884" t="s">
        <v>7814</v>
      </c>
      <c r="I5884">
        <v>1987</v>
      </c>
    </row>
    <row r="5885" spans="1:9" ht="15" customHeight="1" x14ac:dyDescent="0.25">
      <c r="A5885" s="112"/>
      <c r="B5885" s="116"/>
      <c r="C5885" s="19" t="s">
        <v>1610</v>
      </c>
      <c r="D5885" s="20" t="s">
        <v>6362</v>
      </c>
      <c r="E5885">
        <v>-13.129889</v>
      </c>
      <c r="F5885">
        <v>-41.594749999999998</v>
      </c>
      <c r="G5885" t="s">
        <v>7815</v>
      </c>
      <c r="H5885" t="s">
        <v>7816</v>
      </c>
      <c r="I5885">
        <v>2009</v>
      </c>
    </row>
    <row r="5886" spans="1:9" ht="15" customHeight="1" x14ac:dyDescent="0.25">
      <c r="A5886" s="112"/>
      <c r="B5886" s="116"/>
      <c r="C5886" s="19" t="s">
        <v>3468</v>
      </c>
      <c r="D5886" s="20" t="s">
        <v>6362</v>
      </c>
      <c r="E5886">
        <v>-21.165278000000001</v>
      </c>
      <c r="F5886">
        <v>-47.855556</v>
      </c>
      <c r="G5886" t="s">
        <v>7874</v>
      </c>
      <c r="H5886" t="s">
        <v>7875</v>
      </c>
      <c r="I5886">
        <v>2015</v>
      </c>
    </row>
    <row r="5887" spans="1:9" ht="15" customHeight="1" x14ac:dyDescent="0.25">
      <c r="A5887" s="112"/>
      <c r="B5887" s="116"/>
      <c r="C5887" s="58" t="s">
        <v>6810</v>
      </c>
      <c r="D5887" t="s">
        <v>6362</v>
      </c>
      <c r="E5887">
        <v>26.15</v>
      </c>
      <c r="F5887">
        <v>-97.983333000000002</v>
      </c>
      <c r="G5887" t="s">
        <v>7834</v>
      </c>
      <c r="H5887" t="s">
        <v>7835</v>
      </c>
      <c r="I5887">
        <v>2007</v>
      </c>
    </row>
    <row r="5888" spans="1:9" ht="15" customHeight="1" x14ac:dyDescent="0.25">
      <c r="A5888" s="112"/>
      <c r="B5888" s="116"/>
      <c r="C5888" s="19" t="s">
        <v>4891</v>
      </c>
      <c r="D5888" s="20" t="s">
        <v>6362</v>
      </c>
      <c r="E5888">
        <v>-20.761068999999999</v>
      </c>
      <c r="F5888">
        <v>-42.870677999999998</v>
      </c>
      <c r="G5888" t="s">
        <v>8760</v>
      </c>
      <c r="H5888" t="s">
        <v>8761</v>
      </c>
      <c r="I5888">
        <v>1997</v>
      </c>
    </row>
    <row r="5889" spans="1:9" ht="15" customHeight="1" x14ac:dyDescent="0.25">
      <c r="A5889" s="112"/>
      <c r="B5889" s="116"/>
      <c r="C5889" s="19" t="s">
        <v>1611</v>
      </c>
      <c r="D5889" s="20" t="s">
        <v>6362</v>
      </c>
      <c r="E5889">
        <v>-24.2</v>
      </c>
      <c r="F5889">
        <v>-48.433332999999998</v>
      </c>
      <c r="G5889" t="s">
        <v>7858</v>
      </c>
      <c r="H5889" t="s">
        <v>7835</v>
      </c>
      <c r="I5889">
        <v>2010</v>
      </c>
    </row>
    <row r="5890" spans="1:9" ht="15" customHeight="1" x14ac:dyDescent="0.25">
      <c r="A5890" s="112"/>
      <c r="B5890" s="116"/>
      <c r="C5890" s="19" t="s">
        <v>1617</v>
      </c>
      <c r="D5890" s="20" t="s">
        <v>6362</v>
      </c>
      <c r="E5890">
        <v>-20.598763000000002</v>
      </c>
      <c r="F5890">
        <v>-40.420867000000001</v>
      </c>
      <c r="G5890" t="s">
        <v>8762</v>
      </c>
      <c r="H5890" t="s">
        <v>7871</v>
      </c>
      <c r="I5890">
        <v>2001</v>
      </c>
    </row>
    <row r="5891" spans="1:9" ht="15" customHeight="1" x14ac:dyDescent="0.25">
      <c r="A5891" s="112"/>
      <c r="B5891" s="116"/>
      <c r="C5891" s="19" t="s">
        <v>1615</v>
      </c>
      <c r="D5891" s="20" t="s">
        <v>6362</v>
      </c>
      <c r="E5891">
        <v>-21.415113999999999</v>
      </c>
      <c r="F5891">
        <v>-41.092013999999999</v>
      </c>
      <c r="G5891" t="s">
        <v>8759</v>
      </c>
      <c r="H5891" t="s">
        <v>8130</v>
      </c>
      <c r="I5891">
        <v>2013</v>
      </c>
    </row>
    <row r="5892" spans="1:9" ht="15" customHeight="1" x14ac:dyDescent="0.25">
      <c r="A5892" s="112"/>
      <c r="B5892" s="116"/>
      <c r="C5892" s="19" t="s">
        <v>1620</v>
      </c>
      <c r="D5892" s="20" t="s">
        <v>6362</v>
      </c>
      <c r="E5892">
        <v>-22.766667000000002</v>
      </c>
      <c r="F5892">
        <v>-48.416666999999997</v>
      </c>
      <c r="G5892" t="s">
        <v>7862</v>
      </c>
      <c r="H5892" t="s">
        <v>7832</v>
      </c>
      <c r="I5892">
        <v>2006</v>
      </c>
    </row>
    <row r="5893" spans="1:9" ht="15" customHeight="1" x14ac:dyDescent="0.25">
      <c r="A5893" s="112"/>
      <c r="B5893" s="116"/>
      <c r="C5893" s="19" t="s">
        <v>1613</v>
      </c>
      <c r="D5893" s="20" t="s">
        <v>6362</v>
      </c>
      <c r="E5893">
        <v>-21.415113999999999</v>
      </c>
      <c r="F5893">
        <v>-41.092013999999999</v>
      </c>
      <c r="G5893" t="s">
        <v>8759</v>
      </c>
      <c r="H5893" t="s">
        <v>8130</v>
      </c>
      <c r="I5893">
        <v>2013</v>
      </c>
    </row>
    <row r="5894" spans="1:9" ht="15" customHeight="1" x14ac:dyDescent="0.25">
      <c r="A5894" s="112"/>
      <c r="B5894" s="116"/>
      <c r="C5894" s="19" t="s">
        <v>2317</v>
      </c>
      <c r="D5894" s="20" t="s">
        <v>6362</v>
      </c>
      <c r="E5894">
        <v>-19.581111</v>
      </c>
      <c r="F5894">
        <v>-57.039444000000003</v>
      </c>
      <c r="G5894" t="s">
        <v>7848</v>
      </c>
      <c r="H5894" t="s">
        <v>7849</v>
      </c>
      <c r="I5894">
        <v>2018</v>
      </c>
    </row>
    <row r="5895" spans="1:9" ht="15" customHeight="1" x14ac:dyDescent="0.25">
      <c r="A5895" s="112"/>
      <c r="B5895" s="116"/>
      <c r="C5895" s="39" t="s">
        <v>7394</v>
      </c>
      <c r="D5895" s="20" t="s">
        <v>6362</v>
      </c>
      <c r="E5895">
        <v>-20.598763000000002</v>
      </c>
      <c r="F5895">
        <v>-40.420867000000001</v>
      </c>
      <c r="G5895" t="s">
        <v>8762</v>
      </c>
      <c r="H5895" t="s">
        <v>7871</v>
      </c>
      <c r="I5895">
        <v>2001</v>
      </c>
    </row>
    <row r="5896" spans="1:9" ht="15" customHeight="1" x14ac:dyDescent="0.25">
      <c r="A5896" s="112"/>
      <c r="B5896" s="116"/>
      <c r="C5896" s="58" t="s">
        <v>7539</v>
      </c>
      <c r="D5896" t="s">
        <v>6362</v>
      </c>
      <c r="E5896">
        <v>21.609444</v>
      </c>
      <c r="F5896">
        <v>-88.036666999999994</v>
      </c>
      <c r="G5896" t="s">
        <v>7931</v>
      </c>
      <c r="H5896" t="s">
        <v>7864</v>
      </c>
      <c r="I5896">
        <v>2013</v>
      </c>
    </row>
    <row r="5897" spans="1:9" ht="15" customHeight="1" x14ac:dyDescent="0.25">
      <c r="A5897" s="112"/>
      <c r="B5897" s="116"/>
      <c r="C5897" s="58" t="s">
        <v>7395</v>
      </c>
      <c r="D5897" t="s">
        <v>6362</v>
      </c>
      <c r="E5897">
        <v>-3.0666669999999998</v>
      </c>
      <c r="F5897">
        <v>-59.95</v>
      </c>
      <c r="G5897" t="s">
        <v>7959</v>
      </c>
      <c r="H5897" t="s">
        <v>7832</v>
      </c>
      <c r="I5897">
        <v>2012</v>
      </c>
    </row>
    <row r="5898" spans="1:9" ht="15" customHeight="1" x14ac:dyDescent="0.25">
      <c r="A5898" s="112"/>
      <c r="B5898" s="116"/>
      <c r="C5898" s="19" t="s">
        <v>1618</v>
      </c>
      <c r="D5898" s="20" t="s">
        <v>6362</v>
      </c>
      <c r="E5898">
        <v>-20.598763000000002</v>
      </c>
      <c r="F5898">
        <v>-40.420867000000001</v>
      </c>
      <c r="G5898" t="s">
        <v>8762</v>
      </c>
      <c r="H5898" t="s">
        <v>7871</v>
      </c>
      <c r="I5898">
        <v>2001</v>
      </c>
    </row>
    <row r="5899" spans="1:9" ht="15" customHeight="1" x14ac:dyDescent="0.25">
      <c r="A5899" s="112"/>
      <c r="B5899" s="116"/>
      <c r="C5899" s="39" t="s">
        <v>1614</v>
      </c>
      <c r="D5899" s="20" t="s">
        <v>6362</v>
      </c>
      <c r="E5899">
        <v>-21.415113999999999</v>
      </c>
      <c r="F5899">
        <v>-41.092013999999999</v>
      </c>
      <c r="G5899" t="s">
        <v>8759</v>
      </c>
      <c r="H5899" t="s">
        <v>8130</v>
      </c>
      <c r="I5899">
        <v>2013</v>
      </c>
    </row>
    <row r="5900" spans="1:9" ht="15" customHeight="1" x14ac:dyDescent="0.25">
      <c r="A5900" s="112"/>
      <c r="B5900" s="116"/>
      <c r="C5900" s="39" t="s">
        <v>7164</v>
      </c>
      <c r="D5900" s="20" t="s">
        <v>6362</v>
      </c>
      <c r="E5900">
        <v>26.15</v>
      </c>
      <c r="F5900">
        <v>-97.983333000000002</v>
      </c>
      <c r="G5900" t="s">
        <v>7834</v>
      </c>
      <c r="H5900" t="s">
        <v>7835</v>
      </c>
      <c r="I5900">
        <v>2007</v>
      </c>
    </row>
    <row r="5901" spans="1:9" ht="15" customHeight="1" x14ac:dyDescent="0.25">
      <c r="A5901" s="112"/>
      <c r="B5901" s="116"/>
      <c r="C5901" s="19" t="s">
        <v>2478</v>
      </c>
      <c r="D5901" s="20" t="s">
        <v>6362</v>
      </c>
      <c r="E5901">
        <v>-18.280556000000001</v>
      </c>
      <c r="F5901" s="96">
        <v>-52.048056000000003</v>
      </c>
      <c r="G5901" t="s">
        <v>7848</v>
      </c>
      <c r="H5901" t="s">
        <v>7849</v>
      </c>
      <c r="I5901">
        <v>2018</v>
      </c>
    </row>
    <row r="5902" spans="1:9" ht="15" customHeight="1" x14ac:dyDescent="0.25">
      <c r="A5902" s="112"/>
      <c r="B5902" s="116"/>
      <c r="C5902" s="19" t="s">
        <v>5708</v>
      </c>
      <c r="D5902" s="20" t="s">
        <v>6362</v>
      </c>
      <c r="E5902">
        <v>-10.793611</v>
      </c>
      <c r="F5902">
        <v>-42.823611</v>
      </c>
      <c r="G5902" t="s">
        <v>8141</v>
      </c>
      <c r="H5902" t="s">
        <v>7866</v>
      </c>
      <c r="I5902">
        <v>2008</v>
      </c>
    </row>
    <row r="5903" spans="1:9" ht="15" customHeight="1" x14ac:dyDescent="0.25">
      <c r="A5903" s="112"/>
      <c r="B5903" s="116"/>
      <c r="C5903" s="19" t="s">
        <v>1824</v>
      </c>
      <c r="D5903" s="20" t="s">
        <v>6362</v>
      </c>
      <c r="E5903">
        <v>-22.766667000000002</v>
      </c>
      <c r="F5903">
        <v>-48.416666999999997</v>
      </c>
      <c r="G5903" t="s">
        <v>7862</v>
      </c>
      <c r="H5903" t="s">
        <v>7832</v>
      </c>
      <c r="I5903">
        <v>2006</v>
      </c>
    </row>
    <row r="5904" spans="1:9" ht="15" customHeight="1" x14ac:dyDescent="0.25">
      <c r="A5904" s="112"/>
      <c r="B5904" s="116"/>
      <c r="C5904" s="19" t="s">
        <v>1825</v>
      </c>
      <c r="D5904" s="20" t="s">
        <v>6363</v>
      </c>
      <c r="E5904">
        <v>-30.333333</v>
      </c>
      <c r="F5904">
        <v>-50.833333000000003</v>
      </c>
      <c r="G5904" t="s">
        <v>7932</v>
      </c>
      <c r="H5904" t="s">
        <v>7853</v>
      </c>
      <c r="I5904">
        <v>2008</v>
      </c>
    </row>
    <row r="5905" spans="1:9" ht="15" customHeight="1" x14ac:dyDescent="0.25">
      <c r="A5905" s="112"/>
      <c r="B5905" s="116"/>
      <c r="C5905" s="58" t="s">
        <v>7767</v>
      </c>
      <c r="D5905" t="s">
        <v>6362</v>
      </c>
      <c r="E5905">
        <v>50.201428999999997</v>
      </c>
      <c r="F5905">
        <v>17.412061999999999</v>
      </c>
      <c r="G5905" t="s">
        <v>7650</v>
      </c>
      <c r="H5905" s="9" t="s">
        <v>7895</v>
      </c>
      <c r="I5905">
        <v>2022</v>
      </c>
    </row>
    <row r="5906" spans="1:9" ht="15" customHeight="1" x14ac:dyDescent="0.25">
      <c r="A5906" s="112"/>
      <c r="B5906" s="116"/>
      <c r="C5906" s="19" t="s">
        <v>6267</v>
      </c>
      <c r="D5906" s="20" t="s">
        <v>6362</v>
      </c>
      <c r="E5906">
        <v>-3.0666669999999998</v>
      </c>
      <c r="F5906">
        <v>37.35</v>
      </c>
      <c r="G5906" t="s">
        <v>7846</v>
      </c>
      <c r="H5906" t="s">
        <v>7847</v>
      </c>
      <c r="I5906">
        <v>2020</v>
      </c>
    </row>
    <row r="5907" spans="1:9" ht="15" customHeight="1" x14ac:dyDescent="0.25">
      <c r="A5907" s="112"/>
      <c r="B5907" s="116"/>
      <c r="C5907" s="19" t="s">
        <v>1619</v>
      </c>
      <c r="D5907" s="20" t="s">
        <v>6362</v>
      </c>
      <c r="E5907">
        <v>-19.411960000000001</v>
      </c>
      <c r="F5907">
        <v>-39.898400000000002</v>
      </c>
      <c r="G5907" t="s">
        <v>8763</v>
      </c>
      <c r="H5907" t="s">
        <v>8033</v>
      </c>
      <c r="I5907">
        <v>1992</v>
      </c>
    </row>
    <row r="5908" spans="1:9" ht="15" customHeight="1" x14ac:dyDescent="0.25">
      <c r="A5908" s="112"/>
      <c r="B5908" s="116"/>
      <c r="C5908" s="19" t="s">
        <v>3753</v>
      </c>
      <c r="D5908" s="20" t="s">
        <v>6362</v>
      </c>
      <c r="E5908">
        <v>-20.416667</v>
      </c>
      <c r="F5908">
        <v>57.716667000000001</v>
      </c>
      <c r="G5908" t="s">
        <v>7926</v>
      </c>
      <c r="H5908" t="s">
        <v>7927</v>
      </c>
      <c r="I5908">
        <v>2002</v>
      </c>
    </row>
    <row r="5909" spans="1:9" ht="15" customHeight="1" x14ac:dyDescent="0.25">
      <c r="A5909" s="112"/>
      <c r="B5909" s="116"/>
      <c r="C5909" s="19" t="s">
        <v>5709</v>
      </c>
      <c r="D5909" s="20" t="s">
        <v>6363</v>
      </c>
      <c r="E5909">
        <v>-10.793611</v>
      </c>
      <c r="F5909">
        <v>-42.823611</v>
      </c>
      <c r="G5909" t="s">
        <v>8141</v>
      </c>
      <c r="H5909" t="s">
        <v>7866</v>
      </c>
      <c r="I5909">
        <v>2008</v>
      </c>
    </row>
    <row r="5910" spans="1:9" ht="15" customHeight="1" x14ac:dyDescent="0.25">
      <c r="A5910" s="112"/>
      <c r="B5910" s="116"/>
      <c r="C5910" s="19" t="s">
        <v>7606</v>
      </c>
      <c r="D5910" t="s">
        <v>6362</v>
      </c>
      <c r="E5910">
        <v>-7.3765559999999999</v>
      </c>
      <c r="F5910">
        <v>-39.304805999999999</v>
      </c>
      <c r="G5910" t="s">
        <v>7958</v>
      </c>
      <c r="H5910" t="s">
        <v>7907</v>
      </c>
      <c r="I5910">
        <v>2021</v>
      </c>
    </row>
    <row r="5911" spans="1:9" ht="15" customHeight="1" x14ac:dyDescent="0.25">
      <c r="A5911" s="112"/>
      <c r="B5911" s="116"/>
      <c r="C5911" s="19" t="s">
        <v>2230</v>
      </c>
      <c r="D5911" s="20" t="s">
        <v>6362</v>
      </c>
      <c r="E5911">
        <v>-7.1994439999999997</v>
      </c>
      <c r="F5911">
        <v>-34.810277999999997</v>
      </c>
      <c r="G5911" t="s">
        <v>8764</v>
      </c>
      <c r="H5911" t="s">
        <v>8069</v>
      </c>
      <c r="I5911">
        <v>2006</v>
      </c>
    </row>
    <row r="5912" spans="1:9" ht="15" customHeight="1" x14ac:dyDescent="0.25">
      <c r="A5912" s="112"/>
      <c r="B5912" s="116"/>
      <c r="C5912" s="19" t="s">
        <v>3851</v>
      </c>
      <c r="D5912" s="20" t="s">
        <v>6362</v>
      </c>
      <c r="E5912">
        <v>17.916667</v>
      </c>
      <c r="F5912">
        <v>-76.191666999999995</v>
      </c>
      <c r="G5912" t="s">
        <v>7869</v>
      </c>
      <c r="H5912" t="s">
        <v>7851</v>
      </c>
      <c r="I5912">
        <v>1974</v>
      </c>
    </row>
    <row r="5913" spans="1:9" ht="15" customHeight="1" x14ac:dyDescent="0.25">
      <c r="A5913" s="112" t="s">
        <v>1623</v>
      </c>
      <c r="B5913" s="116">
        <v>20</v>
      </c>
      <c r="C5913" s="19" t="s">
        <v>1561</v>
      </c>
      <c r="D5913" s="20" t="s">
        <v>6362</v>
      </c>
      <c r="E5913">
        <v>26.516667000000002</v>
      </c>
      <c r="F5913">
        <v>107.88333299999999</v>
      </c>
      <c r="G5913" t="s">
        <v>8765</v>
      </c>
      <c r="H5913" t="s">
        <v>7826</v>
      </c>
      <c r="I5913">
        <v>2016</v>
      </c>
    </row>
    <row r="5914" spans="1:9" ht="15" customHeight="1" x14ac:dyDescent="0.25">
      <c r="A5914" s="112"/>
      <c r="B5914" s="116"/>
      <c r="C5914" s="39" t="s">
        <v>1624</v>
      </c>
      <c r="D5914" s="36" t="s">
        <v>6362</v>
      </c>
      <c r="E5914">
        <v>49.420352000000001</v>
      </c>
      <c r="F5914">
        <v>8.6843380000000003</v>
      </c>
      <c r="G5914" t="s">
        <v>8766</v>
      </c>
      <c r="H5914" t="s">
        <v>8069</v>
      </c>
      <c r="I5914">
        <v>2011</v>
      </c>
    </row>
    <row r="5915" spans="1:9" ht="15" customHeight="1" x14ac:dyDescent="0.25">
      <c r="A5915" s="42" t="s">
        <v>294</v>
      </c>
      <c r="B5915" s="3">
        <v>67</v>
      </c>
      <c r="C5915" s="19" t="s">
        <v>1621</v>
      </c>
      <c r="D5915" s="20" t="s">
        <v>6362</v>
      </c>
      <c r="E5915">
        <v>31.1</v>
      </c>
      <c r="F5915">
        <v>30.933333000000001</v>
      </c>
      <c r="G5915" t="s">
        <v>7908</v>
      </c>
      <c r="H5915" t="s">
        <v>7909</v>
      </c>
      <c r="I5915">
        <v>2019</v>
      </c>
    </row>
    <row r="5916" spans="1:9" ht="15" customHeight="1" x14ac:dyDescent="0.25">
      <c r="A5916" s="115" t="s">
        <v>296</v>
      </c>
      <c r="B5916" s="114">
        <v>45</v>
      </c>
      <c r="C5916" s="19" t="s">
        <v>7153</v>
      </c>
      <c r="D5916" s="20" t="s">
        <v>6363</v>
      </c>
      <c r="E5916">
        <v>4.0333329999999998</v>
      </c>
      <c r="F5916">
        <v>113.833333</v>
      </c>
      <c r="G5916" t="s">
        <v>7833</v>
      </c>
      <c r="H5916" t="s">
        <v>7814</v>
      </c>
      <c r="I5916">
        <v>1998</v>
      </c>
    </row>
    <row r="5917" spans="1:9" ht="15" customHeight="1" x14ac:dyDescent="0.25">
      <c r="A5917" s="115"/>
      <c r="B5917" s="114"/>
      <c r="C5917" s="19" t="s">
        <v>5710</v>
      </c>
      <c r="D5917" s="20" t="s">
        <v>6362</v>
      </c>
      <c r="E5917">
        <v>8.191694</v>
      </c>
      <c r="F5917">
        <v>37.059249999999999</v>
      </c>
      <c r="G5917" t="s">
        <v>7831</v>
      </c>
      <c r="H5917" t="s">
        <v>7832</v>
      </c>
      <c r="I5917">
        <v>2005</v>
      </c>
    </row>
    <row r="5918" spans="1:9" ht="15" customHeight="1" x14ac:dyDescent="0.25">
      <c r="A5918" s="42" t="s">
        <v>298</v>
      </c>
      <c r="B5918" s="3">
        <v>1</v>
      </c>
      <c r="C5918" s="19" t="s">
        <v>4599</v>
      </c>
      <c r="D5918" s="20" t="s">
        <v>6362</v>
      </c>
      <c r="E5918">
        <v>13.516667</v>
      </c>
      <c r="F5918">
        <v>-2.4500000000000002</v>
      </c>
      <c r="G5918" t="s">
        <v>8767</v>
      </c>
      <c r="H5918" t="s">
        <v>8055</v>
      </c>
      <c r="I5918">
        <v>2002</v>
      </c>
    </row>
    <row r="5919" spans="1:9" ht="15" customHeight="1" x14ac:dyDescent="0.25">
      <c r="A5919" s="115" t="s">
        <v>299</v>
      </c>
      <c r="B5919" s="114">
        <v>2</v>
      </c>
      <c r="C5919" s="19" t="s">
        <v>2661</v>
      </c>
      <c r="D5919" s="20" t="s">
        <v>6362</v>
      </c>
      <c r="E5919">
        <v>4.0333329999999998</v>
      </c>
      <c r="F5919">
        <v>113.833333</v>
      </c>
      <c r="G5919" t="s">
        <v>7833</v>
      </c>
      <c r="H5919" t="s">
        <v>7814</v>
      </c>
      <c r="I5919">
        <v>1998</v>
      </c>
    </row>
    <row r="5920" spans="1:9" ht="15" customHeight="1" x14ac:dyDescent="0.25">
      <c r="A5920" s="115"/>
      <c r="B5920" s="114"/>
      <c r="C5920" s="19" t="s">
        <v>2662</v>
      </c>
      <c r="D5920" s="20" t="s">
        <v>6362</v>
      </c>
      <c r="E5920">
        <v>4.0333329999999998</v>
      </c>
      <c r="F5920">
        <v>113.833333</v>
      </c>
      <c r="G5920" t="s">
        <v>7833</v>
      </c>
      <c r="H5920" t="s">
        <v>7814</v>
      </c>
      <c r="I5920">
        <v>1998</v>
      </c>
    </row>
    <row r="5921" spans="1:9" ht="15" customHeight="1" x14ac:dyDescent="0.25">
      <c r="A5921" s="112" t="s">
        <v>300</v>
      </c>
      <c r="B5921" s="116">
        <v>429</v>
      </c>
      <c r="C5921" s="19" t="s">
        <v>4169</v>
      </c>
      <c r="D5921" s="20" t="s">
        <v>6362</v>
      </c>
      <c r="E5921">
        <v>30.333333</v>
      </c>
      <c r="F5921">
        <v>130.566667</v>
      </c>
      <c r="G5921" t="s">
        <v>7888</v>
      </c>
      <c r="H5921" t="s">
        <v>7884</v>
      </c>
      <c r="I5921">
        <v>1988</v>
      </c>
    </row>
    <row r="5922" spans="1:9" ht="15" customHeight="1" x14ac:dyDescent="0.25">
      <c r="A5922" s="112"/>
      <c r="B5922" s="116"/>
      <c r="C5922" s="19" t="s">
        <v>2694</v>
      </c>
      <c r="D5922" s="20" t="s">
        <v>6362</v>
      </c>
      <c r="E5922">
        <v>4.0333329999999998</v>
      </c>
      <c r="F5922">
        <v>113.833333</v>
      </c>
      <c r="G5922" t="s">
        <v>7833</v>
      </c>
      <c r="H5922" t="s">
        <v>7814</v>
      </c>
      <c r="I5922">
        <v>1998</v>
      </c>
    </row>
    <row r="5923" spans="1:9" ht="15" customHeight="1" x14ac:dyDescent="0.25">
      <c r="A5923" s="112"/>
      <c r="B5923" s="116"/>
      <c r="C5923" s="58" t="s">
        <v>6811</v>
      </c>
      <c r="D5923" t="s">
        <v>6362</v>
      </c>
      <c r="E5923">
        <v>27.066666999999999</v>
      </c>
      <c r="F5923">
        <v>142.216667</v>
      </c>
      <c r="G5923" t="s">
        <v>7885</v>
      </c>
      <c r="H5923" t="s">
        <v>7820</v>
      </c>
      <c r="I5923">
        <v>2006</v>
      </c>
    </row>
    <row r="5924" spans="1:9" ht="15" customHeight="1" x14ac:dyDescent="0.25">
      <c r="A5924" s="112"/>
      <c r="B5924" s="116"/>
      <c r="C5924" s="19" t="s">
        <v>1816</v>
      </c>
      <c r="D5924" s="20" t="s">
        <v>6362</v>
      </c>
      <c r="E5924">
        <v>22.25</v>
      </c>
      <c r="F5924">
        <v>114.183333</v>
      </c>
      <c r="G5924" t="s">
        <v>7892</v>
      </c>
      <c r="H5924" t="s">
        <v>7893</v>
      </c>
      <c r="I5924">
        <v>2001</v>
      </c>
    </row>
    <row r="5925" spans="1:9" ht="15" customHeight="1" x14ac:dyDescent="0.25">
      <c r="A5925" s="112"/>
      <c r="B5925" s="116"/>
      <c r="C5925" s="19" t="s">
        <v>4198</v>
      </c>
      <c r="D5925" s="20" t="s">
        <v>6362</v>
      </c>
      <c r="E5925">
        <v>30.283332999999999</v>
      </c>
      <c r="F5925">
        <v>130.61666700000001</v>
      </c>
      <c r="G5925" t="s">
        <v>7883</v>
      </c>
      <c r="H5925" t="s">
        <v>7884</v>
      </c>
      <c r="I5925">
        <v>1987</v>
      </c>
    </row>
    <row r="5926" spans="1:9" ht="15" customHeight="1" x14ac:dyDescent="0.25">
      <c r="A5926" s="112"/>
      <c r="B5926" s="116"/>
      <c r="C5926" s="19" t="s">
        <v>1817</v>
      </c>
      <c r="D5926" s="20" t="s">
        <v>6362</v>
      </c>
      <c r="E5926">
        <v>22.25</v>
      </c>
      <c r="F5926">
        <v>114.183333</v>
      </c>
      <c r="G5926" t="s">
        <v>7892</v>
      </c>
      <c r="H5926" t="s">
        <v>7893</v>
      </c>
      <c r="I5926">
        <v>2001</v>
      </c>
    </row>
    <row r="5927" spans="1:9" ht="15" customHeight="1" x14ac:dyDescent="0.25">
      <c r="A5927" s="112"/>
      <c r="B5927" s="116"/>
      <c r="C5927" s="19" t="s">
        <v>1818</v>
      </c>
      <c r="D5927" s="20" t="s">
        <v>6362</v>
      </c>
      <c r="E5927">
        <v>22.25</v>
      </c>
      <c r="F5927">
        <v>114.183333</v>
      </c>
      <c r="G5927" t="s">
        <v>7892</v>
      </c>
      <c r="H5927" t="s">
        <v>7893</v>
      </c>
      <c r="I5927">
        <v>2001</v>
      </c>
    </row>
    <row r="5928" spans="1:9" ht="15" customHeight="1" x14ac:dyDescent="0.25">
      <c r="A5928" s="112"/>
      <c r="B5928" s="116"/>
      <c r="C5928" s="19" t="s">
        <v>4170</v>
      </c>
      <c r="D5928" s="20" t="s">
        <v>6362</v>
      </c>
      <c r="E5928">
        <v>30.333333</v>
      </c>
      <c r="F5928">
        <v>130.566667</v>
      </c>
      <c r="G5928" t="s">
        <v>7888</v>
      </c>
      <c r="H5928" t="s">
        <v>7884</v>
      </c>
      <c r="I5928">
        <v>1988</v>
      </c>
    </row>
    <row r="5929" spans="1:9" ht="15" customHeight="1" x14ac:dyDescent="0.25">
      <c r="A5929" s="112"/>
      <c r="B5929" s="116"/>
      <c r="C5929" s="19" t="s">
        <v>1622</v>
      </c>
      <c r="D5929" s="20" t="s">
        <v>6363</v>
      </c>
      <c r="E5929">
        <v>22.25</v>
      </c>
      <c r="F5929">
        <v>114.183333</v>
      </c>
      <c r="G5929" t="s">
        <v>7892</v>
      </c>
      <c r="H5929" t="s">
        <v>7893</v>
      </c>
      <c r="I5929">
        <v>2001</v>
      </c>
    </row>
    <row r="5930" spans="1:9" ht="15" customHeight="1" x14ac:dyDescent="0.25">
      <c r="A5930" s="112"/>
      <c r="B5930" s="116"/>
      <c r="C5930" s="19" t="s">
        <v>7310</v>
      </c>
      <c r="D5930" s="20" t="s">
        <v>6363</v>
      </c>
      <c r="E5930">
        <v>8.6666670000000003</v>
      </c>
      <c r="F5930">
        <v>77.5</v>
      </c>
      <c r="G5930" t="s">
        <v>7879</v>
      </c>
      <c r="H5930" t="s">
        <v>7814</v>
      </c>
      <c r="I5930">
        <v>2003</v>
      </c>
    </row>
    <row r="5931" spans="1:9" ht="15" customHeight="1" x14ac:dyDescent="0.25">
      <c r="A5931" s="112"/>
      <c r="B5931" s="116"/>
      <c r="C5931" s="19" t="s">
        <v>4600</v>
      </c>
      <c r="D5931" s="20" t="s">
        <v>6363</v>
      </c>
      <c r="E5931">
        <v>-23.545995000000001</v>
      </c>
      <c r="F5931">
        <v>-45.062489999999997</v>
      </c>
      <c r="G5931" t="s">
        <v>8768</v>
      </c>
      <c r="H5931" t="s">
        <v>8746</v>
      </c>
      <c r="I5931">
        <v>2012</v>
      </c>
    </row>
    <row r="5932" spans="1:9" ht="15" customHeight="1" x14ac:dyDescent="0.25">
      <c r="A5932" s="112"/>
      <c r="B5932" s="116"/>
      <c r="C5932" s="19" t="s">
        <v>1821</v>
      </c>
      <c r="D5932" s="20" t="s">
        <v>6362</v>
      </c>
      <c r="E5932">
        <v>5.5833329999999997</v>
      </c>
      <c r="F5932">
        <v>-61.716667000000001</v>
      </c>
      <c r="G5932" t="s">
        <v>8015</v>
      </c>
      <c r="H5932" t="s">
        <v>7944</v>
      </c>
      <c r="I5932">
        <v>1990</v>
      </c>
    </row>
    <row r="5933" spans="1:9" ht="15" customHeight="1" x14ac:dyDescent="0.25">
      <c r="A5933" s="112" t="s">
        <v>304</v>
      </c>
      <c r="B5933" s="116">
        <v>116</v>
      </c>
      <c r="C5933" s="19" t="s">
        <v>5711</v>
      </c>
      <c r="D5933" s="20" t="s">
        <v>6362</v>
      </c>
      <c r="E5933">
        <v>-7.1333330000000004</v>
      </c>
      <c r="F5933">
        <v>-34.85</v>
      </c>
      <c r="G5933" t="s">
        <v>7960</v>
      </c>
      <c r="H5933" t="s">
        <v>7835</v>
      </c>
      <c r="I5933">
        <v>2009</v>
      </c>
    </row>
    <row r="5934" spans="1:9" ht="15" customHeight="1" x14ac:dyDescent="0.25">
      <c r="A5934" s="112"/>
      <c r="B5934" s="116"/>
      <c r="C5934" s="73" t="s">
        <v>2609</v>
      </c>
      <c r="D5934" s="20" t="s">
        <v>6362</v>
      </c>
      <c r="E5934">
        <v>4.0333329999999998</v>
      </c>
      <c r="F5934">
        <v>113.833333</v>
      </c>
      <c r="G5934" t="s">
        <v>7833</v>
      </c>
      <c r="H5934" t="s">
        <v>7814</v>
      </c>
      <c r="I5934">
        <v>1998</v>
      </c>
    </row>
    <row r="5935" spans="1:9" ht="15" customHeight="1" x14ac:dyDescent="0.25">
      <c r="A5935" s="40" t="s">
        <v>306</v>
      </c>
      <c r="B5935" s="23">
        <v>4</v>
      </c>
      <c r="C5935" s="19" t="s">
        <v>4601</v>
      </c>
      <c r="D5935" s="20" t="s">
        <v>6362</v>
      </c>
      <c r="E5935">
        <v>35.408904</v>
      </c>
      <c r="F5935">
        <v>137.117075</v>
      </c>
      <c r="G5935" t="s">
        <v>8769</v>
      </c>
      <c r="H5935" t="s">
        <v>7990</v>
      </c>
      <c r="I5935">
        <v>1993</v>
      </c>
    </row>
    <row r="5936" spans="1:9" ht="15" customHeight="1" x14ac:dyDescent="0.25">
      <c r="A5936" s="40" t="s">
        <v>308</v>
      </c>
      <c r="B5936" s="23">
        <v>2</v>
      </c>
      <c r="C5936" s="19" t="s">
        <v>4602</v>
      </c>
      <c r="D5936" s="20" t="s">
        <v>6362</v>
      </c>
      <c r="E5936">
        <v>-35.983333000000002</v>
      </c>
      <c r="F5936">
        <v>-72.683333000000005</v>
      </c>
      <c r="G5936" t="s">
        <v>8770</v>
      </c>
      <c r="H5936" t="s">
        <v>8133</v>
      </c>
      <c r="I5936">
        <v>2006</v>
      </c>
    </row>
    <row r="5937" spans="1:9" ht="15" customHeight="1" x14ac:dyDescent="0.25">
      <c r="A5937" s="40" t="s">
        <v>310</v>
      </c>
      <c r="B5937" s="23">
        <v>6</v>
      </c>
      <c r="C5937" s="19" t="s">
        <v>4603</v>
      </c>
      <c r="D5937" s="36" t="s">
        <v>6363</v>
      </c>
      <c r="E5937">
        <v>-28.257686</v>
      </c>
      <c r="F5937">
        <v>153.11337499999999</v>
      </c>
      <c r="G5937" t="s">
        <v>8771</v>
      </c>
      <c r="H5937" t="s">
        <v>8114</v>
      </c>
      <c r="I5937">
        <v>2004</v>
      </c>
    </row>
    <row r="5938" spans="1:9" ht="15" customHeight="1" x14ac:dyDescent="0.25">
      <c r="A5938" s="112" t="s">
        <v>312</v>
      </c>
      <c r="B5938" s="116">
        <v>199</v>
      </c>
      <c r="C5938" s="19" t="s">
        <v>4001</v>
      </c>
      <c r="D5938" s="20" t="s">
        <v>6362</v>
      </c>
      <c r="E5938">
        <v>37.883333</v>
      </c>
      <c r="F5938">
        <v>-122.3</v>
      </c>
      <c r="G5938" t="s">
        <v>7933</v>
      </c>
      <c r="H5938" t="s">
        <v>7934</v>
      </c>
      <c r="I5938">
        <v>2002</v>
      </c>
    </row>
    <row r="5939" spans="1:9" ht="15" customHeight="1" x14ac:dyDescent="0.25">
      <c r="A5939" s="112"/>
      <c r="B5939" s="116"/>
      <c r="C5939" s="19" t="s">
        <v>4604</v>
      </c>
      <c r="D5939" s="20" t="s">
        <v>6362</v>
      </c>
      <c r="E5939">
        <v>37.693973999999997</v>
      </c>
      <c r="F5939">
        <v>-120.37879599999999</v>
      </c>
      <c r="G5939" t="s">
        <v>8772</v>
      </c>
      <c r="H5939" t="s">
        <v>8020</v>
      </c>
      <c r="I5939">
        <v>2003</v>
      </c>
    </row>
    <row r="5940" spans="1:9" ht="15" customHeight="1" x14ac:dyDescent="0.25">
      <c r="A5940" s="112"/>
      <c r="B5940" s="116"/>
      <c r="C5940" s="19" t="s">
        <v>6270</v>
      </c>
      <c r="D5940" s="20" t="s">
        <v>6362</v>
      </c>
      <c r="E5940">
        <v>37.700000000000003</v>
      </c>
      <c r="F5940">
        <v>-119.55</v>
      </c>
      <c r="G5940" t="s">
        <v>7976</v>
      </c>
      <c r="H5940" t="s">
        <v>7847</v>
      </c>
      <c r="I5940">
        <v>2020</v>
      </c>
    </row>
    <row r="5941" spans="1:9" ht="15" customHeight="1" x14ac:dyDescent="0.25">
      <c r="A5941" s="112"/>
      <c r="B5941" s="116"/>
      <c r="C5941" s="19" t="s">
        <v>3956</v>
      </c>
      <c r="D5941" s="20" t="s">
        <v>6362</v>
      </c>
      <c r="E5941">
        <v>34.216667000000001</v>
      </c>
      <c r="F5941">
        <v>-116.95</v>
      </c>
      <c r="G5941" t="s">
        <v>7982</v>
      </c>
      <c r="H5941" t="s">
        <v>7902</v>
      </c>
      <c r="I5941">
        <v>2008</v>
      </c>
    </row>
    <row r="5942" spans="1:9" ht="15" customHeight="1" x14ac:dyDescent="0.25">
      <c r="A5942" s="112"/>
      <c r="B5942" s="116"/>
      <c r="C5942" s="19" t="s">
        <v>4605</v>
      </c>
      <c r="D5942" s="36" t="s">
        <v>6362</v>
      </c>
      <c r="E5942">
        <v>37.693973999999997</v>
      </c>
      <c r="F5942">
        <v>-120.37879599999999</v>
      </c>
      <c r="G5942" t="s">
        <v>8772</v>
      </c>
      <c r="H5942" t="s">
        <v>8020</v>
      </c>
      <c r="I5942">
        <v>2003</v>
      </c>
    </row>
    <row r="5943" spans="1:9" ht="15" customHeight="1" x14ac:dyDescent="0.25">
      <c r="A5943" s="112"/>
      <c r="B5943" s="116"/>
      <c r="C5943" s="19" t="s">
        <v>5712</v>
      </c>
      <c r="D5943" s="20" t="s">
        <v>6362</v>
      </c>
      <c r="E5943">
        <v>-43.035888999999997</v>
      </c>
      <c r="F5943">
        <v>171.756111</v>
      </c>
      <c r="G5943" t="s">
        <v>8134</v>
      </c>
      <c r="H5943" t="s">
        <v>7849</v>
      </c>
      <c r="I5943">
        <v>2020</v>
      </c>
    </row>
    <row r="5944" spans="1:9" ht="15" customHeight="1" x14ac:dyDescent="0.25">
      <c r="A5944" s="112"/>
      <c r="B5944" s="116"/>
      <c r="C5944" s="19" t="s">
        <v>6271</v>
      </c>
      <c r="D5944" s="20" t="s">
        <v>6362</v>
      </c>
      <c r="E5944">
        <v>37.700000000000003</v>
      </c>
      <c r="F5944">
        <v>-119.55</v>
      </c>
      <c r="G5944" t="s">
        <v>7976</v>
      </c>
      <c r="H5944" t="s">
        <v>7847</v>
      </c>
      <c r="I5944">
        <v>2020</v>
      </c>
    </row>
    <row r="5945" spans="1:9" ht="15" customHeight="1" x14ac:dyDescent="0.25">
      <c r="A5945" s="112"/>
      <c r="B5945" s="116"/>
      <c r="C5945" s="19" t="s">
        <v>7323</v>
      </c>
      <c r="D5945" t="s">
        <v>6362</v>
      </c>
      <c r="E5945">
        <v>42.666666999999997</v>
      </c>
      <c r="F5945">
        <v>141.6</v>
      </c>
      <c r="G5945" t="s">
        <v>7997</v>
      </c>
      <c r="H5945" t="s">
        <v>7849</v>
      </c>
      <c r="I5945">
        <v>2012</v>
      </c>
    </row>
    <row r="5946" spans="1:9" ht="15" customHeight="1" x14ac:dyDescent="0.25">
      <c r="A5946" s="112" t="s">
        <v>314</v>
      </c>
      <c r="B5946" s="116">
        <v>2099</v>
      </c>
      <c r="C5946" s="19" t="s">
        <v>3111</v>
      </c>
      <c r="D5946" s="20" t="s">
        <v>6362</v>
      </c>
      <c r="E5946">
        <v>-20.42774</v>
      </c>
      <c r="F5946">
        <v>57.450059000000003</v>
      </c>
      <c r="G5946" t="s">
        <v>7877</v>
      </c>
      <c r="H5946" t="s">
        <v>7878</v>
      </c>
      <c r="I5946">
        <v>2009</v>
      </c>
    </row>
    <row r="5947" spans="1:9" ht="15" customHeight="1" x14ac:dyDescent="0.25">
      <c r="A5947" s="112"/>
      <c r="B5947" s="116"/>
      <c r="C5947" s="19" t="s">
        <v>7309</v>
      </c>
      <c r="D5947" s="20" t="s">
        <v>6362</v>
      </c>
      <c r="E5947">
        <v>8.6666670000000003</v>
      </c>
      <c r="F5947">
        <v>77.5</v>
      </c>
      <c r="G5947" t="s">
        <v>7879</v>
      </c>
      <c r="H5947" t="s">
        <v>7814</v>
      </c>
      <c r="I5947">
        <v>2003</v>
      </c>
    </row>
    <row r="5948" spans="1:9" ht="15" customHeight="1" x14ac:dyDescent="0.25">
      <c r="A5948" s="112"/>
      <c r="B5948" s="116"/>
      <c r="C5948" s="39" t="s">
        <v>4614</v>
      </c>
      <c r="D5948" s="36" t="s">
        <v>6363</v>
      </c>
      <c r="E5948">
        <v>4.0333329999999998</v>
      </c>
      <c r="F5948">
        <v>113.833333</v>
      </c>
      <c r="G5948" t="s">
        <v>7833</v>
      </c>
      <c r="H5948" t="s">
        <v>7814</v>
      </c>
      <c r="I5948">
        <v>1998</v>
      </c>
    </row>
    <row r="5949" spans="1:9" ht="15" customHeight="1" x14ac:dyDescent="0.25">
      <c r="A5949" s="112"/>
      <c r="B5949" s="116"/>
      <c r="C5949" s="39" t="s">
        <v>4615</v>
      </c>
      <c r="D5949" s="36" t="s">
        <v>6363</v>
      </c>
      <c r="E5949">
        <v>4.0333329999999998</v>
      </c>
      <c r="F5949">
        <v>113.833333</v>
      </c>
      <c r="G5949" t="s">
        <v>7833</v>
      </c>
      <c r="H5949" t="s">
        <v>7814</v>
      </c>
      <c r="I5949">
        <v>1998</v>
      </c>
    </row>
    <row r="5950" spans="1:9" ht="15" customHeight="1" x14ac:dyDescent="0.25">
      <c r="A5950" s="112"/>
      <c r="B5950" s="116"/>
      <c r="C5950" s="39" t="s">
        <v>4616</v>
      </c>
      <c r="D5950" s="36" t="s">
        <v>6363</v>
      </c>
      <c r="E5950">
        <v>4.0333329999999998</v>
      </c>
      <c r="F5950">
        <v>113.833333</v>
      </c>
      <c r="G5950" t="s">
        <v>7833</v>
      </c>
      <c r="H5950" t="s">
        <v>7814</v>
      </c>
      <c r="I5950">
        <v>1998</v>
      </c>
    </row>
    <row r="5951" spans="1:9" ht="15" customHeight="1" x14ac:dyDescent="0.25">
      <c r="A5951" s="112"/>
      <c r="B5951" s="116"/>
      <c r="C5951" s="39" t="s">
        <v>2592</v>
      </c>
      <c r="D5951" s="36" t="s">
        <v>6363</v>
      </c>
      <c r="E5951">
        <v>4.0333329999999998</v>
      </c>
      <c r="F5951">
        <v>113.833333</v>
      </c>
      <c r="G5951" t="s">
        <v>7833</v>
      </c>
      <c r="H5951" t="s">
        <v>7814</v>
      </c>
      <c r="I5951">
        <v>1998</v>
      </c>
    </row>
    <row r="5952" spans="1:9" ht="15" customHeight="1" x14ac:dyDescent="0.25">
      <c r="A5952" s="112"/>
      <c r="B5952" s="116"/>
      <c r="C5952" s="37" t="s">
        <v>4606</v>
      </c>
      <c r="D5952" s="36" t="s">
        <v>6362</v>
      </c>
      <c r="E5952">
        <v>18.833333</v>
      </c>
      <c r="F5952">
        <v>109.25</v>
      </c>
      <c r="G5952" t="s">
        <v>8773</v>
      </c>
      <c r="H5952" t="s">
        <v>7845</v>
      </c>
      <c r="I5952">
        <v>2012</v>
      </c>
    </row>
    <row r="5953" spans="1:9" ht="15" customHeight="1" x14ac:dyDescent="0.25">
      <c r="A5953" s="112"/>
      <c r="B5953" s="116"/>
      <c r="C5953" s="37" t="s">
        <v>4607</v>
      </c>
      <c r="D5953" s="36" t="s">
        <v>6362</v>
      </c>
      <c r="E5953">
        <v>24.583333</v>
      </c>
      <c r="F5953">
        <v>117.88333299999999</v>
      </c>
      <c r="G5953" t="s">
        <v>8773</v>
      </c>
      <c r="H5953" t="s">
        <v>7845</v>
      </c>
      <c r="I5953">
        <v>2012</v>
      </c>
    </row>
    <row r="5954" spans="1:9" ht="15" customHeight="1" x14ac:dyDescent="0.25">
      <c r="A5954" s="112"/>
      <c r="B5954" s="116"/>
      <c r="C5954" s="37" t="s">
        <v>4608</v>
      </c>
      <c r="D5954" s="36" t="s">
        <v>6362</v>
      </c>
      <c r="E5954">
        <v>28.466667000000001</v>
      </c>
      <c r="F5954">
        <v>129.683333</v>
      </c>
      <c r="G5954" t="s">
        <v>8774</v>
      </c>
      <c r="H5954" t="s">
        <v>7814</v>
      </c>
      <c r="I5954">
        <v>2004</v>
      </c>
    </row>
    <row r="5955" spans="1:9" ht="15" customHeight="1" x14ac:dyDescent="0.25">
      <c r="A5955" s="112"/>
      <c r="B5955" s="116"/>
      <c r="C5955" s="39" t="s">
        <v>3439</v>
      </c>
      <c r="D5955" s="36" t="s">
        <v>6362</v>
      </c>
      <c r="E5955">
        <v>5</v>
      </c>
      <c r="F5955">
        <v>117.833333</v>
      </c>
      <c r="G5955" t="s">
        <v>7954</v>
      </c>
      <c r="H5955" t="s">
        <v>7955</v>
      </c>
      <c r="I5955">
        <v>2010</v>
      </c>
    </row>
    <row r="5956" spans="1:9" ht="15" customHeight="1" x14ac:dyDescent="0.25">
      <c r="A5956" s="112"/>
      <c r="B5956" s="116"/>
      <c r="C5956" s="39" t="s">
        <v>4610</v>
      </c>
      <c r="D5956" s="36" t="s">
        <v>6362</v>
      </c>
      <c r="E5956">
        <v>19.120273000000001</v>
      </c>
      <c r="F5956">
        <v>109.083905</v>
      </c>
      <c r="G5956" t="s">
        <v>8775</v>
      </c>
      <c r="H5956" t="s">
        <v>7826</v>
      </c>
      <c r="I5956">
        <v>2014</v>
      </c>
    </row>
    <row r="5957" spans="1:9" ht="15" customHeight="1" x14ac:dyDescent="0.25">
      <c r="A5957" s="112"/>
      <c r="B5957" s="116"/>
      <c r="C5957" s="39" t="s">
        <v>4611</v>
      </c>
      <c r="D5957" s="36" t="s">
        <v>6362</v>
      </c>
      <c r="E5957">
        <v>23.302387</v>
      </c>
      <c r="F5957">
        <v>113.461693</v>
      </c>
      <c r="G5957" t="s">
        <v>8776</v>
      </c>
      <c r="H5957" t="s">
        <v>8777</v>
      </c>
      <c r="I5957">
        <v>2007</v>
      </c>
    </row>
    <row r="5958" spans="1:9" ht="15" customHeight="1" x14ac:dyDescent="0.25">
      <c r="A5958" s="112"/>
      <c r="B5958" s="116"/>
      <c r="C5958" s="39" t="s">
        <v>2594</v>
      </c>
      <c r="D5958" s="36" t="s">
        <v>6362</v>
      </c>
      <c r="E5958">
        <v>4.0333329999999998</v>
      </c>
      <c r="F5958">
        <v>113.833333</v>
      </c>
      <c r="G5958" t="s">
        <v>7833</v>
      </c>
      <c r="H5958" t="s">
        <v>7814</v>
      </c>
      <c r="I5958">
        <v>1998</v>
      </c>
    </row>
    <row r="5959" spans="1:9" ht="15" customHeight="1" x14ac:dyDescent="0.25">
      <c r="A5959" s="112"/>
      <c r="B5959" s="116"/>
      <c r="C5959" s="58" t="s">
        <v>7015</v>
      </c>
      <c r="D5959" t="s">
        <v>6362</v>
      </c>
      <c r="E5959">
        <v>-21.533332999999999</v>
      </c>
      <c r="F5959">
        <v>165.716667</v>
      </c>
      <c r="G5959" t="s">
        <v>7950</v>
      </c>
      <c r="H5959" t="s">
        <v>7893</v>
      </c>
      <c r="I5959">
        <v>1983</v>
      </c>
    </row>
    <row r="5960" spans="1:9" ht="15" customHeight="1" x14ac:dyDescent="0.25">
      <c r="A5960" s="112"/>
      <c r="B5960" s="116"/>
      <c r="C5960" s="39" t="s">
        <v>2595</v>
      </c>
      <c r="D5960" s="36" t="s">
        <v>6362</v>
      </c>
      <c r="E5960">
        <v>4.0333329999999998</v>
      </c>
      <c r="F5960">
        <v>113.833333</v>
      </c>
      <c r="G5960" t="s">
        <v>7833</v>
      </c>
      <c r="H5960" t="s">
        <v>7814</v>
      </c>
      <c r="I5960">
        <v>1998</v>
      </c>
    </row>
    <row r="5961" spans="1:9" ht="15" customHeight="1" x14ac:dyDescent="0.25">
      <c r="A5961" s="112"/>
      <c r="B5961" s="116"/>
      <c r="C5961" s="39" t="s">
        <v>2596</v>
      </c>
      <c r="D5961" s="36" t="s">
        <v>6362</v>
      </c>
      <c r="E5961">
        <v>4.0333329999999998</v>
      </c>
      <c r="F5961">
        <v>113.833333</v>
      </c>
      <c r="G5961" t="s">
        <v>7833</v>
      </c>
      <c r="H5961" t="s">
        <v>7814</v>
      </c>
      <c r="I5961">
        <v>1998</v>
      </c>
    </row>
    <row r="5962" spans="1:9" ht="15" customHeight="1" x14ac:dyDescent="0.25">
      <c r="A5962" s="112"/>
      <c r="B5962" s="116"/>
      <c r="C5962" s="58" t="s">
        <v>7540</v>
      </c>
      <c r="D5962" t="s">
        <v>6362</v>
      </c>
      <c r="E5962">
        <v>11.109719</v>
      </c>
      <c r="F5962">
        <v>-1.485328</v>
      </c>
      <c r="G5962" t="s">
        <v>7947</v>
      </c>
      <c r="H5962" t="s">
        <v>7948</v>
      </c>
      <c r="I5962">
        <v>2020</v>
      </c>
    </row>
    <row r="5963" spans="1:9" ht="15" customHeight="1" x14ac:dyDescent="0.25">
      <c r="A5963" s="112"/>
      <c r="B5963" s="116"/>
      <c r="C5963" s="39" t="s">
        <v>4609</v>
      </c>
      <c r="D5963" s="36" t="s">
        <v>6363</v>
      </c>
      <c r="E5963" s="9">
        <v>28.433333000000001</v>
      </c>
      <c r="F5963" s="9">
        <v>129.58333300000001</v>
      </c>
      <c r="G5963" s="9" t="s">
        <v>8978</v>
      </c>
      <c r="H5963" t="s">
        <v>8979</v>
      </c>
      <c r="I5963">
        <v>2003</v>
      </c>
    </row>
    <row r="5964" spans="1:9" ht="15" customHeight="1" x14ac:dyDescent="0.25">
      <c r="A5964" s="112"/>
      <c r="B5964" s="116"/>
      <c r="C5964" s="19" t="s">
        <v>4235</v>
      </c>
      <c r="D5964" s="20" t="s">
        <v>6362</v>
      </c>
      <c r="E5964" s="9">
        <v>-20.476803</v>
      </c>
      <c r="F5964" s="9">
        <v>164.36779999999999</v>
      </c>
      <c r="G5964" s="9" t="s">
        <v>7824</v>
      </c>
      <c r="H5964" s="9" t="s">
        <v>7814</v>
      </c>
      <c r="I5964" s="9">
        <v>2004</v>
      </c>
    </row>
    <row r="5965" spans="1:9" ht="15" customHeight="1" x14ac:dyDescent="0.25">
      <c r="A5965" s="112"/>
      <c r="B5965" s="116"/>
      <c r="C5965" s="19" t="s">
        <v>4236</v>
      </c>
      <c r="D5965" s="20" t="s">
        <v>6362</v>
      </c>
      <c r="E5965" s="9">
        <v>-20.476803</v>
      </c>
      <c r="F5965" s="9">
        <v>164.36779999999999</v>
      </c>
      <c r="G5965" s="9" t="s">
        <v>7824</v>
      </c>
      <c r="H5965" s="9" t="s">
        <v>7814</v>
      </c>
      <c r="I5965" s="9">
        <v>2004</v>
      </c>
    </row>
    <row r="5966" spans="1:9" ht="15" customHeight="1" x14ac:dyDescent="0.25">
      <c r="A5966" s="112"/>
      <c r="B5966" s="116"/>
      <c r="C5966" s="19" t="s">
        <v>5713</v>
      </c>
      <c r="D5966" s="20" t="s">
        <v>6362</v>
      </c>
      <c r="E5966">
        <v>11.05</v>
      </c>
      <c r="F5966">
        <v>8.6333330000000004</v>
      </c>
      <c r="G5966" t="s">
        <v>7951</v>
      </c>
      <c r="H5966" t="s">
        <v>7952</v>
      </c>
      <c r="I5966">
        <v>2019</v>
      </c>
    </row>
    <row r="5967" spans="1:9" ht="15" customHeight="1" x14ac:dyDescent="0.25">
      <c r="A5967" s="112"/>
      <c r="B5967" s="116"/>
      <c r="C5967" s="19" t="s">
        <v>4237</v>
      </c>
      <c r="D5967" s="20" t="s">
        <v>6362</v>
      </c>
      <c r="E5967" s="9">
        <v>-20.476803</v>
      </c>
      <c r="F5967" s="9">
        <v>164.36779999999999</v>
      </c>
      <c r="G5967" s="9" t="s">
        <v>7824</v>
      </c>
      <c r="H5967" s="9" t="s">
        <v>7814</v>
      </c>
      <c r="I5967" s="9">
        <v>2004</v>
      </c>
    </row>
    <row r="5968" spans="1:9" ht="15" customHeight="1" x14ac:dyDescent="0.25">
      <c r="A5968" s="112"/>
      <c r="B5968" s="116"/>
      <c r="C5968" s="19" t="s">
        <v>2319</v>
      </c>
      <c r="D5968" s="20" t="s">
        <v>6362</v>
      </c>
      <c r="E5968">
        <v>-19.581111</v>
      </c>
      <c r="F5968">
        <v>-57.039444000000003</v>
      </c>
      <c r="G5968" t="s">
        <v>7848</v>
      </c>
      <c r="H5968" t="s">
        <v>7849</v>
      </c>
      <c r="I5968">
        <v>2018</v>
      </c>
    </row>
    <row r="5969" spans="1:9" ht="15" customHeight="1" x14ac:dyDescent="0.25">
      <c r="A5969" s="112"/>
      <c r="B5969" s="116"/>
      <c r="C5969" s="19" t="s">
        <v>6268</v>
      </c>
      <c r="D5969" s="20" t="s">
        <v>6362</v>
      </c>
      <c r="E5969">
        <v>-3.0666669999999998</v>
      </c>
      <c r="F5969">
        <v>37.35</v>
      </c>
      <c r="G5969" t="s">
        <v>7846</v>
      </c>
      <c r="H5969" t="s">
        <v>7847</v>
      </c>
      <c r="I5969">
        <v>2020</v>
      </c>
    </row>
    <row r="5970" spans="1:9" ht="15" customHeight="1" x14ac:dyDescent="0.25">
      <c r="A5970" s="112"/>
      <c r="B5970" s="116"/>
      <c r="C5970" s="19" t="s">
        <v>4238</v>
      </c>
      <c r="D5970" s="20" t="s">
        <v>6362</v>
      </c>
      <c r="E5970" s="9">
        <v>-20.476803</v>
      </c>
      <c r="F5970" s="9">
        <v>164.36779999999999</v>
      </c>
      <c r="G5970" s="9" t="s">
        <v>7824</v>
      </c>
      <c r="H5970" s="9" t="s">
        <v>7814</v>
      </c>
      <c r="I5970" s="9">
        <v>2004</v>
      </c>
    </row>
    <row r="5971" spans="1:9" ht="15" customHeight="1" x14ac:dyDescent="0.25">
      <c r="A5971" s="112"/>
      <c r="B5971" s="116"/>
      <c r="C5971" s="39" t="s">
        <v>4612</v>
      </c>
      <c r="D5971" s="36" t="s">
        <v>6362</v>
      </c>
      <c r="E5971">
        <v>23.302387</v>
      </c>
      <c r="F5971">
        <v>113.461693</v>
      </c>
      <c r="G5971" t="s">
        <v>8778</v>
      </c>
      <c r="H5971" t="s">
        <v>7845</v>
      </c>
      <c r="I5971">
        <v>2011</v>
      </c>
    </row>
    <row r="5972" spans="1:9" ht="15" customHeight="1" x14ac:dyDescent="0.25">
      <c r="A5972" s="112"/>
      <c r="B5972" s="116"/>
      <c r="C5972" s="58" t="s">
        <v>6812</v>
      </c>
      <c r="D5972" t="s">
        <v>6362</v>
      </c>
      <c r="E5972">
        <v>27.066666999999999</v>
      </c>
      <c r="F5972">
        <v>142.216667</v>
      </c>
      <c r="G5972" t="s">
        <v>7885</v>
      </c>
      <c r="H5972" t="s">
        <v>7820</v>
      </c>
      <c r="I5972">
        <v>2006</v>
      </c>
    </row>
    <row r="5973" spans="1:9" ht="15" customHeight="1" x14ac:dyDescent="0.25">
      <c r="A5973" s="112"/>
      <c r="B5973" s="116"/>
      <c r="C5973" s="19" t="s">
        <v>4018</v>
      </c>
      <c r="D5973" s="20" t="s">
        <v>6362</v>
      </c>
      <c r="E5973">
        <v>8.35</v>
      </c>
      <c r="F5973">
        <v>80.349999999999994</v>
      </c>
      <c r="G5973" t="s">
        <v>7928</v>
      </c>
      <c r="H5973" t="s">
        <v>7929</v>
      </c>
      <c r="I5973">
        <v>1979</v>
      </c>
    </row>
    <row r="5974" spans="1:9" ht="15" customHeight="1" x14ac:dyDescent="0.25">
      <c r="A5974" s="112"/>
      <c r="B5974" s="116"/>
      <c r="C5974" s="19" t="s">
        <v>4239</v>
      </c>
      <c r="D5974" s="20" t="s">
        <v>6362</v>
      </c>
      <c r="E5974" s="9">
        <v>-20.476803</v>
      </c>
      <c r="F5974" s="9">
        <v>164.36779999999999</v>
      </c>
      <c r="G5974" s="9" t="s">
        <v>7824</v>
      </c>
      <c r="H5974" s="9" t="s">
        <v>7814</v>
      </c>
      <c r="I5974" s="9">
        <v>2004</v>
      </c>
    </row>
    <row r="5975" spans="1:9" ht="15" customHeight="1" x14ac:dyDescent="0.25">
      <c r="A5975" s="112"/>
      <c r="B5975" s="116"/>
      <c r="C5975" s="19" t="s">
        <v>6269</v>
      </c>
      <c r="D5975" s="20" t="s">
        <v>6362</v>
      </c>
      <c r="E5975">
        <v>-3.0666669999999998</v>
      </c>
      <c r="F5975">
        <v>37.35</v>
      </c>
      <c r="G5975" t="s">
        <v>7846</v>
      </c>
      <c r="H5975" t="s">
        <v>7847</v>
      </c>
      <c r="I5975">
        <v>2020</v>
      </c>
    </row>
    <row r="5976" spans="1:9" ht="15" customHeight="1" x14ac:dyDescent="0.25">
      <c r="A5976" s="112"/>
      <c r="B5976" s="116"/>
      <c r="C5976" s="39" t="s">
        <v>1656</v>
      </c>
      <c r="D5976" s="36" t="s">
        <v>6362</v>
      </c>
      <c r="E5976" s="2">
        <v>-19.177831000000001</v>
      </c>
      <c r="F5976" s="2">
        <v>-48.396096999999997</v>
      </c>
      <c r="G5976" t="s">
        <v>7852</v>
      </c>
      <c r="H5976" t="s">
        <v>7853</v>
      </c>
      <c r="I5976">
        <v>2016</v>
      </c>
    </row>
    <row r="5977" spans="1:9" ht="15" customHeight="1" x14ac:dyDescent="0.25">
      <c r="A5977" s="112"/>
      <c r="B5977" s="116"/>
      <c r="C5977" s="19" t="s">
        <v>3117</v>
      </c>
      <c r="D5977" s="20" t="s">
        <v>6363</v>
      </c>
      <c r="E5977">
        <v>-20.42774</v>
      </c>
      <c r="F5977">
        <v>57.450059000000003</v>
      </c>
      <c r="G5977" t="s">
        <v>7877</v>
      </c>
      <c r="H5977" t="s">
        <v>7878</v>
      </c>
      <c r="I5977">
        <v>2009</v>
      </c>
    </row>
    <row r="5978" spans="1:9" ht="15" customHeight="1" x14ac:dyDescent="0.25">
      <c r="A5978" s="112"/>
      <c r="B5978" s="116"/>
      <c r="C5978" s="39" t="s">
        <v>4613</v>
      </c>
      <c r="D5978" s="36" t="s">
        <v>6362</v>
      </c>
      <c r="E5978">
        <v>18.259899999999998</v>
      </c>
      <c r="F5978">
        <v>109.538072</v>
      </c>
      <c r="G5978" t="s">
        <v>8778</v>
      </c>
      <c r="H5978" t="s">
        <v>7845</v>
      </c>
      <c r="I5978">
        <v>2011</v>
      </c>
    </row>
    <row r="5979" spans="1:9" ht="15" customHeight="1" x14ac:dyDescent="0.25">
      <c r="A5979" s="42" t="s">
        <v>316</v>
      </c>
      <c r="B5979" s="3">
        <v>5</v>
      </c>
      <c r="C5979" s="39" t="s">
        <v>4617</v>
      </c>
      <c r="D5979" s="36" t="s">
        <v>6362</v>
      </c>
      <c r="E5979">
        <v>9.2166669999999993</v>
      </c>
      <c r="F5979">
        <v>-83.333332999999996</v>
      </c>
      <c r="G5979" t="s">
        <v>8779</v>
      </c>
      <c r="H5979" t="s">
        <v>7990</v>
      </c>
      <c r="I5979">
        <v>2013</v>
      </c>
    </row>
    <row r="5980" spans="1:9" ht="15" customHeight="1" x14ac:dyDescent="0.25">
      <c r="A5980" s="112" t="s">
        <v>318</v>
      </c>
      <c r="B5980" s="116">
        <v>62</v>
      </c>
      <c r="C5980" s="58" t="s">
        <v>6813</v>
      </c>
      <c r="D5980" t="s">
        <v>6362</v>
      </c>
      <c r="E5980">
        <v>-31.65</v>
      </c>
      <c r="F5980">
        <v>-52.55</v>
      </c>
      <c r="G5980" t="s">
        <v>7836</v>
      </c>
      <c r="H5980" t="s">
        <v>7837</v>
      </c>
      <c r="I5980">
        <v>2017</v>
      </c>
    </row>
    <row r="5981" spans="1:9" ht="15" customHeight="1" x14ac:dyDescent="0.25">
      <c r="A5981" s="112"/>
      <c r="B5981" s="116"/>
      <c r="C5981" s="39" t="s">
        <v>2260</v>
      </c>
      <c r="D5981" s="36" t="s">
        <v>6362</v>
      </c>
      <c r="E5981">
        <v>-21.701111000000001</v>
      </c>
      <c r="F5981" s="96">
        <v>-57.884999999999998</v>
      </c>
      <c r="G5981" t="s">
        <v>7848</v>
      </c>
      <c r="H5981" t="s">
        <v>7849</v>
      </c>
      <c r="I5981">
        <v>2018</v>
      </c>
    </row>
    <row r="5982" spans="1:9" ht="15" customHeight="1" x14ac:dyDescent="0.25">
      <c r="A5982" s="112"/>
      <c r="B5982" s="116"/>
      <c r="C5982" s="58" t="s">
        <v>6814</v>
      </c>
      <c r="D5982" t="s">
        <v>6362</v>
      </c>
      <c r="E5982">
        <v>26.15</v>
      </c>
      <c r="F5982">
        <v>-97.983333000000002</v>
      </c>
      <c r="G5982" t="s">
        <v>7834</v>
      </c>
      <c r="H5982" t="s">
        <v>7835</v>
      </c>
      <c r="I5982">
        <v>2007</v>
      </c>
    </row>
    <row r="5983" spans="1:9" ht="15" customHeight="1" x14ac:dyDescent="0.25">
      <c r="A5983" s="112"/>
      <c r="B5983" s="116"/>
      <c r="C5983" s="19" t="s">
        <v>6272</v>
      </c>
      <c r="D5983" s="20" t="s">
        <v>6362</v>
      </c>
      <c r="E5983">
        <v>39.824722000000001</v>
      </c>
      <c r="F5983">
        <v>-81.748889000000005</v>
      </c>
      <c r="G5983" t="s">
        <v>7979</v>
      </c>
      <c r="H5983" t="s">
        <v>7980</v>
      </c>
      <c r="I5983">
        <v>2013</v>
      </c>
    </row>
    <row r="5984" spans="1:9" ht="15" customHeight="1" x14ac:dyDescent="0.25">
      <c r="A5984" s="112"/>
      <c r="B5984" s="116"/>
      <c r="C5984" s="39" t="s">
        <v>2984</v>
      </c>
      <c r="D5984" s="36" t="s">
        <v>6362</v>
      </c>
      <c r="E5984">
        <v>-31.65</v>
      </c>
      <c r="F5984">
        <v>-52.55</v>
      </c>
      <c r="G5984" t="s">
        <v>8082</v>
      </c>
      <c r="H5984" t="s">
        <v>8083</v>
      </c>
      <c r="I5984">
        <v>2009</v>
      </c>
    </row>
    <row r="5985" spans="1:9" ht="15" customHeight="1" x14ac:dyDescent="0.25">
      <c r="A5985" s="112"/>
      <c r="B5985" s="116"/>
      <c r="C5985" s="19" t="s">
        <v>5715</v>
      </c>
      <c r="D5985" s="20" t="s">
        <v>6362</v>
      </c>
      <c r="E5985">
        <v>8.191694</v>
      </c>
      <c r="F5985">
        <v>37.059249999999999</v>
      </c>
      <c r="G5985" t="s">
        <v>7831</v>
      </c>
      <c r="H5985" t="s">
        <v>7832</v>
      </c>
      <c r="I5985">
        <v>2005</v>
      </c>
    </row>
    <row r="5986" spans="1:9" ht="15" customHeight="1" x14ac:dyDescent="0.25">
      <c r="A5986" s="112"/>
      <c r="B5986" s="116"/>
      <c r="C5986" s="19" t="s">
        <v>5714</v>
      </c>
      <c r="D5986" s="20" t="s">
        <v>6362</v>
      </c>
      <c r="E5986">
        <v>-7.1333330000000004</v>
      </c>
      <c r="F5986">
        <v>-34.85</v>
      </c>
      <c r="G5986" t="s">
        <v>7960</v>
      </c>
      <c r="H5986" t="s">
        <v>7835</v>
      </c>
      <c r="I5986">
        <v>2009</v>
      </c>
    </row>
    <row r="5987" spans="1:9" ht="15" customHeight="1" x14ac:dyDescent="0.25">
      <c r="A5987" s="112"/>
      <c r="B5987" s="116"/>
      <c r="C5987" s="19" t="s">
        <v>3852</v>
      </c>
      <c r="D5987" s="20" t="s">
        <v>6362</v>
      </c>
      <c r="E5987">
        <v>17.916667</v>
      </c>
      <c r="F5987">
        <v>-76.191666999999995</v>
      </c>
      <c r="G5987" t="s">
        <v>7869</v>
      </c>
      <c r="H5987" t="s">
        <v>7851</v>
      </c>
      <c r="I5987">
        <v>1974</v>
      </c>
    </row>
    <row r="5988" spans="1:9" ht="15" customHeight="1" x14ac:dyDescent="0.25">
      <c r="A5988" s="112"/>
      <c r="B5988" s="116"/>
      <c r="C5988" s="19" t="s">
        <v>3853</v>
      </c>
      <c r="D5988" s="20" t="s">
        <v>6363</v>
      </c>
      <c r="E5988">
        <v>17.916667</v>
      </c>
      <c r="F5988">
        <v>-76.191666999999995</v>
      </c>
      <c r="G5988" t="s">
        <v>7869</v>
      </c>
      <c r="H5988" t="s">
        <v>7851</v>
      </c>
      <c r="I5988">
        <v>1974</v>
      </c>
    </row>
    <row r="5989" spans="1:9" ht="15" customHeight="1" x14ac:dyDescent="0.25">
      <c r="A5989" s="112" t="s">
        <v>320</v>
      </c>
      <c r="B5989" s="116">
        <v>48</v>
      </c>
      <c r="C5989" s="19" t="s">
        <v>5716</v>
      </c>
      <c r="D5989" s="20" t="s">
        <v>6362</v>
      </c>
      <c r="E5989">
        <v>-7.1333330000000004</v>
      </c>
      <c r="F5989">
        <v>-34.85</v>
      </c>
      <c r="G5989" t="s">
        <v>7960</v>
      </c>
      <c r="H5989" t="s">
        <v>7835</v>
      </c>
      <c r="I5989">
        <v>2009</v>
      </c>
    </row>
    <row r="5990" spans="1:9" ht="15" customHeight="1" x14ac:dyDescent="0.25">
      <c r="A5990" s="112"/>
      <c r="B5990" s="116"/>
      <c r="C5990" s="39" t="s">
        <v>4618</v>
      </c>
      <c r="D5990" s="36" t="s">
        <v>6362</v>
      </c>
      <c r="E5990">
        <v>27.016667000000002</v>
      </c>
      <c r="F5990">
        <v>-81.366667000000007</v>
      </c>
      <c r="G5990" t="s">
        <v>8780</v>
      </c>
      <c r="H5990" t="s">
        <v>8781</v>
      </c>
      <c r="I5990">
        <v>1996</v>
      </c>
    </row>
    <row r="5991" spans="1:9" ht="15" customHeight="1" x14ac:dyDescent="0.25">
      <c r="A5991" s="40" t="s">
        <v>7016</v>
      </c>
      <c r="B5991" s="23">
        <v>96</v>
      </c>
      <c r="C5991" s="39" t="s">
        <v>7017</v>
      </c>
      <c r="D5991" s="36" t="s">
        <v>6362</v>
      </c>
      <c r="E5991">
        <v>-22.810371</v>
      </c>
      <c r="F5991">
        <v>-47.063679</v>
      </c>
      <c r="G5991" t="s">
        <v>8782</v>
      </c>
      <c r="H5991" t="s">
        <v>8302</v>
      </c>
      <c r="I5991">
        <v>1997</v>
      </c>
    </row>
    <row r="5992" spans="1:9" ht="15" customHeight="1" x14ac:dyDescent="0.25">
      <c r="A5992" s="115" t="s">
        <v>328</v>
      </c>
      <c r="B5992" s="114">
        <v>2658</v>
      </c>
      <c r="C5992" s="19" t="s">
        <v>5718</v>
      </c>
      <c r="D5992" s="20" t="s">
        <v>6363</v>
      </c>
      <c r="E5992">
        <v>-22.816666999999999</v>
      </c>
      <c r="F5992">
        <v>-47.116667</v>
      </c>
      <c r="G5992" t="s">
        <v>8783</v>
      </c>
      <c r="H5992" t="s">
        <v>7820</v>
      </c>
      <c r="I5992">
        <v>2000</v>
      </c>
    </row>
    <row r="5993" spans="1:9" ht="15" customHeight="1" x14ac:dyDescent="0.25">
      <c r="A5993" s="115"/>
      <c r="B5993" s="114"/>
      <c r="C5993" s="19" t="s">
        <v>5717</v>
      </c>
      <c r="D5993" s="20" t="s">
        <v>6363</v>
      </c>
      <c r="E5993">
        <v>-22.816666999999999</v>
      </c>
      <c r="F5993">
        <v>-47.116667</v>
      </c>
      <c r="G5993" t="s">
        <v>8783</v>
      </c>
      <c r="H5993" t="s">
        <v>7820</v>
      </c>
      <c r="I5993">
        <v>2000</v>
      </c>
    </row>
    <row r="5994" spans="1:9" ht="15" customHeight="1" x14ac:dyDescent="0.25">
      <c r="A5994" s="115"/>
      <c r="B5994" s="114"/>
      <c r="C5994" s="19" t="s">
        <v>5719</v>
      </c>
      <c r="D5994" s="20" t="s">
        <v>6363</v>
      </c>
      <c r="E5994">
        <v>-22.816666999999999</v>
      </c>
      <c r="F5994">
        <v>-47.116667</v>
      </c>
      <c r="G5994" t="s">
        <v>8784</v>
      </c>
      <c r="H5994" t="s">
        <v>8038</v>
      </c>
      <c r="I5994">
        <v>2007</v>
      </c>
    </row>
    <row r="5995" spans="1:9" ht="15" customHeight="1" x14ac:dyDescent="0.25">
      <c r="A5995" s="115"/>
      <c r="B5995" s="114"/>
      <c r="C5995" s="39" t="s">
        <v>4619</v>
      </c>
      <c r="D5995" s="36" t="s">
        <v>6363</v>
      </c>
      <c r="E5995">
        <v>-22.821459000000001</v>
      </c>
      <c r="F5995">
        <v>-47.110326000000001</v>
      </c>
      <c r="G5995" t="s">
        <v>8784</v>
      </c>
      <c r="H5995" t="s">
        <v>8038</v>
      </c>
      <c r="I5995">
        <v>2007</v>
      </c>
    </row>
    <row r="5996" spans="1:9" ht="15" customHeight="1" x14ac:dyDescent="0.25">
      <c r="A5996" s="115"/>
      <c r="B5996" s="114"/>
      <c r="C5996" s="19" t="s">
        <v>5721</v>
      </c>
      <c r="D5996" s="20" t="s">
        <v>6363</v>
      </c>
      <c r="E5996">
        <v>-22.821459000000001</v>
      </c>
      <c r="F5996">
        <v>-47.110326000000001</v>
      </c>
      <c r="G5996" t="s">
        <v>8784</v>
      </c>
      <c r="H5996" t="s">
        <v>8038</v>
      </c>
      <c r="I5996">
        <v>2007</v>
      </c>
    </row>
    <row r="5997" spans="1:9" ht="15" customHeight="1" x14ac:dyDescent="0.25">
      <c r="A5997" s="115"/>
      <c r="B5997" s="114"/>
      <c r="C5997" s="58" t="s">
        <v>6815</v>
      </c>
      <c r="D5997" t="s">
        <v>6363</v>
      </c>
      <c r="E5997">
        <v>27.066666999999999</v>
      </c>
      <c r="F5997">
        <v>142.216667</v>
      </c>
      <c r="G5997" t="s">
        <v>7885</v>
      </c>
      <c r="H5997" t="s">
        <v>7820</v>
      </c>
      <c r="I5997">
        <v>2006</v>
      </c>
    </row>
    <row r="5998" spans="1:9" ht="15" customHeight="1" x14ac:dyDescent="0.25">
      <c r="A5998" s="115"/>
      <c r="B5998" s="114"/>
      <c r="C5998" s="19" t="s">
        <v>5720</v>
      </c>
      <c r="D5998" s="20" t="s">
        <v>6363</v>
      </c>
      <c r="E5998">
        <v>-22.816666999999999</v>
      </c>
      <c r="F5998">
        <v>-47.116667</v>
      </c>
      <c r="G5998" t="s">
        <v>8784</v>
      </c>
      <c r="H5998" t="s">
        <v>8038</v>
      </c>
      <c r="I5998">
        <v>2007</v>
      </c>
    </row>
    <row r="5999" spans="1:9" ht="15" customHeight="1" x14ac:dyDescent="0.25">
      <c r="A5999" s="115"/>
      <c r="B5999" s="114"/>
      <c r="C5999" s="39" t="s">
        <v>4620</v>
      </c>
      <c r="D5999" s="36" t="s">
        <v>6363</v>
      </c>
      <c r="E5999">
        <v>-22.821459000000001</v>
      </c>
      <c r="F5999">
        <v>-47.110326000000001</v>
      </c>
      <c r="G5999" t="s">
        <v>8784</v>
      </c>
      <c r="H5999" t="s">
        <v>8038</v>
      </c>
      <c r="I5999">
        <v>2007</v>
      </c>
    </row>
    <row r="6000" spans="1:9" ht="15" customHeight="1" x14ac:dyDescent="0.25">
      <c r="A6000" s="115"/>
      <c r="B6000" s="114"/>
      <c r="C6000" s="39" t="s">
        <v>7365</v>
      </c>
      <c r="D6000" s="20" t="s">
        <v>6362</v>
      </c>
      <c r="E6000" s="9" t="s">
        <v>1979</v>
      </c>
      <c r="F6000" s="9" t="s">
        <v>1979</v>
      </c>
      <c r="G6000" t="s">
        <v>8158</v>
      </c>
      <c r="H6000" t="s">
        <v>8069</v>
      </c>
      <c r="I6000">
        <v>1998</v>
      </c>
    </row>
    <row r="6001" spans="1:9" ht="15" customHeight="1" x14ac:dyDescent="0.25">
      <c r="A6001" s="115"/>
      <c r="B6001" s="114"/>
      <c r="C6001" s="19" t="s">
        <v>5724</v>
      </c>
      <c r="D6001" s="20" t="s">
        <v>6363</v>
      </c>
      <c r="E6001">
        <v>-22.816666999999999</v>
      </c>
      <c r="F6001">
        <v>-47.116667</v>
      </c>
      <c r="G6001" t="s">
        <v>8784</v>
      </c>
      <c r="H6001" t="s">
        <v>8038</v>
      </c>
      <c r="I6001">
        <v>2007</v>
      </c>
    </row>
    <row r="6002" spans="1:9" ht="15" customHeight="1" x14ac:dyDescent="0.25">
      <c r="A6002" s="115"/>
      <c r="B6002" s="114"/>
      <c r="C6002" s="19" t="s">
        <v>5723</v>
      </c>
      <c r="D6002" s="20" t="s">
        <v>6363</v>
      </c>
      <c r="E6002">
        <v>-21.8</v>
      </c>
      <c r="F6002">
        <v>-41.433332999999998</v>
      </c>
      <c r="G6002" t="s">
        <v>8129</v>
      </c>
      <c r="H6002" t="s">
        <v>8130</v>
      </c>
      <c r="I6002">
        <v>2018</v>
      </c>
    </row>
    <row r="6003" spans="1:9" ht="15" customHeight="1" x14ac:dyDescent="0.25">
      <c r="A6003" s="115"/>
      <c r="B6003" s="114"/>
      <c r="C6003" s="19" t="s">
        <v>5722</v>
      </c>
      <c r="D6003" s="20" t="s">
        <v>6363</v>
      </c>
      <c r="E6003">
        <v>-22.816666999999999</v>
      </c>
      <c r="F6003">
        <v>-47.116667</v>
      </c>
      <c r="G6003" t="s">
        <v>8784</v>
      </c>
      <c r="H6003" t="s">
        <v>8038</v>
      </c>
      <c r="I6003">
        <v>2007</v>
      </c>
    </row>
    <row r="6004" spans="1:9" ht="15" customHeight="1" x14ac:dyDescent="0.25">
      <c r="A6004" s="115"/>
      <c r="B6004" s="114"/>
      <c r="C6004" s="39" t="s">
        <v>2663</v>
      </c>
      <c r="D6004" s="20" t="s">
        <v>6363</v>
      </c>
      <c r="E6004">
        <v>-22.8</v>
      </c>
      <c r="F6004">
        <v>-47.033332999999999</v>
      </c>
      <c r="G6004" t="s">
        <v>7865</v>
      </c>
      <c r="H6004" t="s">
        <v>7866</v>
      </c>
      <c r="I6004">
        <v>2006</v>
      </c>
    </row>
    <row r="6005" spans="1:9" ht="15" customHeight="1" x14ac:dyDescent="0.25">
      <c r="A6005" s="115"/>
      <c r="B6005" s="114"/>
      <c r="C6005" s="58" t="s">
        <v>7396</v>
      </c>
      <c r="D6005" t="s">
        <v>6363</v>
      </c>
      <c r="E6005">
        <v>-3.0666669999999998</v>
      </c>
      <c r="F6005">
        <v>-59.95</v>
      </c>
      <c r="G6005" t="s">
        <v>7959</v>
      </c>
      <c r="H6005" t="s">
        <v>7832</v>
      </c>
      <c r="I6005">
        <v>2012</v>
      </c>
    </row>
    <row r="6006" spans="1:9" ht="14.25" customHeight="1" x14ac:dyDescent="0.25">
      <c r="A6006" s="115"/>
      <c r="B6006" s="114"/>
      <c r="C6006" s="39" t="s">
        <v>7355</v>
      </c>
      <c r="D6006" s="20" t="s">
        <v>6363</v>
      </c>
      <c r="E6006">
        <v>-20.783332999999999</v>
      </c>
      <c r="F6006">
        <v>-42.833333000000003</v>
      </c>
      <c r="G6006" t="s">
        <v>8785</v>
      </c>
      <c r="H6006" t="s">
        <v>7835</v>
      </c>
      <c r="I6006">
        <v>2017</v>
      </c>
    </row>
    <row r="6007" spans="1:9" ht="14.25" customHeight="1" x14ac:dyDescent="0.25">
      <c r="A6007" s="115"/>
      <c r="B6007" s="114"/>
      <c r="C6007" s="39" t="s">
        <v>7356</v>
      </c>
      <c r="D6007" s="20" t="s">
        <v>6363</v>
      </c>
      <c r="E6007">
        <v>-20.783332999999999</v>
      </c>
      <c r="F6007">
        <v>-42.833333000000003</v>
      </c>
      <c r="G6007" t="s">
        <v>8785</v>
      </c>
      <c r="H6007" t="s">
        <v>7835</v>
      </c>
      <c r="I6007">
        <v>2017</v>
      </c>
    </row>
    <row r="6008" spans="1:9" ht="15" customHeight="1" x14ac:dyDescent="0.25">
      <c r="A6008" s="115"/>
      <c r="B6008" s="114"/>
      <c r="C6008" s="39" t="s">
        <v>4621</v>
      </c>
      <c r="D6008" s="20" t="s">
        <v>6363</v>
      </c>
      <c r="E6008">
        <v>-22.8</v>
      </c>
      <c r="F6008">
        <v>-47.033332999999999</v>
      </c>
      <c r="G6008" t="s">
        <v>7865</v>
      </c>
      <c r="H6008" t="s">
        <v>7866</v>
      </c>
      <c r="I6008">
        <v>2006</v>
      </c>
    </row>
    <row r="6009" spans="1:9" ht="15" customHeight="1" x14ac:dyDescent="0.25">
      <c r="A6009" s="115"/>
      <c r="B6009" s="114"/>
      <c r="C6009" s="58" t="s">
        <v>7398</v>
      </c>
      <c r="D6009" t="s">
        <v>6363</v>
      </c>
      <c r="E6009">
        <v>-3.0666669999999998</v>
      </c>
      <c r="F6009">
        <v>-59.95</v>
      </c>
      <c r="G6009" t="s">
        <v>7959</v>
      </c>
      <c r="H6009" t="s">
        <v>7832</v>
      </c>
      <c r="I6009">
        <v>2012</v>
      </c>
    </row>
    <row r="6010" spans="1:9" ht="15" customHeight="1" x14ac:dyDescent="0.25">
      <c r="A6010" s="115"/>
      <c r="B6010" s="114"/>
      <c r="C6010" s="58" t="s">
        <v>7397</v>
      </c>
      <c r="D6010" t="s">
        <v>6363</v>
      </c>
      <c r="E6010">
        <v>-3.0666669999999998</v>
      </c>
      <c r="F6010">
        <v>-59.95</v>
      </c>
      <c r="G6010" t="s">
        <v>7959</v>
      </c>
      <c r="H6010" t="s">
        <v>7832</v>
      </c>
      <c r="I6010">
        <v>2012</v>
      </c>
    </row>
    <row r="6011" spans="1:9" ht="15" customHeight="1" x14ac:dyDescent="0.25">
      <c r="A6011" s="115"/>
      <c r="B6011" s="114"/>
      <c r="C6011" s="39" t="s">
        <v>7357</v>
      </c>
      <c r="D6011" s="20" t="s">
        <v>6363</v>
      </c>
      <c r="E6011">
        <v>-20.783332999999999</v>
      </c>
      <c r="F6011">
        <v>-42.833333000000003</v>
      </c>
      <c r="G6011" t="s">
        <v>8785</v>
      </c>
      <c r="H6011" t="s">
        <v>7835</v>
      </c>
      <c r="I6011">
        <v>2017</v>
      </c>
    </row>
    <row r="6012" spans="1:9" x14ac:dyDescent="0.25">
      <c r="A6012" s="115"/>
      <c r="B6012" s="114"/>
      <c r="C6012" s="58" t="s">
        <v>7768</v>
      </c>
      <c r="D6012" t="s">
        <v>6363</v>
      </c>
      <c r="E6012">
        <v>4.2039169999999997</v>
      </c>
      <c r="F6012">
        <v>9.17</v>
      </c>
      <c r="G6012" t="s">
        <v>8953</v>
      </c>
      <c r="H6012" s="9" t="s">
        <v>7967</v>
      </c>
      <c r="I6012">
        <v>2022</v>
      </c>
    </row>
    <row r="6013" spans="1:9" ht="15" customHeight="1" x14ac:dyDescent="0.25">
      <c r="A6013" s="115"/>
      <c r="B6013" s="114"/>
      <c r="C6013" s="39" t="s">
        <v>7358</v>
      </c>
      <c r="D6013" s="20" t="s">
        <v>6363</v>
      </c>
      <c r="E6013">
        <v>-20.783332999999999</v>
      </c>
      <c r="F6013">
        <v>-42.833333000000003</v>
      </c>
      <c r="G6013" t="s">
        <v>8785</v>
      </c>
      <c r="H6013" t="s">
        <v>7835</v>
      </c>
      <c r="I6013">
        <v>2017</v>
      </c>
    </row>
    <row r="6014" spans="1:9" ht="15" customHeight="1" x14ac:dyDescent="0.25">
      <c r="A6014" s="115"/>
      <c r="B6014" s="114"/>
      <c r="C6014" s="39" t="s">
        <v>7359</v>
      </c>
      <c r="D6014" s="20" t="s">
        <v>6363</v>
      </c>
      <c r="E6014">
        <v>-20.783332999999999</v>
      </c>
      <c r="F6014">
        <v>-42.833333000000003</v>
      </c>
      <c r="G6014" t="s">
        <v>8785</v>
      </c>
      <c r="H6014" t="s">
        <v>7835</v>
      </c>
      <c r="I6014">
        <v>2017</v>
      </c>
    </row>
    <row r="6015" spans="1:9" ht="15" customHeight="1" x14ac:dyDescent="0.25">
      <c r="A6015" s="115"/>
      <c r="B6015" s="114"/>
      <c r="C6015" s="39" t="s">
        <v>7360</v>
      </c>
      <c r="D6015" s="20" t="s">
        <v>6363</v>
      </c>
      <c r="E6015">
        <v>-20.783332999999999</v>
      </c>
      <c r="F6015">
        <v>-42.833333000000003</v>
      </c>
      <c r="G6015" t="s">
        <v>8785</v>
      </c>
      <c r="H6015" t="s">
        <v>7835</v>
      </c>
      <c r="I6015">
        <v>2017</v>
      </c>
    </row>
    <row r="6016" spans="1:9" ht="15" customHeight="1" x14ac:dyDescent="0.25">
      <c r="A6016" s="115"/>
      <c r="B6016" s="114"/>
      <c r="C6016" s="39" t="s">
        <v>4622</v>
      </c>
      <c r="D6016" s="36" t="s">
        <v>6363</v>
      </c>
      <c r="E6016">
        <v>-22.821459000000001</v>
      </c>
      <c r="F6016">
        <v>-47.110326000000001</v>
      </c>
      <c r="G6016" t="s">
        <v>8784</v>
      </c>
      <c r="H6016" t="s">
        <v>8038</v>
      </c>
      <c r="I6016">
        <v>2007</v>
      </c>
    </row>
    <row r="6017" spans="1:9" ht="15" customHeight="1" x14ac:dyDescent="0.25">
      <c r="A6017" s="115"/>
      <c r="B6017" s="114"/>
      <c r="C6017" s="58" t="s">
        <v>7399</v>
      </c>
      <c r="D6017" t="s">
        <v>6363</v>
      </c>
      <c r="E6017">
        <v>-3.0666669999999998</v>
      </c>
      <c r="F6017">
        <v>-59.95</v>
      </c>
      <c r="G6017" t="s">
        <v>7959</v>
      </c>
      <c r="H6017" t="s">
        <v>7832</v>
      </c>
      <c r="I6017">
        <v>2012</v>
      </c>
    </row>
    <row r="6018" spans="1:9" ht="15" customHeight="1" x14ac:dyDescent="0.25">
      <c r="A6018" s="115"/>
      <c r="B6018" s="114"/>
      <c r="C6018" s="39" t="s">
        <v>2664</v>
      </c>
      <c r="D6018" s="20" t="s">
        <v>6363</v>
      </c>
      <c r="E6018">
        <v>-22.8</v>
      </c>
      <c r="F6018">
        <v>-47.033332999999999</v>
      </c>
      <c r="G6018" t="s">
        <v>7865</v>
      </c>
      <c r="H6018" t="s">
        <v>7866</v>
      </c>
      <c r="I6018">
        <v>2006</v>
      </c>
    </row>
    <row r="6019" spans="1:9" ht="15" customHeight="1" x14ac:dyDescent="0.25">
      <c r="A6019" s="115"/>
      <c r="B6019" s="114"/>
      <c r="C6019" s="39" t="s">
        <v>4623</v>
      </c>
      <c r="D6019" s="36" t="s">
        <v>6363</v>
      </c>
      <c r="E6019">
        <v>-22.821459000000001</v>
      </c>
      <c r="F6019">
        <v>-47.110326000000001</v>
      </c>
      <c r="G6019" t="s">
        <v>8784</v>
      </c>
      <c r="H6019" t="s">
        <v>8038</v>
      </c>
      <c r="I6019">
        <v>2007</v>
      </c>
    </row>
    <row r="6020" spans="1:9" ht="15" customHeight="1" x14ac:dyDescent="0.25">
      <c r="A6020" s="115"/>
      <c r="B6020" s="114"/>
      <c r="C6020" s="39" t="s">
        <v>7361</v>
      </c>
      <c r="D6020" s="36" t="s">
        <v>6363</v>
      </c>
      <c r="E6020">
        <v>-20.783332999999999</v>
      </c>
      <c r="F6020">
        <v>-42.833333000000003</v>
      </c>
      <c r="G6020" t="s">
        <v>8785</v>
      </c>
      <c r="H6020" t="s">
        <v>7835</v>
      </c>
      <c r="I6020">
        <v>2017</v>
      </c>
    </row>
    <row r="6021" spans="1:9" ht="15" customHeight="1" x14ac:dyDescent="0.25">
      <c r="A6021" s="115"/>
      <c r="B6021" s="114"/>
      <c r="C6021" s="19" t="s">
        <v>4199</v>
      </c>
      <c r="D6021" s="20" t="s">
        <v>6363</v>
      </c>
      <c r="E6021">
        <v>30.283332999999999</v>
      </c>
      <c r="F6021">
        <v>130.61666700000001</v>
      </c>
      <c r="G6021" t="s">
        <v>7883</v>
      </c>
      <c r="H6021" t="s">
        <v>7884</v>
      </c>
      <c r="I6021">
        <v>1987</v>
      </c>
    </row>
    <row r="6022" spans="1:9" ht="15" customHeight="1" x14ac:dyDescent="0.25">
      <c r="A6022" s="115"/>
      <c r="B6022" s="114"/>
      <c r="C6022" s="19" t="s">
        <v>7362</v>
      </c>
      <c r="D6022" s="36" t="s">
        <v>6363</v>
      </c>
      <c r="E6022">
        <v>-20.783332999999999</v>
      </c>
      <c r="F6022">
        <v>-42.833333000000003</v>
      </c>
      <c r="G6022" t="s">
        <v>8785</v>
      </c>
      <c r="H6022" t="s">
        <v>7835</v>
      </c>
      <c r="I6022">
        <v>2017</v>
      </c>
    </row>
    <row r="6023" spans="1:9" ht="15" customHeight="1" x14ac:dyDescent="0.25">
      <c r="A6023" s="115"/>
      <c r="B6023" s="114"/>
      <c r="C6023" s="19" t="s">
        <v>5725</v>
      </c>
      <c r="D6023" s="20" t="s">
        <v>6363</v>
      </c>
      <c r="E6023">
        <v>-22.816666999999999</v>
      </c>
      <c r="F6023">
        <v>-47.116667</v>
      </c>
      <c r="G6023" t="s">
        <v>8783</v>
      </c>
      <c r="H6023" t="s">
        <v>7820</v>
      </c>
      <c r="I6023">
        <v>2000</v>
      </c>
    </row>
    <row r="6024" spans="1:9" ht="15" customHeight="1" x14ac:dyDescent="0.25">
      <c r="A6024" s="115"/>
      <c r="B6024" s="114"/>
      <c r="C6024" s="39" t="s">
        <v>2665</v>
      </c>
      <c r="D6024" s="20" t="s">
        <v>6363</v>
      </c>
      <c r="E6024">
        <v>-24.2</v>
      </c>
      <c r="F6024">
        <v>-48.433332999999998</v>
      </c>
      <c r="G6024" t="s">
        <v>7858</v>
      </c>
      <c r="H6024" t="s">
        <v>7835</v>
      </c>
      <c r="I6024">
        <v>2010</v>
      </c>
    </row>
    <row r="6025" spans="1:9" ht="15" customHeight="1" x14ac:dyDescent="0.25">
      <c r="A6025" s="115"/>
      <c r="B6025" s="114"/>
      <c r="C6025" s="19" t="s">
        <v>5727</v>
      </c>
      <c r="D6025" s="20" t="s">
        <v>6363</v>
      </c>
      <c r="E6025">
        <v>-22.816666999999999</v>
      </c>
      <c r="F6025">
        <v>-47.116667</v>
      </c>
      <c r="G6025" t="s">
        <v>8783</v>
      </c>
      <c r="H6025" t="s">
        <v>7820</v>
      </c>
      <c r="I6025">
        <v>2000</v>
      </c>
    </row>
    <row r="6026" spans="1:9" ht="15" customHeight="1" x14ac:dyDescent="0.25">
      <c r="A6026" s="115"/>
      <c r="B6026" s="114"/>
      <c r="C6026" s="19" t="s">
        <v>5726</v>
      </c>
      <c r="D6026" s="20" t="s">
        <v>6363</v>
      </c>
      <c r="E6026">
        <v>-22.816666999999999</v>
      </c>
      <c r="F6026">
        <v>-47.116667</v>
      </c>
      <c r="G6026" t="s">
        <v>8783</v>
      </c>
      <c r="H6026" t="s">
        <v>7820</v>
      </c>
      <c r="I6026">
        <v>2000</v>
      </c>
    </row>
    <row r="6027" spans="1:9" ht="15" customHeight="1" x14ac:dyDescent="0.25">
      <c r="A6027" s="115"/>
      <c r="B6027" s="114"/>
      <c r="C6027" s="19" t="s">
        <v>7363</v>
      </c>
      <c r="D6027" s="20" t="s">
        <v>6363</v>
      </c>
      <c r="E6027">
        <v>-20.783332999999999</v>
      </c>
      <c r="F6027">
        <v>-42.833333000000003</v>
      </c>
      <c r="G6027" t="s">
        <v>8785</v>
      </c>
      <c r="H6027" t="s">
        <v>7835</v>
      </c>
      <c r="I6027">
        <v>2017</v>
      </c>
    </row>
    <row r="6028" spans="1:9" ht="15" customHeight="1" x14ac:dyDescent="0.25">
      <c r="A6028" s="115"/>
      <c r="B6028" s="114"/>
      <c r="C6028" s="19" t="s">
        <v>5728</v>
      </c>
      <c r="D6028" s="20" t="s">
        <v>6363</v>
      </c>
      <c r="E6028">
        <v>-22.816666999999999</v>
      </c>
      <c r="F6028">
        <v>-47.116667</v>
      </c>
      <c r="G6028" t="s">
        <v>8783</v>
      </c>
      <c r="H6028" t="s">
        <v>7820</v>
      </c>
      <c r="I6028">
        <v>2000</v>
      </c>
    </row>
    <row r="6029" spans="1:9" ht="15" customHeight="1" x14ac:dyDescent="0.25">
      <c r="A6029" s="115"/>
      <c r="B6029" s="114"/>
      <c r="C6029" s="19" t="s">
        <v>3469</v>
      </c>
      <c r="D6029" s="29" t="s">
        <v>6363</v>
      </c>
      <c r="E6029">
        <v>-21.165278000000001</v>
      </c>
      <c r="F6029">
        <v>-47.855556</v>
      </c>
      <c r="G6029" t="s">
        <v>7874</v>
      </c>
      <c r="H6029" t="s">
        <v>7875</v>
      </c>
      <c r="I6029">
        <v>2015</v>
      </c>
    </row>
    <row r="6030" spans="1:9" ht="15" customHeight="1" x14ac:dyDescent="0.25">
      <c r="A6030" s="115"/>
      <c r="B6030" s="114"/>
      <c r="C6030" s="39" t="s">
        <v>2666</v>
      </c>
      <c r="D6030" s="36" t="s">
        <v>6362</v>
      </c>
      <c r="E6030">
        <v>4.0333329999999998</v>
      </c>
      <c r="F6030">
        <v>113.833333</v>
      </c>
      <c r="G6030" t="s">
        <v>7833</v>
      </c>
      <c r="H6030" t="s">
        <v>7814</v>
      </c>
      <c r="I6030">
        <v>1998</v>
      </c>
    </row>
    <row r="6031" spans="1:9" ht="15" customHeight="1" x14ac:dyDescent="0.25">
      <c r="A6031" s="115"/>
      <c r="B6031" s="114"/>
      <c r="C6031" s="39" t="s">
        <v>7364</v>
      </c>
      <c r="D6031" s="20" t="s">
        <v>6363</v>
      </c>
      <c r="E6031">
        <v>-20.783332999999999</v>
      </c>
      <c r="F6031">
        <v>-42.833333000000003</v>
      </c>
      <c r="G6031" t="s">
        <v>8785</v>
      </c>
      <c r="H6031" t="s">
        <v>7835</v>
      </c>
      <c r="I6031">
        <v>2017</v>
      </c>
    </row>
    <row r="6032" spans="1:9" ht="15" customHeight="1" x14ac:dyDescent="0.25">
      <c r="A6032" s="115"/>
      <c r="B6032" s="114"/>
      <c r="C6032" s="19" t="s">
        <v>5729</v>
      </c>
      <c r="D6032" s="20" t="s">
        <v>6363</v>
      </c>
      <c r="E6032">
        <v>-22.816666999999999</v>
      </c>
      <c r="F6032">
        <v>-47.116667</v>
      </c>
      <c r="G6032" t="s">
        <v>8783</v>
      </c>
      <c r="H6032" t="s">
        <v>7820</v>
      </c>
      <c r="I6032">
        <v>2000</v>
      </c>
    </row>
    <row r="6033" spans="1:9" ht="15" customHeight="1" x14ac:dyDescent="0.25">
      <c r="A6033" s="112" t="s">
        <v>330</v>
      </c>
      <c r="B6033" s="116">
        <v>170</v>
      </c>
      <c r="C6033" s="39" t="s">
        <v>6006</v>
      </c>
      <c r="D6033" s="36" t="s">
        <v>6362</v>
      </c>
      <c r="E6033">
        <v>-30.683333000000001</v>
      </c>
      <c r="F6033">
        <v>151.73333299999999</v>
      </c>
      <c r="G6033" t="s">
        <v>8786</v>
      </c>
      <c r="H6033" t="s">
        <v>8787</v>
      </c>
      <c r="I6033">
        <v>1990</v>
      </c>
    </row>
    <row r="6034" spans="1:9" ht="15" customHeight="1" x14ac:dyDescent="0.25">
      <c r="A6034" s="112"/>
      <c r="B6034" s="116"/>
      <c r="C6034" s="58" t="s">
        <v>6818</v>
      </c>
      <c r="D6034" t="s">
        <v>6362</v>
      </c>
      <c r="E6034">
        <v>27.066666999999999</v>
      </c>
      <c r="F6034">
        <v>142.216667</v>
      </c>
      <c r="G6034" t="s">
        <v>7885</v>
      </c>
      <c r="H6034" t="s">
        <v>7820</v>
      </c>
      <c r="I6034">
        <v>2006</v>
      </c>
    </row>
    <row r="6035" spans="1:9" ht="15" customHeight="1" x14ac:dyDescent="0.25">
      <c r="A6035" s="112"/>
      <c r="B6035" s="116"/>
      <c r="C6035" s="58" t="s">
        <v>6817</v>
      </c>
      <c r="D6035" t="s">
        <v>6362</v>
      </c>
      <c r="E6035">
        <v>27.066666999999999</v>
      </c>
      <c r="F6035">
        <v>142.216667</v>
      </c>
      <c r="G6035" t="s">
        <v>7885</v>
      </c>
      <c r="H6035" t="s">
        <v>7820</v>
      </c>
      <c r="I6035">
        <v>2006</v>
      </c>
    </row>
    <row r="6036" spans="1:9" ht="15" customHeight="1" x14ac:dyDescent="0.25">
      <c r="A6036" s="112"/>
      <c r="B6036" s="116"/>
      <c r="C6036" s="58" t="s">
        <v>6816</v>
      </c>
      <c r="D6036" t="s">
        <v>6362</v>
      </c>
      <c r="E6036">
        <v>27.066666999999999</v>
      </c>
      <c r="F6036">
        <v>142.216667</v>
      </c>
      <c r="G6036" t="s">
        <v>7885</v>
      </c>
      <c r="H6036" t="s">
        <v>7820</v>
      </c>
      <c r="I6036">
        <v>2006</v>
      </c>
    </row>
    <row r="6037" spans="1:9" ht="15" customHeight="1" x14ac:dyDescent="0.25">
      <c r="A6037" s="112"/>
      <c r="B6037" s="116"/>
      <c r="C6037" s="19" t="s">
        <v>4624</v>
      </c>
      <c r="D6037" s="20" t="s">
        <v>6363</v>
      </c>
      <c r="E6037">
        <v>9.6805559999999993</v>
      </c>
      <c r="F6037">
        <v>76.866667000000007</v>
      </c>
      <c r="G6037" t="s">
        <v>8788</v>
      </c>
      <c r="H6037" t="s">
        <v>8789</v>
      </c>
      <c r="I6037">
        <v>2014</v>
      </c>
    </row>
    <row r="6038" spans="1:9" ht="15" customHeight="1" x14ac:dyDescent="0.25">
      <c r="A6038" s="112"/>
      <c r="B6038" s="116"/>
      <c r="C6038" s="19" t="s">
        <v>1625</v>
      </c>
      <c r="D6038" s="20" t="s">
        <v>6362</v>
      </c>
      <c r="E6038">
        <v>22.25</v>
      </c>
      <c r="F6038">
        <v>114.183333</v>
      </c>
      <c r="G6038" t="s">
        <v>7892</v>
      </c>
      <c r="H6038" t="s">
        <v>7893</v>
      </c>
      <c r="I6038">
        <v>2001</v>
      </c>
    </row>
    <row r="6039" spans="1:9" ht="15" customHeight="1" x14ac:dyDescent="0.25">
      <c r="A6039" s="112"/>
      <c r="B6039" s="116"/>
      <c r="C6039" s="19" t="s">
        <v>6007</v>
      </c>
      <c r="D6039" s="20" t="s">
        <v>6362</v>
      </c>
      <c r="E6039">
        <v>-35.116667</v>
      </c>
      <c r="F6039">
        <v>173.33333300000001</v>
      </c>
      <c r="G6039" t="s">
        <v>8790</v>
      </c>
      <c r="H6039" t="s">
        <v>8096</v>
      </c>
      <c r="I6039">
        <v>1994</v>
      </c>
    </row>
    <row r="6040" spans="1:9" ht="15" customHeight="1" x14ac:dyDescent="0.25">
      <c r="A6040" s="112"/>
      <c r="B6040" s="116"/>
      <c r="C6040" s="58" t="s">
        <v>6819</v>
      </c>
      <c r="D6040" t="s">
        <v>6362</v>
      </c>
      <c r="E6040">
        <v>27.066666999999999</v>
      </c>
      <c r="F6040">
        <v>142.216667</v>
      </c>
      <c r="G6040" t="s">
        <v>7885</v>
      </c>
      <c r="H6040" t="s">
        <v>7820</v>
      </c>
      <c r="I6040">
        <v>2006</v>
      </c>
    </row>
    <row r="6041" spans="1:9" ht="15" customHeight="1" x14ac:dyDescent="0.25">
      <c r="A6041" s="112"/>
      <c r="B6041" s="116"/>
      <c r="C6041" s="19" t="s">
        <v>3147</v>
      </c>
      <c r="D6041" s="20" t="s">
        <v>6362</v>
      </c>
      <c r="E6041">
        <v>-20.42774</v>
      </c>
      <c r="F6041">
        <v>57.450059000000003</v>
      </c>
      <c r="G6041" t="s">
        <v>7877</v>
      </c>
      <c r="H6041" t="s">
        <v>7878</v>
      </c>
      <c r="I6041">
        <v>2009</v>
      </c>
    </row>
    <row r="6042" spans="1:9" ht="15" customHeight="1" x14ac:dyDescent="0.25">
      <c r="A6042" s="112"/>
      <c r="B6042" s="116"/>
      <c r="C6042" s="19" t="s">
        <v>3470</v>
      </c>
      <c r="D6042" s="20" t="s">
        <v>6362</v>
      </c>
      <c r="E6042">
        <v>-21.165278000000001</v>
      </c>
      <c r="F6042">
        <v>-47.855556</v>
      </c>
      <c r="G6042" t="s">
        <v>7874</v>
      </c>
      <c r="H6042" t="s">
        <v>7875</v>
      </c>
      <c r="I6042">
        <v>2015</v>
      </c>
    </row>
    <row r="6043" spans="1:9" ht="15" customHeight="1" x14ac:dyDescent="0.25">
      <c r="A6043" s="112"/>
      <c r="B6043" s="116"/>
      <c r="C6043" s="19" t="s">
        <v>5730</v>
      </c>
      <c r="D6043" s="20" t="s">
        <v>6362</v>
      </c>
      <c r="E6043">
        <v>8.191694</v>
      </c>
      <c r="F6043">
        <v>37.059249999999999</v>
      </c>
      <c r="G6043" t="s">
        <v>7831</v>
      </c>
      <c r="H6043" t="s">
        <v>7832</v>
      </c>
      <c r="I6043">
        <v>2005</v>
      </c>
    </row>
    <row r="6044" spans="1:9" ht="15" customHeight="1" x14ac:dyDescent="0.25">
      <c r="A6044" s="112" t="s">
        <v>332</v>
      </c>
      <c r="B6044" s="116">
        <v>1614</v>
      </c>
      <c r="C6044" s="19" t="s">
        <v>5731</v>
      </c>
      <c r="D6044" s="20" t="s">
        <v>6363</v>
      </c>
      <c r="E6044">
        <v>-9.9427780000000006</v>
      </c>
      <c r="F6044">
        <v>-38.988056</v>
      </c>
      <c r="G6044" t="s">
        <v>7842</v>
      </c>
      <c r="H6044" t="s">
        <v>7843</v>
      </c>
      <c r="I6044">
        <v>2010</v>
      </c>
    </row>
    <row r="6045" spans="1:9" ht="15" customHeight="1" x14ac:dyDescent="0.25">
      <c r="A6045" s="112"/>
      <c r="B6045" s="116"/>
      <c r="C6045" s="19" t="s">
        <v>2280</v>
      </c>
      <c r="D6045" s="20" t="s">
        <v>6363</v>
      </c>
      <c r="E6045">
        <v>-19.581111</v>
      </c>
      <c r="F6045">
        <v>-57.039444000000003</v>
      </c>
      <c r="G6045" t="s">
        <v>7848</v>
      </c>
      <c r="H6045" t="s">
        <v>7849</v>
      </c>
      <c r="I6045">
        <v>2018</v>
      </c>
    </row>
    <row r="6046" spans="1:9" ht="15" customHeight="1" x14ac:dyDescent="0.25">
      <c r="A6046" s="112"/>
      <c r="B6046" s="116"/>
      <c r="C6046" s="19" t="s">
        <v>1626</v>
      </c>
      <c r="D6046" s="20" t="s">
        <v>6363</v>
      </c>
      <c r="E6046">
        <v>-30.333333</v>
      </c>
      <c r="F6046">
        <v>-50.833333000000003</v>
      </c>
      <c r="G6046" t="s">
        <v>7932</v>
      </c>
      <c r="H6046" t="s">
        <v>7853</v>
      </c>
      <c r="I6046">
        <v>2008</v>
      </c>
    </row>
    <row r="6047" spans="1:9" ht="15" customHeight="1" x14ac:dyDescent="0.25">
      <c r="A6047" s="112"/>
      <c r="B6047" s="116"/>
      <c r="C6047" s="19" t="s">
        <v>2215</v>
      </c>
      <c r="D6047" s="20" t="s">
        <v>6362</v>
      </c>
      <c r="E6047">
        <v>43.314444000000002</v>
      </c>
      <c r="F6047">
        <v>-4.4649999999999999</v>
      </c>
      <c r="G6047" t="s">
        <v>8791</v>
      </c>
      <c r="H6047" t="s">
        <v>8560</v>
      </c>
      <c r="I6047">
        <v>2010</v>
      </c>
    </row>
    <row r="6048" spans="1:9" ht="15" customHeight="1" x14ac:dyDescent="0.25">
      <c r="A6048" s="112"/>
      <c r="B6048" s="116"/>
      <c r="C6048" s="19" t="s">
        <v>2216</v>
      </c>
      <c r="D6048" s="20" t="s">
        <v>6362</v>
      </c>
      <c r="E6048">
        <v>36.723332999999997</v>
      </c>
      <c r="F6048">
        <v>-2.1691669999999998</v>
      </c>
      <c r="G6048" t="s">
        <v>8791</v>
      </c>
      <c r="H6048" t="s">
        <v>8560</v>
      </c>
      <c r="I6048">
        <v>2010</v>
      </c>
    </row>
    <row r="6049" spans="1:9" ht="15" customHeight="1" x14ac:dyDescent="0.25">
      <c r="A6049" s="112"/>
      <c r="B6049" s="116"/>
      <c r="C6049" s="19" t="s">
        <v>2217</v>
      </c>
      <c r="D6049" s="20" t="s">
        <v>6362</v>
      </c>
      <c r="E6049">
        <v>40.725555999999997</v>
      </c>
      <c r="F6049">
        <v>-4.4649999999999999</v>
      </c>
      <c r="G6049" t="s">
        <v>8791</v>
      </c>
      <c r="H6049" t="s">
        <v>8560</v>
      </c>
      <c r="I6049">
        <v>2010</v>
      </c>
    </row>
    <row r="6050" spans="1:9" ht="15" customHeight="1" x14ac:dyDescent="0.25">
      <c r="A6050" s="112"/>
      <c r="B6050" s="116"/>
      <c r="C6050" s="19" t="s">
        <v>5733</v>
      </c>
      <c r="D6050" s="20" t="s">
        <v>6362</v>
      </c>
      <c r="E6050">
        <v>8.191694</v>
      </c>
      <c r="F6050">
        <v>37.059249999999999</v>
      </c>
      <c r="G6050" t="s">
        <v>7831</v>
      </c>
      <c r="H6050" t="s">
        <v>7832</v>
      </c>
      <c r="I6050">
        <v>2005</v>
      </c>
    </row>
    <row r="6051" spans="1:9" ht="15" customHeight="1" x14ac:dyDescent="0.25">
      <c r="A6051" s="112"/>
      <c r="B6051" s="116"/>
      <c r="C6051" s="19" t="s">
        <v>5732</v>
      </c>
      <c r="D6051" s="20" t="s">
        <v>6362</v>
      </c>
      <c r="E6051">
        <v>39.774475000000002</v>
      </c>
      <c r="F6051">
        <v>3.1292610000000001</v>
      </c>
      <c r="G6051" t="s">
        <v>7901</v>
      </c>
      <c r="H6051" t="s">
        <v>7902</v>
      </c>
      <c r="I6051">
        <v>2017</v>
      </c>
    </row>
    <row r="6052" spans="1:9" ht="15" customHeight="1" x14ac:dyDescent="0.25">
      <c r="A6052" s="112"/>
      <c r="B6052" s="116"/>
      <c r="C6052" s="19" t="s">
        <v>5734</v>
      </c>
      <c r="D6052" s="20" t="s">
        <v>6362</v>
      </c>
      <c r="E6052">
        <v>45.25</v>
      </c>
      <c r="F6052">
        <v>-110.75</v>
      </c>
      <c r="G6052" t="s">
        <v>7886</v>
      </c>
      <c r="H6052" t="s">
        <v>7835</v>
      </c>
      <c r="I6052">
        <v>2018</v>
      </c>
    </row>
    <row r="6053" spans="1:9" ht="15" customHeight="1" x14ac:dyDescent="0.25">
      <c r="A6053" s="112"/>
      <c r="B6053" s="116"/>
      <c r="C6053" s="19" t="s">
        <v>6273</v>
      </c>
      <c r="D6053" s="20" t="s">
        <v>6362</v>
      </c>
      <c r="E6053">
        <v>37.700000000000003</v>
      </c>
      <c r="F6053">
        <v>-119.55</v>
      </c>
      <c r="G6053" t="s">
        <v>7976</v>
      </c>
      <c r="H6053" t="s">
        <v>7847</v>
      </c>
      <c r="I6053">
        <v>2020</v>
      </c>
    </row>
    <row r="6054" spans="1:9" ht="15" customHeight="1" x14ac:dyDescent="0.25">
      <c r="A6054" s="112"/>
      <c r="B6054" s="116"/>
      <c r="C6054" s="19" t="s">
        <v>2174</v>
      </c>
      <c r="D6054" s="20" t="s">
        <v>6362</v>
      </c>
      <c r="E6054">
        <v>56.45</v>
      </c>
      <c r="F6054">
        <v>-4.25</v>
      </c>
      <c r="G6054" t="s">
        <v>7983</v>
      </c>
      <c r="H6054" t="s">
        <v>7835</v>
      </c>
      <c r="I6054">
        <v>2012</v>
      </c>
    </row>
    <row r="6055" spans="1:9" ht="15" customHeight="1" x14ac:dyDescent="0.25">
      <c r="A6055" s="112"/>
      <c r="B6055" s="116"/>
      <c r="C6055" s="19" t="s">
        <v>1628</v>
      </c>
      <c r="D6055" s="20" t="s">
        <v>6362</v>
      </c>
      <c r="E6055">
        <v>38</v>
      </c>
      <c r="F6055">
        <v>23.633333</v>
      </c>
      <c r="G6055" t="s">
        <v>7813</v>
      </c>
      <c r="H6055" t="s">
        <v>7814</v>
      </c>
      <c r="I6055">
        <v>1995</v>
      </c>
    </row>
    <row r="6056" spans="1:9" ht="15" customHeight="1" x14ac:dyDescent="0.25">
      <c r="A6056" s="112"/>
      <c r="B6056" s="116"/>
      <c r="C6056" s="19" t="s">
        <v>5735</v>
      </c>
      <c r="D6056" s="20" t="s">
        <v>6362</v>
      </c>
      <c r="E6056">
        <v>-43.035888999999997</v>
      </c>
      <c r="F6056">
        <v>171.756111</v>
      </c>
      <c r="G6056" t="s">
        <v>8134</v>
      </c>
      <c r="H6056" t="s">
        <v>7849</v>
      </c>
      <c r="I6056">
        <v>2020</v>
      </c>
    </row>
    <row r="6057" spans="1:9" ht="15" customHeight="1" x14ac:dyDescent="0.25">
      <c r="A6057" s="112"/>
      <c r="B6057" s="116"/>
      <c r="C6057" s="19" t="s">
        <v>2219</v>
      </c>
      <c r="D6057" s="20" t="s">
        <v>6362</v>
      </c>
      <c r="E6057">
        <v>28.533332999999999</v>
      </c>
      <c r="F6057">
        <v>-16.2</v>
      </c>
      <c r="G6057" t="s">
        <v>8792</v>
      </c>
      <c r="H6057" t="s">
        <v>7820</v>
      </c>
      <c r="I6057">
        <v>2009</v>
      </c>
    </row>
    <row r="6058" spans="1:9" ht="15" customHeight="1" x14ac:dyDescent="0.25">
      <c r="A6058" s="112"/>
      <c r="B6058" s="116"/>
      <c r="C6058" s="58" t="s">
        <v>7273</v>
      </c>
      <c r="D6058" t="s">
        <v>6362</v>
      </c>
      <c r="E6058">
        <v>31.833333</v>
      </c>
      <c r="F6058">
        <v>92.733333000000002</v>
      </c>
      <c r="G6058" t="s">
        <v>7930</v>
      </c>
      <c r="H6058" t="s">
        <v>7849</v>
      </c>
      <c r="I6058">
        <v>2020</v>
      </c>
    </row>
    <row r="6059" spans="1:9" ht="15" customHeight="1" x14ac:dyDescent="0.25">
      <c r="A6059" s="112"/>
      <c r="B6059" s="116"/>
      <c r="C6059" s="19" t="s">
        <v>3195</v>
      </c>
      <c r="D6059" s="20" t="s">
        <v>6362</v>
      </c>
      <c r="E6059">
        <v>46.433332999999998</v>
      </c>
      <c r="F6059">
        <v>9.9333329999999993</v>
      </c>
      <c r="G6059" t="s">
        <v>7984</v>
      </c>
      <c r="H6059" t="s">
        <v>7902</v>
      </c>
      <c r="I6059">
        <v>2010</v>
      </c>
    </row>
    <row r="6060" spans="1:9" ht="15" customHeight="1" x14ac:dyDescent="0.25">
      <c r="A6060" s="112"/>
      <c r="B6060" s="116"/>
      <c r="C6060" s="19" t="s">
        <v>5737</v>
      </c>
      <c r="D6060" s="20" t="s">
        <v>6362</v>
      </c>
      <c r="E6060">
        <v>-30</v>
      </c>
      <c r="F6060">
        <v>-51.3</v>
      </c>
      <c r="G6060" t="s">
        <v>7863</v>
      </c>
      <c r="H6060" t="s">
        <v>7864</v>
      </c>
      <c r="I6060">
        <v>2019</v>
      </c>
    </row>
    <row r="6061" spans="1:9" ht="15" customHeight="1" x14ac:dyDescent="0.25">
      <c r="A6061" s="112"/>
      <c r="B6061" s="116"/>
      <c r="C6061" s="19" t="s">
        <v>5736</v>
      </c>
      <c r="D6061" s="20" t="s">
        <v>6362</v>
      </c>
      <c r="E6061">
        <v>45.25</v>
      </c>
      <c r="F6061">
        <v>-110.75</v>
      </c>
      <c r="G6061" t="s">
        <v>7886</v>
      </c>
      <c r="H6061" t="s">
        <v>7835</v>
      </c>
      <c r="I6061">
        <v>2018</v>
      </c>
    </row>
    <row r="6062" spans="1:9" ht="15" customHeight="1" x14ac:dyDescent="0.25">
      <c r="A6062" s="112"/>
      <c r="B6062" s="116"/>
      <c r="C6062" s="19" t="s">
        <v>4000</v>
      </c>
      <c r="D6062" s="20" t="s">
        <v>6362</v>
      </c>
      <c r="E6062">
        <v>37.883333</v>
      </c>
      <c r="F6062">
        <v>-122.3</v>
      </c>
      <c r="G6062" t="s">
        <v>7933</v>
      </c>
      <c r="H6062" t="s">
        <v>7934</v>
      </c>
      <c r="I6062">
        <v>2002</v>
      </c>
    </row>
    <row r="6063" spans="1:9" ht="15" customHeight="1" x14ac:dyDescent="0.25">
      <c r="A6063" s="112"/>
      <c r="B6063" s="116"/>
      <c r="C6063" s="19" t="s">
        <v>5738</v>
      </c>
      <c r="D6063" s="20" t="s">
        <v>6362</v>
      </c>
      <c r="E6063">
        <v>45.25</v>
      </c>
      <c r="F6063">
        <v>-110.75</v>
      </c>
      <c r="G6063" t="s">
        <v>7886</v>
      </c>
      <c r="H6063" t="s">
        <v>7835</v>
      </c>
      <c r="I6063">
        <v>2018</v>
      </c>
    </row>
    <row r="6064" spans="1:9" ht="15" customHeight="1" x14ac:dyDescent="0.25">
      <c r="A6064" s="112"/>
      <c r="B6064" s="116"/>
      <c r="C6064" s="19" t="s">
        <v>1627</v>
      </c>
      <c r="D6064" s="20" t="s">
        <v>6363</v>
      </c>
      <c r="E6064">
        <v>-30.333333</v>
      </c>
      <c r="F6064">
        <v>-50.833333000000003</v>
      </c>
      <c r="G6064" t="s">
        <v>7932</v>
      </c>
      <c r="H6064" t="s">
        <v>7853</v>
      </c>
      <c r="I6064">
        <v>2008</v>
      </c>
    </row>
    <row r="6065" spans="1:9" ht="15" customHeight="1" x14ac:dyDescent="0.25">
      <c r="A6065" s="112"/>
      <c r="B6065" s="116"/>
      <c r="C6065" s="19" t="s">
        <v>2175</v>
      </c>
      <c r="D6065" s="20" t="s">
        <v>6363</v>
      </c>
      <c r="E6065">
        <v>-29.501389</v>
      </c>
      <c r="F6065">
        <v>-50.166666999999997</v>
      </c>
      <c r="G6065" t="s">
        <v>8793</v>
      </c>
      <c r="H6065" t="s">
        <v>7851</v>
      </c>
      <c r="I6065">
        <v>2009</v>
      </c>
    </row>
    <row r="6066" spans="1:9" ht="15" customHeight="1" x14ac:dyDescent="0.25">
      <c r="A6066" s="112"/>
      <c r="B6066" s="116"/>
      <c r="C6066" s="19" t="s">
        <v>2220</v>
      </c>
      <c r="D6066" s="20" t="s">
        <v>6362</v>
      </c>
      <c r="E6066">
        <v>-39.083333000000003</v>
      </c>
      <c r="F6066">
        <v>-68.583332999999996</v>
      </c>
      <c r="G6066" t="s">
        <v>8794</v>
      </c>
      <c r="H6066" t="s">
        <v>8114</v>
      </c>
      <c r="I6066">
        <v>2012</v>
      </c>
    </row>
    <row r="6067" spans="1:9" ht="15" customHeight="1" x14ac:dyDescent="0.25">
      <c r="A6067" s="112"/>
      <c r="B6067" s="116"/>
      <c r="C6067" s="19" t="s">
        <v>3569</v>
      </c>
      <c r="D6067" s="20" t="s">
        <v>6363</v>
      </c>
      <c r="E6067">
        <v>-45.05</v>
      </c>
      <c r="F6067">
        <v>168.8</v>
      </c>
      <c r="G6067" t="s">
        <v>8119</v>
      </c>
      <c r="H6067" t="s">
        <v>7835</v>
      </c>
      <c r="I6067">
        <v>2008</v>
      </c>
    </row>
    <row r="6068" spans="1:9" ht="15" customHeight="1" x14ac:dyDescent="0.25">
      <c r="A6068" s="112"/>
      <c r="B6068" s="116"/>
      <c r="C6068" s="19" t="s">
        <v>2176</v>
      </c>
      <c r="D6068" s="20" t="s">
        <v>6363</v>
      </c>
      <c r="E6068">
        <v>-45.053055999999998</v>
      </c>
      <c r="F6068">
        <v>168.81277800000001</v>
      </c>
      <c r="G6068" t="s">
        <v>8237</v>
      </c>
      <c r="H6068" t="s">
        <v>7907</v>
      </c>
      <c r="I6068">
        <v>2013</v>
      </c>
    </row>
    <row r="6069" spans="1:9" ht="15" customHeight="1" x14ac:dyDescent="0.25">
      <c r="A6069" s="112"/>
      <c r="B6069" s="116"/>
      <c r="C6069" s="19" t="s">
        <v>5739</v>
      </c>
      <c r="D6069" s="20" t="s">
        <v>6362</v>
      </c>
      <c r="E6069">
        <v>45.25</v>
      </c>
      <c r="F6069">
        <v>-110.75</v>
      </c>
      <c r="G6069" t="s">
        <v>7886</v>
      </c>
      <c r="H6069" t="s">
        <v>7835</v>
      </c>
      <c r="I6069">
        <v>2018</v>
      </c>
    </row>
    <row r="6070" spans="1:9" ht="15" customHeight="1" x14ac:dyDescent="0.25">
      <c r="A6070" s="112"/>
      <c r="B6070" s="116"/>
      <c r="C6070" s="19" t="s">
        <v>1629</v>
      </c>
      <c r="D6070" s="20" t="s">
        <v>6362</v>
      </c>
      <c r="E6070">
        <v>34.001707000000003</v>
      </c>
      <c r="F6070">
        <v>-108.96906799999999</v>
      </c>
      <c r="G6070" t="s">
        <v>7817</v>
      </c>
      <c r="H6070" t="s">
        <v>7818</v>
      </c>
      <c r="I6070">
        <v>1989</v>
      </c>
    </row>
    <row r="6071" spans="1:9" ht="15" customHeight="1" x14ac:dyDescent="0.25">
      <c r="A6071" s="112"/>
      <c r="B6071" s="116"/>
      <c r="C6071" s="19" t="s">
        <v>3957</v>
      </c>
      <c r="D6071" s="20" t="s">
        <v>6362</v>
      </c>
      <c r="E6071">
        <v>34.216667000000001</v>
      </c>
      <c r="F6071">
        <v>-116.95</v>
      </c>
      <c r="G6071" t="s">
        <v>7982</v>
      </c>
      <c r="H6071" t="s">
        <v>7902</v>
      </c>
      <c r="I6071">
        <v>2008</v>
      </c>
    </row>
    <row r="6072" spans="1:9" ht="15" customHeight="1" x14ac:dyDescent="0.25">
      <c r="A6072" s="112"/>
      <c r="B6072" s="116"/>
      <c r="C6072" s="19" t="s">
        <v>2221</v>
      </c>
      <c r="D6072" s="20" t="s">
        <v>6362</v>
      </c>
      <c r="E6072">
        <v>-32.6</v>
      </c>
      <c r="F6072">
        <v>19.133333</v>
      </c>
      <c r="G6072" t="s">
        <v>8363</v>
      </c>
      <c r="H6072" t="s">
        <v>7871</v>
      </c>
      <c r="I6072">
        <v>2011</v>
      </c>
    </row>
    <row r="6073" spans="1:9" ht="15" customHeight="1" x14ac:dyDescent="0.25">
      <c r="A6073" s="112"/>
      <c r="B6073" s="116"/>
      <c r="C6073" s="19" t="s">
        <v>5740</v>
      </c>
      <c r="D6073" s="20" t="s">
        <v>6362</v>
      </c>
      <c r="E6073">
        <v>45.25</v>
      </c>
      <c r="F6073">
        <v>-110.75</v>
      </c>
      <c r="G6073" t="s">
        <v>7886</v>
      </c>
      <c r="H6073" t="s">
        <v>7835</v>
      </c>
      <c r="I6073">
        <v>2018</v>
      </c>
    </row>
    <row r="6074" spans="1:9" ht="15" customHeight="1" x14ac:dyDescent="0.25">
      <c r="A6074" s="112"/>
      <c r="B6074" s="116"/>
      <c r="C6074" s="19" t="s">
        <v>6274</v>
      </c>
      <c r="D6074" s="20" t="s">
        <v>6362</v>
      </c>
      <c r="E6074">
        <v>39.824722000000001</v>
      </c>
      <c r="F6074">
        <v>-81.748889000000005</v>
      </c>
      <c r="G6074" t="s">
        <v>7979</v>
      </c>
      <c r="H6074" t="s">
        <v>7980</v>
      </c>
      <c r="I6074">
        <v>2013</v>
      </c>
    </row>
    <row r="6075" spans="1:9" ht="15" customHeight="1" x14ac:dyDescent="0.25">
      <c r="A6075" s="112"/>
      <c r="B6075" s="116"/>
      <c r="C6075" s="19" t="s">
        <v>4002</v>
      </c>
      <c r="D6075" s="20" t="s">
        <v>6362</v>
      </c>
      <c r="E6075">
        <v>37.883333</v>
      </c>
      <c r="F6075">
        <v>-122.3</v>
      </c>
      <c r="G6075" t="s">
        <v>7933</v>
      </c>
      <c r="H6075" t="s">
        <v>7934</v>
      </c>
      <c r="I6075">
        <v>2002</v>
      </c>
    </row>
    <row r="6076" spans="1:9" ht="15" customHeight="1" x14ac:dyDescent="0.25">
      <c r="A6076" s="112"/>
      <c r="B6076" s="116"/>
      <c r="C6076" s="19" t="s">
        <v>3958</v>
      </c>
      <c r="D6076" s="20" t="s">
        <v>6362</v>
      </c>
      <c r="E6076">
        <v>34.216667000000001</v>
      </c>
      <c r="F6076">
        <v>-116.95</v>
      </c>
      <c r="G6076" t="s">
        <v>7982</v>
      </c>
      <c r="H6076" t="s">
        <v>7902</v>
      </c>
      <c r="I6076">
        <v>2008</v>
      </c>
    </row>
    <row r="6077" spans="1:9" ht="15" customHeight="1" x14ac:dyDescent="0.25">
      <c r="A6077" s="112"/>
      <c r="B6077" s="116"/>
      <c r="C6077" s="19" t="s">
        <v>3959</v>
      </c>
      <c r="D6077" s="20" t="s">
        <v>6362</v>
      </c>
      <c r="E6077">
        <v>34.216667000000001</v>
      </c>
      <c r="F6077">
        <v>-116.95</v>
      </c>
      <c r="G6077" t="s">
        <v>7982</v>
      </c>
      <c r="H6077" t="s">
        <v>7902</v>
      </c>
      <c r="I6077">
        <v>2008</v>
      </c>
    </row>
    <row r="6078" spans="1:9" ht="15" customHeight="1" x14ac:dyDescent="0.25">
      <c r="A6078" s="112"/>
      <c r="B6078" s="116"/>
      <c r="C6078" s="19" t="s">
        <v>6275</v>
      </c>
      <c r="D6078" s="20" t="s">
        <v>6362</v>
      </c>
      <c r="E6078">
        <v>37.700000000000003</v>
      </c>
      <c r="F6078">
        <v>-119.55</v>
      </c>
      <c r="G6078" t="s">
        <v>7976</v>
      </c>
      <c r="H6078" t="s">
        <v>7847</v>
      </c>
      <c r="I6078">
        <v>2020</v>
      </c>
    </row>
    <row r="6079" spans="1:9" ht="15" customHeight="1" x14ac:dyDescent="0.25">
      <c r="A6079" s="112"/>
      <c r="B6079" s="116"/>
      <c r="C6079" s="19" t="s">
        <v>2222</v>
      </c>
      <c r="D6079" s="20" t="s">
        <v>6362</v>
      </c>
      <c r="E6079">
        <v>40.083333000000003</v>
      </c>
      <c r="F6079">
        <v>-106.36666700000001</v>
      </c>
      <c r="G6079" t="s">
        <v>8795</v>
      </c>
      <c r="H6079" t="s">
        <v>8033</v>
      </c>
      <c r="I6079">
        <v>1999</v>
      </c>
    </row>
    <row r="6080" spans="1:9" ht="15" customHeight="1" x14ac:dyDescent="0.25">
      <c r="A6080" s="112"/>
      <c r="B6080" s="116"/>
      <c r="C6080" s="19" t="s">
        <v>2223</v>
      </c>
      <c r="D6080" s="20" t="s">
        <v>6362</v>
      </c>
      <c r="E6080">
        <v>31.883333</v>
      </c>
      <c r="F6080">
        <v>-109.283333</v>
      </c>
      <c r="G6080" t="s">
        <v>8796</v>
      </c>
      <c r="H6080" t="s">
        <v>7963</v>
      </c>
      <c r="I6080">
        <v>2000</v>
      </c>
    </row>
    <row r="6081" spans="1:9" ht="15" customHeight="1" x14ac:dyDescent="0.25">
      <c r="A6081" s="112"/>
      <c r="B6081" s="116"/>
      <c r="C6081" s="19" t="s">
        <v>4030</v>
      </c>
      <c r="D6081" s="20" t="s">
        <v>6362</v>
      </c>
      <c r="E6081">
        <v>45</v>
      </c>
      <c r="F6081">
        <v>-109.416667</v>
      </c>
      <c r="G6081" t="s">
        <v>8186</v>
      </c>
      <c r="H6081" t="s">
        <v>7814</v>
      </c>
      <c r="I6081">
        <v>1983</v>
      </c>
    </row>
    <row r="6082" spans="1:9" ht="15" customHeight="1" x14ac:dyDescent="0.25">
      <c r="A6082" s="112"/>
      <c r="B6082" s="116"/>
      <c r="C6082" s="19" t="s">
        <v>1630</v>
      </c>
      <c r="D6082" s="20" t="s">
        <v>6362</v>
      </c>
      <c r="E6082">
        <v>34.001707000000003</v>
      </c>
      <c r="F6082">
        <v>-108.96906799999999</v>
      </c>
      <c r="G6082" t="s">
        <v>7817</v>
      </c>
      <c r="H6082" t="s">
        <v>7818</v>
      </c>
      <c r="I6082">
        <v>1989</v>
      </c>
    </row>
    <row r="6083" spans="1:9" ht="15" customHeight="1" x14ac:dyDescent="0.25">
      <c r="A6083" s="112"/>
      <c r="B6083" s="116"/>
      <c r="C6083" s="19" t="s">
        <v>1631</v>
      </c>
      <c r="D6083" s="20" t="s">
        <v>6362</v>
      </c>
      <c r="E6083">
        <v>34.001707000000003</v>
      </c>
      <c r="F6083">
        <v>-108.96906799999999</v>
      </c>
      <c r="G6083" t="s">
        <v>7817</v>
      </c>
      <c r="H6083" t="s">
        <v>7818</v>
      </c>
      <c r="I6083">
        <v>1989</v>
      </c>
    </row>
    <row r="6084" spans="1:9" ht="15" customHeight="1" x14ac:dyDescent="0.25">
      <c r="A6084" s="112"/>
      <c r="B6084" s="116"/>
      <c r="C6084" s="58" t="s">
        <v>7769</v>
      </c>
      <c r="D6084" t="s">
        <v>6362</v>
      </c>
      <c r="E6084">
        <v>35.341031000000001</v>
      </c>
      <c r="F6084">
        <v>-111.683217</v>
      </c>
      <c r="G6084" t="s">
        <v>7648</v>
      </c>
      <c r="H6084" s="9" t="s">
        <v>8961</v>
      </c>
      <c r="I6084">
        <v>2021</v>
      </c>
    </row>
    <row r="6085" spans="1:9" ht="15" customHeight="1" x14ac:dyDescent="0.25">
      <c r="A6085" s="112"/>
      <c r="B6085" s="116"/>
      <c r="C6085" s="19" t="s">
        <v>3693</v>
      </c>
      <c r="D6085" s="20" t="s">
        <v>6363</v>
      </c>
      <c r="E6085">
        <v>35.066667000000002</v>
      </c>
      <c r="F6085">
        <v>135.683333</v>
      </c>
      <c r="G6085" t="s">
        <v>7896</v>
      </c>
      <c r="H6085" t="s">
        <v>7832</v>
      </c>
      <c r="I6085">
        <v>1990</v>
      </c>
    </row>
    <row r="6086" spans="1:9" ht="15" customHeight="1" x14ac:dyDescent="0.25">
      <c r="A6086" s="112"/>
      <c r="B6086" s="116"/>
      <c r="C6086" s="19" t="s">
        <v>5742</v>
      </c>
      <c r="D6086" s="20" t="s">
        <v>6363</v>
      </c>
      <c r="E6086">
        <v>39.774475000000002</v>
      </c>
      <c r="F6086">
        <v>3.1292610000000001</v>
      </c>
      <c r="G6086" t="s">
        <v>7901</v>
      </c>
      <c r="H6086" t="s">
        <v>7902</v>
      </c>
      <c r="I6086">
        <v>2017</v>
      </c>
    </row>
    <row r="6087" spans="1:9" ht="15" customHeight="1" x14ac:dyDescent="0.25">
      <c r="A6087" s="112"/>
      <c r="B6087" s="116"/>
      <c r="C6087" s="19" t="s">
        <v>5741</v>
      </c>
      <c r="D6087" s="20" t="s">
        <v>6363</v>
      </c>
      <c r="E6087">
        <v>39.774475000000002</v>
      </c>
      <c r="F6087">
        <v>3.1292610000000001</v>
      </c>
      <c r="G6087" t="s">
        <v>7901</v>
      </c>
      <c r="H6087" t="s">
        <v>7902</v>
      </c>
      <c r="I6087">
        <v>2017</v>
      </c>
    </row>
    <row r="6088" spans="1:9" ht="15" customHeight="1" x14ac:dyDescent="0.25">
      <c r="A6088" s="112"/>
      <c r="B6088" s="116"/>
      <c r="C6088" s="19" t="s">
        <v>2775</v>
      </c>
      <c r="D6088" s="20" t="s">
        <v>6363</v>
      </c>
      <c r="E6088">
        <v>53.816667000000002</v>
      </c>
      <c r="F6088">
        <v>-2.016667</v>
      </c>
      <c r="G6088" t="s">
        <v>8118</v>
      </c>
      <c r="H6088" t="s">
        <v>7845</v>
      </c>
      <c r="I6088">
        <v>2016</v>
      </c>
    </row>
    <row r="6089" spans="1:9" ht="15" customHeight="1" x14ac:dyDescent="0.25">
      <c r="A6089" s="112"/>
      <c r="B6089" s="116"/>
      <c r="C6089" s="19" t="s">
        <v>2992</v>
      </c>
      <c r="D6089" s="20" t="s">
        <v>6363</v>
      </c>
      <c r="E6089">
        <v>46.766666999999998</v>
      </c>
      <c r="F6089">
        <v>17.233332999999998</v>
      </c>
      <c r="G6089" t="s">
        <v>8540</v>
      </c>
      <c r="H6089" t="s">
        <v>7890</v>
      </c>
      <c r="I6089">
        <v>1997</v>
      </c>
    </row>
    <row r="6090" spans="1:9" ht="15" customHeight="1" x14ac:dyDescent="0.25">
      <c r="A6090" s="112"/>
      <c r="B6090" s="116"/>
      <c r="C6090" s="19" t="s">
        <v>3537</v>
      </c>
      <c r="D6090" s="20" t="s">
        <v>6363</v>
      </c>
      <c r="E6090">
        <v>50</v>
      </c>
      <c r="F6090">
        <v>10</v>
      </c>
      <c r="G6090" t="s">
        <v>7981</v>
      </c>
      <c r="H6090" t="s">
        <v>7902</v>
      </c>
      <c r="I6090">
        <v>2010</v>
      </c>
    </row>
    <row r="6091" spans="1:9" ht="15" customHeight="1" x14ac:dyDescent="0.25">
      <c r="A6091" s="112"/>
      <c r="B6091" s="116"/>
      <c r="C6091" s="19" t="s">
        <v>1632</v>
      </c>
      <c r="D6091" s="20" t="s">
        <v>6363</v>
      </c>
      <c r="E6091">
        <v>-30.333333</v>
      </c>
      <c r="F6091">
        <v>-50.833333000000003</v>
      </c>
      <c r="G6091" t="s">
        <v>7932</v>
      </c>
      <c r="H6091" t="s">
        <v>7853</v>
      </c>
      <c r="I6091">
        <v>2008</v>
      </c>
    </row>
    <row r="6092" spans="1:9" ht="15" customHeight="1" x14ac:dyDescent="0.25">
      <c r="A6092" s="112"/>
      <c r="B6092" s="116"/>
      <c r="C6092" s="19" t="s">
        <v>2272</v>
      </c>
      <c r="D6092" s="20" t="s">
        <v>6362</v>
      </c>
      <c r="E6092">
        <v>-21.701111000000001</v>
      </c>
      <c r="F6092" s="96">
        <v>-57.884999999999998</v>
      </c>
      <c r="G6092" t="s">
        <v>7848</v>
      </c>
      <c r="H6092" t="s">
        <v>7849</v>
      </c>
      <c r="I6092">
        <v>2018</v>
      </c>
    </row>
    <row r="6093" spans="1:9" ht="15" customHeight="1" x14ac:dyDescent="0.25">
      <c r="A6093" s="112"/>
      <c r="B6093" s="116"/>
      <c r="C6093" s="19" t="s">
        <v>7058</v>
      </c>
      <c r="D6093" s="20" t="s">
        <v>6362</v>
      </c>
      <c r="E6093">
        <v>-24.2</v>
      </c>
      <c r="F6093">
        <v>-48.433332999999998</v>
      </c>
      <c r="G6093" t="s">
        <v>7858</v>
      </c>
      <c r="H6093" t="s">
        <v>7835</v>
      </c>
      <c r="I6093">
        <v>2010</v>
      </c>
    </row>
    <row r="6094" spans="1:9" ht="15" customHeight="1" x14ac:dyDescent="0.25">
      <c r="A6094" s="112"/>
      <c r="B6094" s="116"/>
      <c r="C6094" s="19" t="s">
        <v>5744</v>
      </c>
      <c r="D6094" s="20" t="s">
        <v>6362</v>
      </c>
      <c r="E6094">
        <v>8.191694</v>
      </c>
      <c r="F6094">
        <v>37.059249999999999</v>
      </c>
      <c r="G6094" t="s">
        <v>7831</v>
      </c>
      <c r="H6094" t="s">
        <v>7832</v>
      </c>
      <c r="I6094">
        <v>2005</v>
      </c>
    </row>
    <row r="6095" spans="1:9" ht="15" customHeight="1" x14ac:dyDescent="0.25">
      <c r="A6095" s="112"/>
      <c r="B6095" s="116"/>
      <c r="C6095" s="19" t="s">
        <v>5743</v>
      </c>
      <c r="D6095" s="20" t="s">
        <v>6362</v>
      </c>
      <c r="E6095">
        <v>45.25</v>
      </c>
      <c r="F6095">
        <v>-110.75</v>
      </c>
      <c r="G6095" t="s">
        <v>7886</v>
      </c>
      <c r="H6095" t="s">
        <v>7835</v>
      </c>
      <c r="I6095">
        <v>2018</v>
      </c>
    </row>
    <row r="6096" spans="1:9" ht="15" customHeight="1" x14ac:dyDescent="0.25">
      <c r="A6096" s="112"/>
      <c r="B6096" s="116"/>
      <c r="C6096" s="19" t="s">
        <v>3547</v>
      </c>
      <c r="D6096" s="20" t="s">
        <v>6362</v>
      </c>
      <c r="E6096">
        <v>50</v>
      </c>
      <c r="F6096">
        <v>10</v>
      </c>
      <c r="G6096" t="s">
        <v>7981</v>
      </c>
      <c r="H6096" t="s">
        <v>7902</v>
      </c>
      <c r="I6096">
        <v>2010</v>
      </c>
    </row>
    <row r="6097" spans="1:9" ht="15" customHeight="1" x14ac:dyDescent="0.25">
      <c r="A6097" s="112"/>
      <c r="B6097" s="116"/>
      <c r="C6097" s="19" t="s">
        <v>5745</v>
      </c>
      <c r="D6097" s="20" t="s">
        <v>6362</v>
      </c>
      <c r="E6097">
        <v>51.9</v>
      </c>
      <c r="F6097">
        <v>9.8000000000000007</v>
      </c>
      <c r="G6097" t="s">
        <v>7965</v>
      </c>
      <c r="H6097" t="s">
        <v>7830</v>
      </c>
      <c r="I6097">
        <v>2019</v>
      </c>
    </row>
    <row r="6098" spans="1:9" ht="15" customHeight="1" x14ac:dyDescent="0.25">
      <c r="A6098" s="112"/>
      <c r="B6098" s="116"/>
      <c r="C6098" s="58" t="s">
        <v>7770</v>
      </c>
      <c r="D6098" t="s">
        <v>6362</v>
      </c>
      <c r="E6098">
        <v>50.201428999999997</v>
      </c>
      <c r="F6098">
        <v>17.412061999999999</v>
      </c>
      <c r="G6098" t="s">
        <v>8954</v>
      </c>
      <c r="H6098" s="9" t="s">
        <v>7845</v>
      </c>
      <c r="I6098">
        <v>2022</v>
      </c>
    </row>
    <row r="6099" spans="1:9" ht="15" customHeight="1" x14ac:dyDescent="0.25">
      <c r="A6099" s="112"/>
      <c r="B6099" s="116"/>
      <c r="C6099" s="19" t="s">
        <v>5983</v>
      </c>
      <c r="D6099" s="20" t="s">
        <v>6362</v>
      </c>
      <c r="E6099">
        <v>45</v>
      </c>
      <c r="F6099">
        <v>-109.416667</v>
      </c>
      <c r="G6099" t="s">
        <v>8186</v>
      </c>
      <c r="H6099" t="s">
        <v>7814</v>
      </c>
      <c r="I6099">
        <v>1983</v>
      </c>
    </row>
    <row r="6100" spans="1:9" ht="15" customHeight="1" x14ac:dyDescent="0.25">
      <c r="A6100" s="112"/>
      <c r="B6100" s="116"/>
      <c r="C6100" s="19" t="s">
        <v>2787</v>
      </c>
      <c r="D6100" s="20" t="s">
        <v>6362</v>
      </c>
      <c r="E6100">
        <v>53.816667000000002</v>
      </c>
      <c r="F6100">
        <v>-2.016667</v>
      </c>
      <c r="G6100" t="s">
        <v>8118</v>
      </c>
      <c r="H6100" t="s">
        <v>7845</v>
      </c>
      <c r="I6100">
        <v>2016</v>
      </c>
    </row>
    <row r="6101" spans="1:9" ht="15" customHeight="1" x14ac:dyDescent="0.25">
      <c r="A6101" s="112"/>
      <c r="B6101" s="116"/>
      <c r="C6101" s="19" t="s">
        <v>4893</v>
      </c>
      <c r="D6101" s="20" t="s">
        <v>6362</v>
      </c>
      <c r="E6101">
        <v>-45.05</v>
      </c>
      <c r="F6101">
        <v>168.8</v>
      </c>
      <c r="G6101" t="s">
        <v>8119</v>
      </c>
      <c r="H6101" t="s">
        <v>7835</v>
      </c>
      <c r="I6101">
        <v>2008</v>
      </c>
    </row>
    <row r="6102" spans="1:9" ht="15" customHeight="1" x14ac:dyDescent="0.25">
      <c r="A6102" s="112"/>
      <c r="B6102" s="116"/>
      <c r="C6102" s="19" t="s">
        <v>3196</v>
      </c>
      <c r="D6102" s="20" t="s">
        <v>6362</v>
      </c>
      <c r="E6102">
        <v>46.433332999999998</v>
      </c>
      <c r="F6102">
        <v>9.9333329999999993</v>
      </c>
      <c r="G6102" t="s">
        <v>7984</v>
      </c>
      <c r="H6102" t="s">
        <v>7902</v>
      </c>
      <c r="I6102">
        <v>2010</v>
      </c>
    </row>
    <row r="6103" spans="1:9" ht="15" customHeight="1" x14ac:dyDescent="0.25">
      <c r="A6103" s="112"/>
      <c r="B6103" s="116"/>
      <c r="C6103" s="19" t="s">
        <v>2989</v>
      </c>
      <c r="D6103" s="20" t="s">
        <v>6362</v>
      </c>
      <c r="E6103">
        <v>46.766666999999998</v>
      </c>
      <c r="F6103">
        <v>17.233332999999998</v>
      </c>
      <c r="G6103" t="s">
        <v>8540</v>
      </c>
      <c r="H6103" t="s">
        <v>7890</v>
      </c>
      <c r="I6103">
        <v>1997</v>
      </c>
    </row>
    <row r="6104" spans="1:9" ht="15" customHeight="1" x14ac:dyDescent="0.25">
      <c r="A6104" s="112"/>
      <c r="B6104" s="116"/>
      <c r="C6104" s="19" t="s">
        <v>5746</v>
      </c>
      <c r="D6104" s="20" t="s">
        <v>6362</v>
      </c>
      <c r="E6104">
        <v>42.583333000000003</v>
      </c>
      <c r="F6104">
        <v>21.183333000000001</v>
      </c>
      <c r="G6104" t="s">
        <v>7889</v>
      </c>
      <c r="H6104" t="s">
        <v>7890</v>
      </c>
      <c r="I6104">
        <v>2015</v>
      </c>
    </row>
    <row r="6105" spans="1:9" ht="15" customHeight="1" x14ac:dyDescent="0.25">
      <c r="A6105" s="112"/>
      <c r="B6105" s="116"/>
      <c r="C6105" s="58" t="s">
        <v>6820</v>
      </c>
      <c r="D6105" t="s">
        <v>6362</v>
      </c>
      <c r="E6105">
        <v>27.066666999999999</v>
      </c>
      <c r="F6105">
        <v>142.216667</v>
      </c>
      <c r="G6105" t="s">
        <v>7885</v>
      </c>
      <c r="H6105" t="s">
        <v>7820</v>
      </c>
      <c r="I6105">
        <v>2006</v>
      </c>
    </row>
    <row r="6106" spans="1:9" ht="15" customHeight="1" x14ac:dyDescent="0.25">
      <c r="A6106" s="112"/>
      <c r="B6106" s="116"/>
      <c r="C6106" s="88" t="s">
        <v>7541</v>
      </c>
      <c r="D6106" t="s">
        <v>6362</v>
      </c>
      <c r="E6106">
        <v>26.9925</v>
      </c>
      <c r="F6106">
        <v>104.753889</v>
      </c>
      <c r="G6106" t="s">
        <v>7938</v>
      </c>
      <c r="H6106" t="s">
        <v>7939</v>
      </c>
      <c r="I6106">
        <v>2021</v>
      </c>
    </row>
    <row r="6107" spans="1:9" ht="15" customHeight="1" x14ac:dyDescent="0.25">
      <c r="A6107" s="112"/>
      <c r="B6107" s="116"/>
      <c r="C6107" s="19" t="s">
        <v>3923</v>
      </c>
      <c r="D6107" s="20" t="s">
        <v>6362</v>
      </c>
      <c r="E6107">
        <v>36.1</v>
      </c>
      <c r="F6107">
        <v>137.55000000000001</v>
      </c>
      <c r="G6107" t="s">
        <v>7989</v>
      </c>
      <c r="H6107" t="s">
        <v>7990</v>
      </c>
      <c r="I6107">
        <v>2016</v>
      </c>
    </row>
    <row r="6108" spans="1:9" ht="15" customHeight="1" x14ac:dyDescent="0.25">
      <c r="A6108" s="112"/>
      <c r="B6108" s="116"/>
      <c r="C6108" s="19" t="s">
        <v>6276</v>
      </c>
      <c r="D6108" s="20" t="s">
        <v>6362</v>
      </c>
      <c r="E6108">
        <v>44.792499999999997</v>
      </c>
      <c r="F6108">
        <v>-87.314722000000003</v>
      </c>
      <c r="G6108" t="s">
        <v>8143</v>
      </c>
      <c r="H6108" t="s">
        <v>8003</v>
      </c>
      <c r="I6108">
        <v>2020</v>
      </c>
    </row>
    <row r="6109" spans="1:9" ht="15" customHeight="1" x14ac:dyDescent="0.25">
      <c r="A6109" s="112"/>
      <c r="B6109" s="116"/>
      <c r="C6109" s="19" t="s">
        <v>2788</v>
      </c>
      <c r="D6109" s="20" t="s">
        <v>6362</v>
      </c>
      <c r="E6109">
        <v>53.816667000000002</v>
      </c>
      <c r="F6109">
        <v>-2.016667</v>
      </c>
      <c r="G6109" t="s">
        <v>8118</v>
      </c>
      <c r="H6109" t="s">
        <v>7845</v>
      </c>
      <c r="I6109">
        <v>2016</v>
      </c>
    </row>
    <row r="6110" spans="1:9" ht="15" customHeight="1" x14ac:dyDescent="0.25">
      <c r="A6110" s="112"/>
      <c r="B6110" s="116"/>
      <c r="C6110" s="19" t="s">
        <v>4892</v>
      </c>
      <c r="D6110" s="20" t="s">
        <v>6362</v>
      </c>
      <c r="E6110">
        <v>-32.533332999999999</v>
      </c>
      <c r="F6110">
        <v>-68.95</v>
      </c>
      <c r="G6110" t="s">
        <v>7953</v>
      </c>
      <c r="H6110" t="s">
        <v>7946</v>
      </c>
      <c r="I6110">
        <v>2012</v>
      </c>
    </row>
    <row r="6111" spans="1:9" ht="15" customHeight="1" x14ac:dyDescent="0.25">
      <c r="A6111" s="112"/>
      <c r="B6111" s="116"/>
      <c r="C6111" s="19" t="s">
        <v>5747</v>
      </c>
      <c r="D6111" s="20" t="s">
        <v>6362</v>
      </c>
      <c r="E6111">
        <v>46.216667000000001</v>
      </c>
      <c r="F6111">
        <v>24.783332999999999</v>
      </c>
      <c r="G6111" t="s">
        <v>7991</v>
      </c>
      <c r="H6111" t="s">
        <v>7992</v>
      </c>
      <c r="I6111">
        <v>2019</v>
      </c>
    </row>
    <row r="6112" spans="1:9" ht="15" customHeight="1" x14ac:dyDescent="0.25">
      <c r="A6112" s="112"/>
      <c r="B6112" s="116"/>
      <c r="C6112" s="19" t="s">
        <v>4894</v>
      </c>
      <c r="D6112" s="20" t="s">
        <v>6362</v>
      </c>
      <c r="E6112">
        <v>-45.05</v>
      </c>
      <c r="F6112">
        <v>168.8</v>
      </c>
      <c r="G6112" t="s">
        <v>8119</v>
      </c>
      <c r="H6112" t="s">
        <v>7835</v>
      </c>
      <c r="I6112">
        <v>2008</v>
      </c>
    </row>
    <row r="6113" spans="1:9" ht="15" customHeight="1" x14ac:dyDescent="0.25">
      <c r="A6113" s="112"/>
      <c r="B6113" s="116"/>
      <c r="C6113" s="19" t="s">
        <v>5749</v>
      </c>
      <c r="D6113" s="20" t="s">
        <v>6362</v>
      </c>
      <c r="E6113">
        <v>50.756722000000003</v>
      </c>
      <c r="F6113">
        <v>-115.28533299999999</v>
      </c>
      <c r="G6113" t="s">
        <v>8147</v>
      </c>
      <c r="H6113" t="s">
        <v>7902</v>
      </c>
      <c r="I6113">
        <v>2015</v>
      </c>
    </row>
    <row r="6114" spans="1:9" ht="15" customHeight="1" x14ac:dyDescent="0.25">
      <c r="A6114" s="112"/>
      <c r="B6114" s="116"/>
      <c r="C6114" s="19" t="s">
        <v>5748</v>
      </c>
      <c r="D6114" s="20" t="s">
        <v>6362</v>
      </c>
      <c r="E6114">
        <v>45.65</v>
      </c>
      <c r="F6114">
        <v>-110.95</v>
      </c>
      <c r="G6114" t="s">
        <v>7985</v>
      </c>
      <c r="H6114" t="s">
        <v>7873</v>
      </c>
      <c r="I6114">
        <v>2019</v>
      </c>
    </row>
    <row r="6115" spans="1:9" ht="15" customHeight="1" x14ac:dyDescent="0.25">
      <c r="A6115" s="40" t="s">
        <v>335</v>
      </c>
      <c r="B6115" s="23">
        <v>1</v>
      </c>
      <c r="C6115" s="19" t="s">
        <v>4625</v>
      </c>
      <c r="D6115" s="20" t="s">
        <v>6362</v>
      </c>
      <c r="E6115">
        <v>15.783333000000001</v>
      </c>
      <c r="F6115">
        <v>-90.216667000000001</v>
      </c>
      <c r="G6115" t="s">
        <v>8797</v>
      </c>
      <c r="H6115" t="s">
        <v>7832</v>
      </c>
      <c r="I6115">
        <v>2004</v>
      </c>
    </row>
    <row r="6116" spans="1:9" ht="15" customHeight="1" x14ac:dyDescent="0.25">
      <c r="A6116" s="112" t="s">
        <v>336</v>
      </c>
      <c r="B6116" s="116">
        <v>635</v>
      </c>
      <c r="C6116" s="19" t="s">
        <v>4626</v>
      </c>
      <c r="D6116" s="20" t="s">
        <v>6362</v>
      </c>
      <c r="E6116">
        <v>15.754488</v>
      </c>
      <c r="F6116">
        <v>80.964357000000007</v>
      </c>
      <c r="G6116" t="s">
        <v>8798</v>
      </c>
      <c r="H6116" t="s">
        <v>8799</v>
      </c>
      <c r="I6116">
        <v>2018</v>
      </c>
    </row>
    <row r="6117" spans="1:9" ht="15" customHeight="1" x14ac:dyDescent="0.25">
      <c r="A6117" s="112"/>
      <c r="B6117" s="116"/>
      <c r="C6117" s="19" t="s">
        <v>5750</v>
      </c>
      <c r="D6117" s="20" t="s">
        <v>6362</v>
      </c>
      <c r="E6117">
        <v>36.6</v>
      </c>
      <c r="F6117">
        <v>-4.6500000000000004</v>
      </c>
      <c r="G6117" t="s">
        <v>8800</v>
      </c>
      <c r="H6117" t="s">
        <v>8801</v>
      </c>
      <c r="I6117">
        <v>1995</v>
      </c>
    </row>
    <row r="6118" spans="1:9" ht="15" customHeight="1" x14ac:dyDescent="0.25">
      <c r="A6118" s="112"/>
      <c r="B6118" s="116"/>
      <c r="C6118" s="63" t="s">
        <v>7349</v>
      </c>
      <c r="D6118" s="83" t="s">
        <v>6362</v>
      </c>
      <c r="E6118">
        <v>43.935277999999997</v>
      </c>
      <c r="F6118">
        <v>3.512778</v>
      </c>
      <c r="G6118" t="s">
        <v>7998</v>
      </c>
      <c r="H6118" t="s">
        <v>7999</v>
      </c>
      <c r="I6118">
        <v>2020</v>
      </c>
    </row>
    <row r="6119" spans="1:9" ht="15" customHeight="1" x14ac:dyDescent="0.25">
      <c r="A6119" s="112"/>
      <c r="B6119" s="116"/>
      <c r="C6119" s="19" t="s">
        <v>3423</v>
      </c>
      <c r="D6119" s="20" t="s">
        <v>6362</v>
      </c>
      <c r="E6119">
        <v>74.5</v>
      </c>
      <c r="F6119">
        <v>-21</v>
      </c>
      <c r="G6119" t="s">
        <v>8122</v>
      </c>
      <c r="H6119" t="s">
        <v>7830</v>
      </c>
      <c r="I6119">
        <v>2008</v>
      </c>
    </row>
    <row r="6120" spans="1:9" ht="15" customHeight="1" x14ac:dyDescent="0.25">
      <c r="A6120" s="112"/>
      <c r="B6120" s="116"/>
      <c r="C6120" s="19" t="s">
        <v>1633</v>
      </c>
      <c r="D6120" s="20" t="s">
        <v>6362</v>
      </c>
      <c r="E6120">
        <v>37.016666999999998</v>
      </c>
      <c r="F6120">
        <v>-6.55</v>
      </c>
      <c r="G6120" t="s">
        <v>8071</v>
      </c>
      <c r="H6120" t="s">
        <v>7849</v>
      </c>
      <c r="I6120">
        <v>1988</v>
      </c>
    </row>
    <row r="6121" spans="1:9" ht="15" customHeight="1" x14ac:dyDescent="0.25">
      <c r="A6121" s="112"/>
      <c r="B6121" s="116"/>
      <c r="C6121" s="19" t="s">
        <v>5751</v>
      </c>
      <c r="D6121" s="20" t="s">
        <v>6362</v>
      </c>
      <c r="E6121">
        <v>39.534978000000002</v>
      </c>
      <c r="F6121">
        <v>2.7282220000000001</v>
      </c>
      <c r="G6121" t="s">
        <v>8802</v>
      </c>
      <c r="H6121" t="s">
        <v>8033</v>
      </c>
      <c r="I6121">
        <v>2012</v>
      </c>
    </row>
    <row r="6122" spans="1:9" ht="15" customHeight="1" x14ac:dyDescent="0.25">
      <c r="A6122" s="112"/>
      <c r="B6122" s="116"/>
      <c r="C6122" s="19" t="s">
        <v>1634</v>
      </c>
      <c r="D6122" s="20" t="s">
        <v>6362</v>
      </c>
      <c r="E6122">
        <v>37.866667</v>
      </c>
      <c r="F6122">
        <v>-122.25</v>
      </c>
      <c r="G6122" t="s">
        <v>8125</v>
      </c>
      <c r="H6122" t="s">
        <v>8126</v>
      </c>
      <c r="I6122">
        <v>2008</v>
      </c>
    </row>
    <row r="6123" spans="1:9" ht="15" customHeight="1" x14ac:dyDescent="0.25">
      <c r="A6123" s="112"/>
      <c r="B6123" s="116"/>
      <c r="C6123" s="58" t="s">
        <v>6821</v>
      </c>
      <c r="D6123" t="s">
        <v>6362</v>
      </c>
      <c r="E6123">
        <v>27.066666999999999</v>
      </c>
      <c r="F6123">
        <v>142.216667</v>
      </c>
      <c r="G6123" t="s">
        <v>7885</v>
      </c>
      <c r="H6123" t="s">
        <v>7820</v>
      </c>
      <c r="I6123">
        <v>2006</v>
      </c>
    </row>
    <row r="6124" spans="1:9" ht="15" customHeight="1" x14ac:dyDescent="0.25">
      <c r="A6124" s="112"/>
      <c r="B6124" s="116"/>
      <c r="C6124" s="19" t="s">
        <v>4627</v>
      </c>
      <c r="D6124" s="20" t="s">
        <v>6362</v>
      </c>
      <c r="E6124">
        <v>-29.982433</v>
      </c>
      <c r="F6124">
        <v>30.248633000000002</v>
      </c>
      <c r="G6124" t="s">
        <v>8803</v>
      </c>
      <c r="H6124" t="s">
        <v>7828</v>
      </c>
      <c r="I6124">
        <v>2009</v>
      </c>
    </row>
    <row r="6125" spans="1:9" ht="15" customHeight="1" x14ac:dyDescent="0.25">
      <c r="A6125" s="112"/>
      <c r="B6125" s="116"/>
      <c r="C6125" s="19" t="s">
        <v>6008</v>
      </c>
      <c r="D6125" s="20" t="s">
        <v>6362</v>
      </c>
      <c r="E6125" s="9" t="s">
        <v>1979</v>
      </c>
      <c r="F6125" s="9" t="s">
        <v>1979</v>
      </c>
      <c r="G6125" t="s">
        <v>8804</v>
      </c>
      <c r="H6125" t="s">
        <v>8805</v>
      </c>
      <c r="I6125">
        <v>1993</v>
      </c>
    </row>
    <row r="6126" spans="1:9" ht="15" customHeight="1" x14ac:dyDescent="0.25">
      <c r="A6126" s="112"/>
      <c r="B6126" s="116"/>
      <c r="C6126" s="19" t="s">
        <v>4628</v>
      </c>
      <c r="D6126" s="20" t="s">
        <v>6362</v>
      </c>
      <c r="E6126">
        <v>7.3</v>
      </c>
      <c r="F6126">
        <v>35.866667</v>
      </c>
      <c r="G6126" t="s">
        <v>8806</v>
      </c>
      <c r="H6126" t="s">
        <v>8807</v>
      </c>
      <c r="I6126">
        <v>2008</v>
      </c>
    </row>
    <row r="6127" spans="1:9" ht="15" customHeight="1" x14ac:dyDescent="0.25">
      <c r="A6127" s="112" t="s">
        <v>337</v>
      </c>
      <c r="B6127" s="116">
        <v>250</v>
      </c>
      <c r="C6127" s="19" t="s">
        <v>4629</v>
      </c>
      <c r="D6127" s="20" t="s">
        <v>6363</v>
      </c>
      <c r="E6127">
        <v>-8.7833330000000007</v>
      </c>
      <c r="F6127">
        <v>-35.816667000000002</v>
      </c>
      <c r="G6127" t="s">
        <v>8808</v>
      </c>
      <c r="H6127" t="s">
        <v>7915</v>
      </c>
      <c r="I6127">
        <v>2011</v>
      </c>
    </row>
    <row r="6128" spans="1:9" ht="15" customHeight="1" x14ac:dyDescent="0.25">
      <c r="A6128" s="112"/>
      <c r="B6128" s="116"/>
      <c r="C6128" s="19" t="s">
        <v>5753</v>
      </c>
      <c r="D6128" s="20" t="s">
        <v>6363</v>
      </c>
      <c r="E6128">
        <v>43.103771999999999</v>
      </c>
      <c r="F6128">
        <v>-70.951149999999998</v>
      </c>
      <c r="G6128" t="s">
        <v>8809</v>
      </c>
      <c r="H6128" t="s">
        <v>8145</v>
      </c>
      <c r="I6128">
        <v>1981</v>
      </c>
    </row>
    <row r="6129" spans="1:9" ht="15" customHeight="1" x14ac:dyDescent="0.25">
      <c r="A6129" s="112"/>
      <c r="B6129" s="116"/>
      <c r="C6129" s="19" t="s">
        <v>5752</v>
      </c>
      <c r="D6129" s="20" t="s">
        <v>6363</v>
      </c>
      <c r="E6129">
        <v>12.988644000000001</v>
      </c>
      <c r="F6129">
        <v>75.272597000000005</v>
      </c>
      <c r="G6129" t="s">
        <v>8810</v>
      </c>
      <c r="H6129" t="s">
        <v>7915</v>
      </c>
      <c r="I6129">
        <v>2000</v>
      </c>
    </row>
    <row r="6130" spans="1:9" ht="15" customHeight="1" x14ac:dyDescent="0.25">
      <c r="A6130" s="112"/>
      <c r="B6130" s="116"/>
      <c r="C6130" s="19" t="s">
        <v>7634</v>
      </c>
      <c r="D6130" s="20" t="s">
        <v>6363</v>
      </c>
      <c r="E6130">
        <v>-14.274167</v>
      </c>
      <c r="F6130">
        <v>-47.919443999999999</v>
      </c>
      <c r="G6130" t="s">
        <v>8811</v>
      </c>
      <c r="H6130" t="s">
        <v>8069</v>
      </c>
      <c r="I6130">
        <v>2021</v>
      </c>
    </row>
    <row r="6131" spans="1:9" ht="15" customHeight="1" x14ac:dyDescent="0.25">
      <c r="A6131" s="112" t="s">
        <v>338</v>
      </c>
      <c r="B6131" s="116">
        <v>455</v>
      </c>
      <c r="C6131" s="19" t="s">
        <v>4630</v>
      </c>
      <c r="D6131" s="20" t="s">
        <v>6362</v>
      </c>
      <c r="E6131">
        <v>9.5666670000000007</v>
      </c>
      <c r="F6131">
        <v>-83.75</v>
      </c>
      <c r="G6131" t="s">
        <v>8812</v>
      </c>
      <c r="H6131" t="s">
        <v>7851</v>
      </c>
      <c r="I6131">
        <v>1998</v>
      </c>
    </row>
    <row r="6132" spans="1:9" ht="15" customHeight="1" x14ac:dyDescent="0.25">
      <c r="A6132" s="112"/>
      <c r="B6132" s="116"/>
      <c r="C6132" s="19" t="s">
        <v>6277</v>
      </c>
      <c r="D6132" s="20" t="s">
        <v>6362</v>
      </c>
      <c r="E6132">
        <v>37.700000000000003</v>
      </c>
      <c r="F6132">
        <v>-119.55</v>
      </c>
      <c r="G6132" t="s">
        <v>7976</v>
      </c>
      <c r="H6132" t="s">
        <v>7847</v>
      </c>
      <c r="I6132">
        <v>2020</v>
      </c>
    </row>
    <row r="6133" spans="1:9" ht="15" customHeight="1" x14ac:dyDescent="0.25">
      <c r="A6133" s="112"/>
      <c r="B6133" s="116"/>
      <c r="C6133" s="19" t="s">
        <v>5755</v>
      </c>
      <c r="D6133" s="20" t="s">
        <v>6362</v>
      </c>
      <c r="E6133">
        <v>45.25</v>
      </c>
      <c r="F6133">
        <v>-110.75</v>
      </c>
      <c r="G6133" t="s">
        <v>7886</v>
      </c>
      <c r="H6133" t="s">
        <v>7835</v>
      </c>
      <c r="I6133">
        <v>2018</v>
      </c>
    </row>
    <row r="6134" spans="1:9" ht="15" customHeight="1" x14ac:dyDescent="0.25">
      <c r="A6134" s="112"/>
      <c r="B6134" s="116"/>
      <c r="C6134" s="19" t="s">
        <v>5754</v>
      </c>
      <c r="D6134" s="20" t="s">
        <v>6362</v>
      </c>
      <c r="E6134">
        <v>45.25</v>
      </c>
      <c r="F6134">
        <v>-110.75</v>
      </c>
      <c r="G6134" t="s">
        <v>7886</v>
      </c>
      <c r="H6134" t="s">
        <v>7835</v>
      </c>
      <c r="I6134">
        <v>2018</v>
      </c>
    </row>
    <row r="6135" spans="1:9" ht="15" customHeight="1" x14ac:dyDescent="0.25">
      <c r="A6135" s="112"/>
      <c r="B6135" s="116"/>
      <c r="C6135" s="19" t="s">
        <v>1635</v>
      </c>
      <c r="D6135" s="20" t="s">
        <v>6362</v>
      </c>
      <c r="E6135">
        <v>37.866667</v>
      </c>
      <c r="F6135">
        <v>-122.25</v>
      </c>
      <c r="G6135" t="s">
        <v>8125</v>
      </c>
      <c r="H6135" t="s">
        <v>8126</v>
      </c>
      <c r="I6135">
        <v>2008</v>
      </c>
    </row>
    <row r="6136" spans="1:9" ht="15" customHeight="1" x14ac:dyDescent="0.25">
      <c r="A6136" s="112"/>
      <c r="B6136" s="116"/>
      <c r="C6136" s="19" t="s">
        <v>3982</v>
      </c>
      <c r="D6136" s="20" t="s">
        <v>6362</v>
      </c>
      <c r="E6136">
        <v>37.883333</v>
      </c>
      <c r="F6136">
        <v>-122.3</v>
      </c>
      <c r="G6136" t="s">
        <v>7933</v>
      </c>
      <c r="H6136" t="s">
        <v>7934</v>
      </c>
      <c r="I6136">
        <v>2002</v>
      </c>
    </row>
    <row r="6137" spans="1:9" ht="15" customHeight="1" x14ac:dyDescent="0.25">
      <c r="A6137" s="112"/>
      <c r="B6137" s="116"/>
      <c r="C6137" s="19" t="s">
        <v>2177</v>
      </c>
      <c r="D6137" s="20" t="s">
        <v>6362</v>
      </c>
      <c r="E6137">
        <v>38.9587</v>
      </c>
      <c r="F6137">
        <v>-106.98898800000001</v>
      </c>
      <c r="G6137" t="s">
        <v>8813</v>
      </c>
      <c r="H6137" t="s">
        <v>7820</v>
      </c>
      <c r="I6137">
        <v>2001</v>
      </c>
    </row>
    <row r="6138" spans="1:9" ht="15" customHeight="1" x14ac:dyDescent="0.25">
      <c r="A6138" s="112"/>
      <c r="B6138" s="116"/>
      <c r="C6138" s="58" t="s">
        <v>7542</v>
      </c>
      <c r="D6138" t="s">
        <v>6362</v>
      </c>
      <c r="E6138">
        <v>44.422972000000001</v>
      </c>
      <c r="F6138">
        <v>-123.312056</v>
      </c>
      <c r="G6138" t="s">
        <v>7988</v>
      </c>
      <c r="H6138" t="s">
        <v>7895</v>
      </c>
      <c r="I6138">
        <v>2020</v>
      </c>
    </row>
    <row r="6139" spans="1:9" ht="15" customHeight="1" x14ac:dyDescent="0.25">
      <c r="A6139" s="112"/>
      <c r="B6139" s="116"/>
      <c r="C6139" s="19" t="s">
        <v>5757</v>
      </c>
      <c r="D6139" s="20" t="s">
        <v>6362</v>
      </c>
      <c r="E6139">
        <v>45.25</v>
      </c>
      <c r="F6139">
        <v>-110.75</v>
      </c>
      <c r="G6139" t="s">
        <v>7886</v>
      </c>
      <c r="H6139" t="s">
        <v>7835</v>
      </c>
      <c r="I6139">
        <v>2018</v>
      </c>
    </row>
    <row r="6140" spans="1:9" ht="15" customHeight="1" x14ac:dyDescent="0.25">
      <c r="A6140" s="112"/>
      <c r="B6140" s="116"/>
      <c r="C6140" s="19" t="s">
        <v>5756</v>
      </c>
      <c r="D6140" s="20" t="s">
        <v>6362</v>
      </c>
      <c r="E6140">
        <v>45.25</v>
      </c>
      <c r="F6140">
        <v>-110.75</v>
      </c>
      <c r="G6140" t="s">
        <v>7886</v>
      </c>
      <c r="H6140" t="s">
        <v>7835</v>
      </c>
      <c r="I6140">
        <v>2018</v>
      </c>
    </row>
    <row r="6141" spans="1:9" ht="15" customHeight="1" x14ac:dyDescent="0.25">
      <c r="A6141" s="112"/>
      <c r="B6141" s="116"/>
      <c r="C6141" s="19" t="s">
        <v>5760</v>
      </c>
      <c r="D6141" s="20" t="s">
        <v>6362</v>
      </c>
      <c r="E6141">
        <v>45.25</v>
      </c>
      <c r="F6141">
        <v>-110.75</v>
      </c>
      <c r="G6141" t="s">
        <v>7886</v>
      </c>
      <c r="H6141" t="s">
        <v>7835</v>
      </c>
      <c r="I6141">
        <v>2018</v>
      </c>
    </row>
    <row r="6142" spans="1:9" ht="15" customHeight="1" x14ac:dyDescent="0.25">
      <c r="A6142" s="112"/>
      <c r="B6142" s="116"/>
      <c r="C6142" s="19" t="s">
        <v>2178</v>
      </c>
      <c r="D6142" s="20" t="s">
        <v>6362</v>
      </c>
      <c r="E6142">
        <v>39.083333000000003</v>
      </c>
      <c r="F6142">
        <v>-96.583332999999996</v>
      </c>
      <c r="G6142" t="s">
        <v>8814</v>
      </c>
      <c r="H6142" t="s">
        <v>8111</v>
      </c>
      <c r="I6142">
        <v>2005</v>
      </c>
    </row>
    <row r="6143" spans="1:9" ht="15" customHeight="1" x14ac:dyDescent="0.25">
      <c r="A6143" s="112"/>
      <c r="B6143" s="116"/>
      <c r="C6143" s="58" t="s">
        <v>6822</v>
      </c>
      <c r="D6143" t="s">
        <v>6362</v>
      </c>
      <c r="E6143">
        <v>26.15</v>
      </c>
      <c r="F6143">
        <v>-97.983333000000002</v>
      </c>
      <c r="G6143" t="s">
        <v>7834</v>
      </c>
      <c r="H6143" t="s">
        <v>7835</v>
      </c>
      <c r="I6143">
        <v>2007</v>
      </c>
    </row>
    <row r="6144" spans="1:9" ht="15" customHeight="1" x14ac:dyDescent="0.25">
      <c r="A6144" s="112"/>
      <c r="B6144" s="116"/>
      <c r="C6144" s="19" t="s">
        <v>5759</v>
      </c>
      <c r="D6144" s="20" t="s">
        <v>6362</v>
      </c>
      <c r="E6144">
        <v>45.25</v>
      </c>
      <c r="F6144">
        <v>-110.75</v>
      </c>
      <c r="G6144" t="s">
        <v>7886</v>
      </c>
      <c r="H6144" t="s">
        <v>7835</v>
      </c>
      <c r="I6144">
        <v>2018</v>
      </c>
    </row>
    <row r="6145" spans="1:9" ht="15" customHeight="1" x14ac:dyDescent="0.25">
      <c r="A6145" s="112"/>
      <c r="B6145" s="116"/>
      <c r="C6145" s="19" t="s">
        <v>5758</v>
      </c>
      <c r="D6145" s="20" t="s">
        <v>6362</v>
      </c>
      <c r="E6145">
        <v>45.25</v>
      </c>
      <c r="F6145">
        <v>-110.75</v>
      </c>
      <c r="G6145" t="s">
        <v>7886</v>
      </c>
      <c r="H6145" t="s">
        <v>7835</v>
      </c>
      <c r="I6145">
        <v>2018</v>
      </c>
    </row>
    <row r="6146" spans="1:9" ht="15" customHeight="1" x14ac:dyDescent="0.25">
      <c r="A6146" s="112"/>
      <c r="B6146" s="116"/>
      <c r="C6146" s="19" t="s">
        <v>5761</v>
      </c>
      <c r="D6146" s="20" t="s">
        <v>6362</v>
      </c>
      <c r="E6146">
        <v>50.756722000000003</v>
      </c>
      <c r="F6146">
        <v>-115.28533299999999</v>
      </c>
      <c r="G6146" t="s">
        <v>8147</v>
      </c>
      <c r="H6146" t="s">
        <v>7902</v>
      </c>
      <c r="I6146">
        <v>2015</v>
      </c>
    </row>
    <row r="6147" spans="1:9" ht="15" customHeight="1" x14ac:dyDescent="0.25">
      <c r="A6147" s="112"/>
      <c r="B6147" s="116"/>
      <c r="C6147" s="19" t="s">
        <v>5987</v>
      </c>
      <c r="D6147" s="20" t="s">
        <v>6362</v>
      </c>
      <c r="E6147">
        <v>45</v>
      </c>
      <c r="F6147">
        <v>-109.416667</v>
      </c>
      <c r="G6147" t="s">
        <v>8186</v>
      </c>
      <c r="H6147" t="s">
        <v>7814</v>
      </c>
      <c r="I6147">
        <v>1983</v>
      </c>
    </row>
    <row r="6148" spans="1:9" ht="15" customHeight="1" x14ac:dyDescent="0.25">
      <c r="A6148" s="112" t="s">
        <v>339</v>
      </c>
      <c r="B6148" s="116">
        <v>1163</v>
      </c>
      <c r="C6148" s="19" t="s">
        <v>7092</v>
      </c>
      <c r="D6148" s="20" t="s">
        <v>6362</v>
      </c>
      <c r="E6148">
        <v>-22.8</v>
      </c>
      <c r="F6148">
        <v>-47.033332999999999</v>
      </c>
      <c r="G6148" t="s">
        <v>7865</v>
      </c>
      <c r="H6148" t="s">
        <v>7866</v>
      </c>
      <c r="I6148">
        <v>2006</v>
      </c>
    </row>
    <row r="6149" spans="1:9" ht="15" customHeight="1" x14ac:dyDescent="0.25">
      <c r="A6149" s="112"/>
      <c r="B6149" s="116"/>
      <c r="C6149" s="19" t="s">
        <v>7607</v>
      </c>
      <c r="D6149" t="s">
        <v>6362</v>
      </c>
      <c r="E6149">
        <v>-7.3765559999999999</v>
      </c>
      <c r="F6149">
        <v>-39.304805999999999</v>
      </c>
      <c r="G6149" t="s">
        <v>7958</v>
      </c>
      <c r="H6149" t="s">
        <v>7907</v>
      </c>
      <c r="I6149">
        <v>2021</v>
      </c>
    </row>
    <row r="6150" spans="1:9" ht="15" customHeight="1" x14ac:dyDescent="0.25">
      <c r="A6150" s="112"/>
      <c r="B6150" s="116"/>
      <c r="C6150" s="19" t="s">
        <v>1636</v>
      </c>
      <c r="D6150" s="20" t="s">
        <v>6362</v>
      </c>
      <c r="E6150">
        <v>-22.766667000000002</v>
      </c>
      <c r="F6150">
        <v>-48.416666999999997</v>
      </c>
      <c r="G6150" t="s">
        <v>7862</v>
      </c>
      <c r="H6150" t="s">
        <v>7832</v>
      </c>
      <c r="I6150">
        <v>2006</v>
      </c>
    </row>
    <row r="6151" spans="1:9" ht="15" customHeight="1" x14ac:dyDescent="0.25">
      <c r="A6151" s="112"/>
      <c r="B6151" s="116"/>
      <c r="C6151" s="19" t="s">
        <v>1637</v>
      </c>
      <c r="D6151" s="20" t="s">
        <v>6362</v>
      </c>
      <c r="E6151">
        <v>-30.333333</v>
      </c>
      <c r="F6151">
        <v>-50.833333000000003</v>
      </c>
      <c r="G6151" t="s">
        <v>7932</v>
      </c>
      <c r="H6151" t="s">
        <v>7853</v>
      </c>
      <c r="I6151">
        <v>2008</v>
      </c>
    </row>
    <row r="6152" spans="1:9" ht="15" customHeight="1" x14ac:dyDescent="0.25">
      <c r="A6152" s="112"/>
      <c r="B6152" s="116"/>
      <c r="C6152" s="19" t="s">
        <v>5762</v>
      </c>
      <c r="D6152" s="20" t="s">
        <v>6362</v>
      </c>
      <c r="E6152">
        <v>-34.066667000000002</v>
      </c>
      <c r="F6152">
        <v>18.883333</v>
      </c>
      <c r="G6152" t="s">
        <v>8128</v>
      </c>
      <c r="H6152" t="s">
        <v>7847</v>
      </c>
      <c r="I6152">
        <v>2019</v>
      </c>
    </row>
    <row r="6153" spans="1:9" ht="15" customHeight="1" x14ac:dyDescent="0.25">
      <c r="A6153" s="112"/>
      <c r="B6153" s="116"/>
      <c r="C6153" s="19" t="s">
        <v>1638</v>
      </c>
      <c r="D6153" s="20" t="s">
        <v>6362</v>
      </c>
      <c r="E6153" s="2">
        <v>-19.177831000000001</v>
      </c>
      <c r="F6153" s="2">
        <v>-48.396096999999997</v>
      </c>
      <c r="G6153" t="s">
        <v>7852</v>
      </c>
      <c r="H6153" t="s">
        <v>7853</v>
      </c>
      <c r="I6153">
        <v>2016</v>
      </c>
    </row>
    <row r="6154" spans="1:9" ht="15" customHeight="1" x14ac:dyDescent="0.25">
      <c r="A6154" s="112"/>
      <c r="B6154" s="116"/>
      <c r="C6154" s="19" t="s">
        <v>1639</v>
      </c>
      <c r="D6154" s="20" t="s">
        <v>6362</v>
      </c>
      <c r="E6154">
        <v>-22.918192000000001</v>
      </c>
      <c r="F6154">
        <v>-44.601480000000002</v>
      </c>
      <c r="G6154" t="s">
        <v>7943</v>
      </c>
      <c r="H6154" t="s">
        <v>7944</v>
      </c>
      <c r="I6154">
        <v>2006</v>
      </c>
    </row>
    <row r="6155" spans="1:9" ht="15" customHeight="1" x14ac:dyDescent="0.25">
      <c r="A6155" s="112"/>
      <c r="B6155" s="116"/>
      <c r="C6155" s="19" t="s">
        <v>1640</v>
      </c>
      <c r="D6155" s="20" t="s">
        <v>6362</v>
      </c>
      <c r="E6155">
        <v>-22.918192000000001</v>
      </c>
      <c r="F6155">
        <v>-44.601480000000002</v>
      </c>
      <c r="G6155" t="s">
        <v>7943</v>
      </c>
      <c r="H6155" t="s">
        <v>7944</v>
      </c>
      <c r="I6155">
        <v>2006</v>
      </c>
    </row>
    <row r="6156" spans="1:9" ht="15" customHeight="1" x14ac:dyDescent="0.25">
      <c r="A6156" s="112"/>
      <c r="B6156" s="116"/>
      <c r="C6156" s="19" t="s">
        <v>5763</v>
      </c>
      <c r="D6156" s="20" t="s">
        <v>6362</v>
      </c>
      <c r="E6156">
        <v>51.9</v>
      </c>
      <c r="F6156">
        <v>9.8000000000000007</v>
      </c>
      <c r="G6156" t="s">
        <v>7965</v>
      </c>
      <c r="H6156" t="s">
        <v>7830</v>
      </c>
      <c r="I6156">
        <v>2019</v>
      </c>
    </row>
    <row r="6157" spans="1:9" ht="15" customHeight="1" x14ac:dyDescent="0.25">
      <c r="A6157" s="112"/>
      <c r="B6157" s="116"/>
      <c r="C6157" s="19" t="s">
        <v>1641</v>
      </c>
      <c r="D6157" s="20" t="s">
        <v>6362</v>
      </c>
      <c r="E6157">
        <v>-22.766667000000002</v>
      </c>
      <c r="F6157">
        <v>-48.416666999999997</v>
      </c>
      <c r="G6157" t="s">
        <v>7862</v>
      </c>
      <c r="H6157" t="s">
        <v>7832</v>
      </c>
      <c r="I6157">
        <v>2006</v>
      </c>
    </row>
    <row r="6158" spans="1:9" ht="15" customHeight="1" x14ac:dyDescent="0.25">
      <c r="A6158" s="112"/>
      <c r="B6158" s="116"/>
      <c r="C6158" s="19" t="s">
        <v>1642</v>
      </c>
      <c r="D6158" s="20" t="s">
        <v>6362</v>
      </c>
      <c r="E6158">
        <v>-22.766667000000002</v>
      </c>
      <c r="F6158">
        <v>-48.416666999999997</v>
      </c>
      <c r="G6158" t="s">
        <v>7862</v>
      </c>
      <c r="H6158" t="s">
        <v>7832</v>
      </c>
      <c r="I6158">
        <v>2006</v>
      </c>
    </row>
    <row r="6159" spans="1:9" ht="15" customHeight="1" x14ac:dyDescent="0.25">
      <c r="A6159" s="112"/>
      <c r="B6159" s="116"/>
      <c r="C6159" s="19" t="s">
        <v>1643</v>
      </c>
      <c r="D6159" s="20" t="s">
        <v>6362</v>
      </c>
      <c r="E6159">
        <v>-24.2</v>
      </c>
      <c r="F6159">
        <v>-48.433332999999998</v>
      </c>
      <c r="G6159" t="s">
        <v>7858</v>
      </c>
      <c r="H6159" t="s">
        <v>7835</v>
      </c>
      <c r="I6159">
        <v>2010</v>
      </c>
    </row>
    <row r="6160" spans="1:9" ht="15" customHeight="1" x14ac:dyDescent="0.25">
      <c r="A6160" s="112"/>
      <c r="B6160" s="116"/>
      <c r="C6160" s="19" t="s">
        <v>5764</v>
      </c>
      <c r="D6160" s="20" t="s">
        <v>6362</v>
      </c>
      <c r="E6160">
        <v>-7.1333330000000004</v>
      </c>
      <c r="F6160">
        <v>-34.85</v>
      </c>
      <c r="G6160" t="s">
        <v>7960</v>
      </c>
      <c r="H6160" t="s">
        <v>7835</v>
      </c>
      <c r="I6160">
        <v>2009</v>
      </c>
    </row>
    <row r="6161" spans="1:9" ht="15" customHeight="1" x14ac:dyDescent="0.25">
      <c r="A6161" s="112"/>
      <c r="B6161" s="116"/>
      <c r="C6161" s="19" t="s">
        <v>2320</v>
      </c>
      <c r="D6161" s="20" t="s">
        <v>6362</v>
      </c>
      <c r="E6161">
        <v>-19.581111</v>
      </c>
      <c r="F6161">
        <v>-57.039444000000003</v>
      </c>
      <c r="G6161" t="s">
        <v>7848</v>
      </c>
      <c r="H6161" t="s">
        <v>7849</v>
      </c>
      <c r="I6161">
        <v>2018</v>
      </c>
    </row>
    <row r="6162" spans="1:9" ht="15" customHeight="1" x14ac:dyDescent="0.25">
      <c r="A6162" s="112"/>
      <c r="B6162" s="116"/>
      <c r="C6162" s="19" t="s">
        <v>5766</v>
      </c>
      <c r="D6162" s="20" t="s">
        <v>6362</v>
      </c>
      <c r="E6162">
        <v>-10.793611</v>
      </c>
      <c r="F6162">
        <v>-42.823611</v>
      </c>
      <c r="G6162" t="s">
        <v>8141</v>
      </c>
      <c r="H6162" t="s">
        <v>7866</v>
      </c>
      <c r="I6162">
        <v>2008</v>
      </c>
    </row>
    <row r="6163" spans="1:9" ht="15" customHeight="1" x14ac:dyDescent="0.25">
      <c r="A6163" s="112"/>
      <c r="B6163" s="116"/>
      <c r="C6163" s="19" t="s">
        <v>5765</v>
      </c>
      <c r="D6163" s="20" t="s">
        <v>6362</v>
      </c>
      <c r="E6163">
        <v>-30</v>
      </c>
      <c r="F6163">
        <v>-51.3</v>
      </c>
      <c r="G6163" t="s">
        <v>7863</v>
      </c>
      <c r="H6163" t="s">
        <v>7864</v>
      </c>
      <c r="I6163">
        <v>2019</v>
      </c>
    </row>
    <row r="6164" spans="1:9" ht="15" customHeight="1" x14ac:dyDescent="0.25">
      <c r="A6164" s="112"/>
      <c r="B6164" s="116"/>
      <c r="C6164" s="19" t="s">
        <v>2479</v>
      </c>
      <c r="D6164" s="20" t="s">
        <v>6362</v>
      </c>
      <c r="E6164">
        <v>-18.280556000000001</v>
      </c>
      <c r="F6164" s="96">
        <v>-52.048056000000003</v>
      </c>
      <c r="G6164" t="s">
        <v>7848</v>
      </c>
      <c r="H6164" t="s">
        <v>7849</v>
      </c>
      <c r="I6164">
        <v>2018</v>
      </c>
    </row>
    <row r="6165" spans="1:9" ht="15" customHeight="1" x14ac:dyDescent="0.25">
      <c r="A6165" s="112"/>
      <c r="B6165" s="116"/>
      <c r="C6165" s="58" t="s">
        <v>7274</v>
      </c>
      <c r="D6165" t="s">
        <v>6362</v>
      </c>
      <c r="E6165">
        <v>27.002777999999999</v>
      </c>
      <c r="F6165">
        <v>100.20138900000001</v>
      </c>
      <c r="G6165" t="s">
        <v>7993</v>
      </c>
      <c r="H6165" t="s">
        <v>7994</v>
      </c>
      <c r="I6165">
        <v>2016</v>
      </c>
    </row>
    <row r="6166" spans="1:9" ht="15" customHeight="1" x14ac:dyDescent="0.25">
      <c r="A6166" s="112"/>
      <c r="B6166" s="116"/>
      <c r="C6166" s="19" t="s">
        <v>7608</v>
      </c>
      <c r="D6166" t="s">
        <v>6362</v>
      </c>
      <c r="E6166">
        <v>-7.3765559999999999</v>
      </c>
      <c r="F6166">
        <v>-39.304805999999999</v>
      </c>
      <c r="G6166" t="s">
        <v>7958</v>
      </c>
      <c r="H6166" t="s">
        <v>7907</v>
      </c>
      <c r="I6166">
        <v>2021</v>
      </c>
    </row>
    <row r="6167" spans="1:9" ht="15" customHeight="1" x14ac:dyDescent="0.25">
      <c r="A6167" s="112"/>
      <c r="B6167" s="116"/>
      <c r="C6167" s="19" t="s">
        <v>3076</v>
      </c>
      <c r="D6167" s="20" t="s">
        <v>6362</v>
      </c>
      <c r="E6167">
        <v>0.283333</v>
      </c>
      <c r="F6167">
        <v>37.866667</v>
      </c>
      <c r="G6167" t="s">
        <v>7829</v>
      </c>
      <c r="H6167" t="s">
        <v>7830</v>
      </c>
      <c r="I6167">
        <v>2011</v>
      </c>
    </row>
    <row r="6168" spans="1:9" ht="15" customHeight="1" x14ac:dyDescent="0.25">
      <c r="A6168" s="112"/>
      <c r="B6168" s="116"/>
      <c r="C6168" s="19" t="s">
        <v>1644</v>
      </c>
      <c r="D6168" s="20" t="s">
        <v>6362</v>
      </c>
      <c r="E6168">
        <v>-33.000000999999997</v>
      </c>
      <c r="F6168">
        <v>-69.283332999999999</v>
      </c>
      <c r="G6168" t="s">
        <v>7969</v>
      </c>
      <c r="H6168" t="s">
        <v>7970</v>
      </c>
      <c r="I6168">
        <v>2002</v>
      </c>
    </row>
    <row r="6169" spans="1:9" ht="15" customHeight="1" x14ac:dyDescent="0.25">
      <c r="A6169" s="112"/>
      <c r="B6169" s="116"/>
      <c r="C6169" s="19" t="s">
        <v>2321</v>
      </c>
      <c r="D6169" s="20" t="s">
        <v>6362</v>
      </c>
      <c r="E6169">
        <v>-19.581111</v>
      </c>
      <c r="F6169">
        <v>-57.039444000000003</v>
      </c>
      <c r="G6169" t="s">
        <v>7848</v>
      </c>
      <c r="H6169" t="s">
        <v>7849</v>
      </c>
      <c r="I6169">
        <v>2018</v>
      </c>
    </row>
    <row r="6170" spans="1:9" ht="15" customHeight="1" x14ac:dyDescent="0.25">
      <c r="A6170" s="112"/>
      <c r="B6170" s="116"/>
      <c r="C6170" s="19" t="s">
        <v>5767</v>
      </c>
      <c r="D6170" s="20" t="s">
        <v>6362</v>
      </c>
      <c r="E6170">
        <v>-12.941632999999999</v>
      </c>
      <c r="F6170">
        <v>-38.354759999999999</v>
      </c>
      <c r="G6170" t="s">
        <v>8012</v>
      </c>
      <c r="H6170" t="s">
        <v>7853</v>
      </c>
      <c r="I6170">
        <v>2006</v>
      </c>
    </row>
    <row r="6171" spans="1:9" ht="15" customHeight="1" x14ac:dyDescent="0.25">
      <c r="A6171" s="112"/>
      <c r="B6171" s="116"/>
      <c r="C6171" s="19" t="s">
        <v>2480</v>
      </c>
      <c r="D6171" s="20" t="s">
        <v>6362</v>
      </c>
      <c r="E6171">
        <v>-18.280556000000001</v>
      </c>
      <c r="F6171" s="96">
        <v>-52.048056000000003</v>
      </c>
      <c r="G6171" t="s">
        <v>7848</v>
      </c>
      <c r="H6171" t="s">
        <v>7849</v>
      </c>
      <c r="I6171">
        <v>2018</v>
      </c>
    </row>
    <row r="6172" spans="1:9" ht="15" customHeight="1" x14ac:dyDescent="0.25">
      <c r="A6172" s="112"/>
      <c r="B6172" s="116"/>
      <c r="C6172" s="19" t="s">
        <v>2667</v>
      </c>
      <c r="D6172" s="20" t="s">
        <v>6362</v>
      </c>
      <c r="E6172">
        <v>4.0333329999999998</v>
      </c>
      <c r="F6172">
        <v>113.833333</v>
      </c>
      <c r="G6172" t="s">
        <v>7833</v>
      </c>
      <c r="H6172" t="s">
        <v>7814</v>
      </c>
      <c r="I6172">
        <v>1998</v>
      </c>
    </row>
    <row r="6173" spans="1:9" ht="15" customHeight="1" x14ac:dyDescent="0.25">
      <c r="A6173" s="112"/>
      <c r="B6173" s="116"/>
      <c r="C6173" s="19" t="s">
        <v>3879</v>
      </c>
      <c r="D6173" s="20" t="s">
        <v>6362</v>
      </c>
      <c r="E6173">
        <v>-22.893186</v>
      </c>
      <c r="F6173">
        <v>-48.490372000000001</v>
      </c>
      <c r="G6173" t="s">
        <v>8018</v>
      </c>
      <c r="H6173" t="s">
        <v>7864</v>
      </c>
      <c r="I6173">
        <v>2020</v>
      </c>
    </row>
    <row r="6174" spans="1:9" ht="15" customHeight="1" x14ac:dyDescent="0.25">
      <c r="A6174" s="112"/>
      <c r="B6174" s="116"/>
      <c r="C6174" s="19" t="s">
        <v>4137</v>
      </c>
      <c r="D6174" s="20" t="s">
        <v>6362</v>
      </c>
      <c r="E6174">
        <v>61.157499999999999</v>
      </c>
      <c r="F6174">
        <v>7.1727780000000001</v>
      </c>
      <c r="G6174" t="s">
        <v>7973</v>
      </c>
      <c r="H6174" t="s">
        <v>7895</v>
      </c>
      <c r="I6174">
        <v>2008</v>
      </c>
    </row>
    <row r="6175" spans="1:9" ht="15" customHeight="1" x14ac:dyDescent="0.25">
      <c r="A6175" s="112"/>
      <c r="B6175" s="116"/>
      <c r="C6175" s="58" t="s">
        <v>7543</v>
      </c>
      <c r="D6175" t="s">
        <v>6362</v>
      </c>
      <c r="E6175">
        <v>11.109719</v>
      </c>
      <c r="F6175">
        <v>-1.485328</v>
      </c>
      <c r="G6175" t="s">
        <v>7947</v>
      </c>
      <c r="H6175" t="s">
        <v>7948</v>
      </c>
      <c r="I6175">
        <v>2020</v>
      </c>
    </row>
    <row r="6176" spans="1:9" ht="15" customHeight="1" x14ac:dyDescent="0.25">
      <c r="A6176" s="112"/>
      <c r="B6176" s="116"/>
      <c r="C6176" s="19" t="s">
        <v>2709</v>
      </c>
      <c r="D6176" s="20" t="s">
        <v>6362</v>
      </c>
      <c r="E6176">
        <v>4.0333329999999998</v>
      </c>
      <c r="F6176">
        <v>113.833333</v>
      </c>
      <c r="G6176" t="s">
        <v>7833</v>
      </c>
      <c r="H6176" t="s">
        <v>7814</v>
      </c>
      <c r="I6176">
        <v>1998</v>
      </c>
    </row>
    <row r="6177" spans="1:9" ht="15" customHeight="1" x14ac:dyDescent="0.25">
      <c r="A6177" s="112" t="s">
        <v>340</v>
      </c>
      <c r="B6177" s="116">
        <v>1384</v>
      </c>
      <c r="C6177" s="19" t="s">
        <v>3694</v>
      </c>
      <c r="D6177" s="20" t="s">
        <v>6362</v>
      </c>
      <c r="E6177">
        <v>35.066667000000002</v>
      </c>
      <c r="F6177">
        <v>135.683333</v>
      </c>
      <c r="G6177" t="s">
        <v>7896</v>
      </c>
      <c r="H6177" t="s">
        <v>7832</v>
      </c>
      <c r="I6177">
        <v>1990</v>
      </c>
    </row>
    <row r="6178" spans="1:9" ht="15" customHeight="1" x14ac:dyDescent="0.25">
      <c r="A6178" s="112"/>
      <c r="B6178" s="116"/>
      <c r="C6178" s="58" t="s">
        <v>6823</v>
      </c>
      <c r="D6178" t="s">
        <v>6362</v>
      </c>
      <c r="E6178">
        <v>26.15</v>
      </c>
      <c r="F6178">
        <v>-97.983333000000002</v>
      </c>
      <c r="G6178" t="s">
        <v>7834</v>
      </c>
      <c r="H6178" t="s">
        <v>7835</v>
      </c>
      <c r="I6178">
        <v>2007</v>
      </c>
    </row>
    <row r="6179" spans="1:9" ht="15" customHeight="1" x14ac:dyDescent="0.25">
      <c r="A6179" s="112"/>
      <c r="B6179" s="116"/>
      <c r="C6179" s="19" t="s">
        <v>6278</v>
      </c>
      <c r="D6179" s="20" t="s">
        <v>6362</v>
      </c>
      <c r="E6179">
        <v>37.700000000000003</v>
      </c>
      <c r="F6179">
        <v>-119.55</v>
      </c>
      <c r="G6179" t="s">
        <v>7976</v>
      </c>
      <c r="H6179" t="s">
        <v>7847</v>
      </c>
      <c r="I6179">
        <v>2020</v>
      </c>
    </row>
    <row r="6180" spans="1:9" ht="15" customHeight="1" x14ac:dyDescent="0.25">
      <c r="A6180" s="112"/>
      <c r="B6180" s="116"/>
      <c r="C6180" s="19" t="s">
        <v>3695</v>
      </c>
      <c r="D6180" s="20" t="s">
        <v>6362</v>
      </c>
      <c r="E6180">
        <v>35.066667000000002</v>
      </c>
      <c r="F6180">
        <v>135.683333</v>
      </c>
      <c r="G6180" t="s">
        <v>7896</v>
      </c>
      <c r="H6180" t="s">
        <v>7832</v>
      </c>
      <c r="I6180">
        <v>1990</v>
      </c>
    </row>
    <row r="6181" spans="1:9" ht="15" customHeight="1" x14ac:dyDescent="0.25">
      <c r="A6181" s="112"/>
      <c r="B6181" s="116"/>
      <c r="C6181" s="19" t="s">
        <v>3348</v>
      </c>
      <c r="D6181" s="20" t="s">
        <v>6362</v>
      </c>
      <c r="E6181">
        <v>32.383333</v>
      </c>
      <c r="F6181">
        <v>35.133333</v>
      </c>
      <c r="G6181" t="s">
        <v>7974</v>
      </c>
      <c r="H6181" t="s">
        <v>7975</v>
      </c>
      <c r="I6181">
        <v>2015</v>
      </c>
    </row>
    <row r="6182" spans="1:9" ht="15" customHeight="1" x14ac:dyDescent="0.25">
      <c r="A6182" s="112"/>
      <c r="B6182" s="116"/>
      <c r="C6182" s="58" t="s">
        <v>7545</v>
      </c>
      <c r="D6182" t="s">
        <v>6362</v>
      </c>
      <c r="E6182">
        <v>11.261305999999999</v>
      </c>
      <c r="F6182">
        <v>-74.181083000000001</v>
      </c>
      <c r="G6182" t="s">
        <v>8249</v>
      </c>
      <c r="H6182" t="s">
        <v>8250</v>
      </c>
      <c r="I6182">
        <v>2020</v>
      </c>
    </row>
    <row r="6183" spans="1:9" ht="15" customHeight="1" x14ac:dyDescent="0.25">
      <c r="A6183" s="112"/>
      <c r="B6183" s="116"/>
      <c r="C6183" s="58" t="s">
        <v>7544</v>
      </c>
      <c r="D6183" t="s">
        <v>6362</v>
      </c>
      <c r="E6183">
        <v>11.261305999999999</v>
      </c>
      <c r="F6183">
        <v>-74.181083000000001</v>
      </c>
      <c r="G6183" t="s">
        <v>8249</v>
      </c>
      <c r="H6183" t="s">
        <v>8250</v>
      </c>
      <c r="I6183">
        <v>2020</v>
      </c>
    </row>
    <row r="6184" spans="1:9" ht="15" customHeight="1" x14ac:dyDescent="0.25">
      <c r="A6184" s="112"/>
      <c r="B6184" s="116"/>
      <c r="C6184" s="19" t="s">
        <v>2247</v>
      </c>
      <c r="D6184" s="20" t="s">
        <v>6362</v>
      </c>
      <c r="E6184">
        <v>-21.701111000000001</v>
      </c>
      <c r="F6184" s="96">
        <v>-57.884999999999998</v>
      </c>
      <c r="G6184" t="s">
        <v>7848</v>
      </c>
      <c r="H6184" t="s">
        <v>7849</v>
      </c>
      <c r="I6184">
        <v>2018</v>
      </c>
    </row>
    <row r="6185" spans="1:9" ht="15" customHeight="1" x14ac:dyDescent="0.25">
      <c r="A6185" s="112"/>
      <c r="B6185" s="116"/>
      <c r="C6185" s="19" t="s">
        <v>5768</v>
      </c>
      <c r="D6185" s="20" t="s">
        <v>6362</v>
      </c>
      <c r="E6185">
        <v>-12.941632999999999</v>
      </c>
      <c r="F6185">
        <v>-38.354759999999999</v>
      </c>
      <c r="G6185" t="s">
        <v>8012</v>
      </c>
      <c r="H6185" t="s">
        <v>7853</v>
      </c>
      <c r="I6185">
        <v>2006</v>
      </c>
    </row>
    <row r="6186" spans="1:9" ht="15" customHeight="1" x14ac:dyDescent="0.25">
      <c r="A6186" s="112"/>
      <c r="B6186" s="116"/>
      <c r="C6186" s="19" t="s">
        <v>3636</v>
      </c>
      <c r="D6186" s="20" t="s">
        <v>6362</v>
      </c>
      <c r="E6186">
        <v>-15.766667</v>
      </c>
      <c r="F6186">
        <v>-56.083333000000003</v>
      </c>
      <c r="G6186" t="s">
        <v>7949</v>
      </c>
      <c r="H6186" t="s">
        <v>7835</v>
      </c>
      <c r="I6186">
        <v>2000</v>
      </c>
    </row>
    <row r="6187" spans="1:9" ht="15" customHeight="1" x14ac:dyDescent="0.25">
      <c r="A6187" s="112"/>
      <c r="B6187" s="116"/>
      <c r="C6187" s="19" t="s">
        <v>5769</v>
      </c>
      <c r="D6187" s="20" t="s">
        <v>6362</v>
      </c>
      <c r="E6187">
        <v>-12.941632999999999</v>
      </c>
      <c r="F6187">
        <v>-38.354759999999999</v>
      </c>
      <c r="G6187" t="s">
        <v>8012</v>
      </c>
      <c r="H6187" t="s">
        <v>7853</v>
      </c>
      <c r="I6187">
        <v>2006</v>
      </c>
    </row>
    <row r="6188" spans="1:9" ht="15" customHeight="1" x14ac:dyDescent="0.25">
      <c r="A6188" s="112"/>
      <c r="B6188" s="116"/>
      <c r="C6188" s="19" t="s">
        <v>7118</v>
      </c>
      <c r="D6188" s="20" t="s">
        <v>6362</v>
      </c>
      <c r="E6188">
        <v>31.1</v>
      </c>
      <c r="F6188">
        <v>30.933333000000001</v>
      </c>
      <c r="G6188" t="s">
        <v>7908</v>
      </c>
      <c r="H6188" t="s">
        <v>7909</v>
      </c>
      <c r="I6188">
        <v>2019</v>
      </c>
    </row>
    <row r="6189" spans="1:9" ht="15" customHeight="1" x14ac:dyDescent="0.25">
      <c r="A6189" s="112"/>
      <c r="B6189" s="116"/>
      <c r="C6189" s="19" t="s">
        <v>3983</v>
      </c>
      <c r="D6189" s="20" t="s">
        <v>6362</v>
      </c>
      <c r="E6189">
        <v>37.883333</v>
      </c>
      <c r="F6189">
        <v>-122.3</v>
      </c>
      <c r="G6189" t="s">
        <v>7933</v>
      </c>
      <c r="H6189" t="s">
        <v>7934</v>
      </c>
      <c r="I6189">
        <v>2002</v>
      </c>
    </row>
    <row r="6190" spans="1:9" ht="15" customHeight="1" x14ac:dyDescent="0.25">
      <c r="A6190" s="112"/>
      <c r="B6190" s="116"/>
      <c r="C6190" s="19" t="s">
        <v>1645</v>
      </c>
      <c r="D6190" s="20" t="s">
        <v>6362</v>
      </c>
      <c r="E6190">
        <v>37.866667</v>
      </c>
      <c r="F6190">
        <v>-122.25</v>
      </c>
      <c r="G6190" t="s">
        <v>8125</v>
      </c>
      <c r="H6190" t="s">
        <v>8126</v>
      </c>
      <c r="I6190">
        <v>2008</v>
      </c>
    </row>
    <row r="6191" spans="1:9" ht="15" customHeight="1" x14ac:dyDescent="0.25">
      <c r="A6191" s="112"/>
      <c r="B6191" s="116"/>
      <c r="C6191" s="19" t="s">
        <v>1646</v>
      </c>
      <c r="D6191" s="20" t="s">
        <v>6362</v>
      </c>
      <c r="E6191">
        <v>37.866667</v>
      </c>
      <c r="F6191">
        <v>-122.25</v>
      </c>
      <c r="G6191" t="s">
        <v>8125</v>
      </c>
      <c r="H6191" t="s">
        <v>8126</v>
      </c>
      <c r="I6191">
        <v>2008</v>
      </c>
    </row>
    <row r="6192" spans="1:9" ht="15" customHeight="1" x14ac:dyDescent="0.25">
      <c r="A6192" s="112"/>
      <c r="B6192" s="116"/>
      <c r="C6192" s="19" t="s">
        <v>1647</v>
      </c>
      <c r="D6192" s="20" t="s">
        <v>6362</v>
      </c>
      <c r="E6192">
        <v>37.866667</v>
      </c>
      <c r="F6192">
        <v>-122.25</v>
      </c>
      <c r="G6192" t="s">
        <v>8125</v>
      </c>
      <c r="H6192" t="s">
        <v>8126</v>
      </c>
      <c r="I6192">
        <v>2008</v>
      </c>
    </row>
    <row r="6193" spans="1:9" ht="15" customHeight="1" x14ac:dyDescent="0.25">
      <c r="A6193" s="112"/>
      <c r="B6193" s="116"/>
      <c r="C6193" s="19" t="s">
        <v>6279</v>
      </c>
      <c r="D6193" s="20" t="s">
        <v>6362</v>
      </c>
      <c r="E6193">
        <v>37.700000000000003</v>
      </c>
      <c r="F6193">
        <v>-119.55</v>
      </c>
      <c r="G6193" t="s">
        <v>7976</v>
      </c>
      <c r="H6193" t="s">
        <v>7847</v>
      </c>
      <c r="I6193">
        <v>2020</v>
      </c>
    </row>
    <row r="6194" spans="1:9" ht="15" customHeight="1" x14ac:dyDescent="0.25">
      <c r="A6194" s="112"/>
      <c r="B6194" s="116"/>
      <c r="C6194" s="19" t="s">
        <v>2179</v>
      </c>
      <c r="D6194" s="20" t="s">
        <v>6362</v>
      </c>
      <c r="E6194">
        <v>38.483333000000002</v>
      </c>
      <c r="F6194">
        <v>-107.86666700000001</v>
      </c>
      <c r="G6194" t="s">
        <v>8815</v>
      </c>
      <c r="H6194" t="s">
        <v>8028</v>
      </c>
      <c r="I6194">
        <v>2011</v>
      </c>
    </row>
    <row r="6195" spans="1:9" ht="15" customHeight="1" x14ac:dyDescent="0.25">
      <c r="A6195" s="112"/>
      <c r="B6195" s="116"/>
      <c r="C6195" s="58" t="s">
        <v>7771</v>
      </c>
      <c r="D6195" t="s">
        <v>6362</v>
      </c>
      <c r="E6195">
        <v>35.341031000000001</v>
      </c>
      <c r="F6195">
        <v>-111.683217</v>
      </c>
      <c r="G6195" t="s">
        <v>7648</v>
      </c>
      <c r="H6195" s="9" t="s">
        <v>8961</v>
      </c>
      <c r="I6195">
        <v>2021</v>
      </c>
    </row>
    <row r="6196" spans="1:9" ht="15" customHeight="1" x14ac:dyDescent="0.25">
      <c r="A6196" s="112"/>
      <c r="B6196" s="116"/>
      <c r="C6196" s="19" t="s">
        <v>6280</v>
      </c>
      <c r="D6196" s="20" t="s">
        <v>6362</v>
      </c>
      <c r="E6196">
        <v>37.700000000000003</v>
      </c>
      <c r="F6196">
        <v>-119.55</v>
      </c>
      <c r="G6196" t="s">
        <v>7976</v>
      </c>
      <c r="H6196" t="s">
        <v>7847</v>
      </c>
      <c r="I6196">
        <v>2020</v>
      </c>
    </row>
    <row r="6197" spans="1:9" ht="15" customHeight="1" x14ac:dyDescent="0.25">
      <c r="A6197" s="112"/>
      <c r="B6197" s="116"/>
      <c r="C6197" s="19" t="s">
        <v>5771</v>
      </c>
      <c r="D6197" s="20" t="s">
        <v>6362</v>
      </c>
      <c r="E6197">
        <v>38.958333000000003</v>
      </c>
      <c r="F6197">
        <v>-106.988333</v>
      </c>
      <c r="G6197" t="s">
        <v>7986</v>
      </c>
      <c r="H6197" t="s">
        <v>7987</v>
      </c>
      <c r="I6197">
        <v>2017</v>
      </c>
    </row>
    <row r="6198" spans="1:9" ht="15" customHeight="1" x14ac:dyDescent="0.25">
      <c r="A6198" s="112"/>
      <c r="B6198" s="116"/>
      <c r="C6198" s="19" t="s">
        <v>5770</v>
      </c>
      <c r="D6198" s="20" t="s">
        <v>6362</v>
      </c>
      <c r="E6198">
        <v>45.25</v>
      </c>
      <c r="F6198">
        <v>-110.75</v>
      </c>
      <c r="G6198" t="s">
        <v>7886</v>
      </c>
      <c r="H6198" t="s">
        <v>7835</v>
      </c>
      <c r="I6198">
        <v>2018</v>
      </c>
    </row>
    <row r="6199" spans="1:9" ht="15" customHeight="1" x14ac:dyDescent="0.25">
      <c r="A6199" s="112"/>
      <c r="B6199" s="116"/>
      <c r="C6199" s="19" t="s">
        <v>6281</v>
      </c>
      <c r="D6199" s="20" t="s">
        <v>6362</v>
      </c>
      <c r="E6199">
        <v>37.700000000000003</v>
      </c>
      <c r="F6199">
        <v>-119.55</v>
      </c>
      <c r="G6199" t="s">
        <v>7976</v>
      </c>
      <c r="H6199" t="s">
        <v>7847</v>
      </c>
      <c r="I6199">
        <v>2020</v>
      </c>
    </row>
    <row r="6200" spans="1:9" ht="15" customHeight="1" x14ac:dyDescent="0.25">
      <c r="A6200" s="112"/>
      <c r="B6200" s="116"/>
      <c r="C6200" s="19" t="s">
        <v>5774</v>
      </c>
      <c r="D6200" s="20" t="s">
        <v>6362</v>
      </c>
      <c r="E6200">
        <v>8.191694</v>
      </c>
      <c r="F6200">
        <v>37.059249999999999</v>
      </c>
      <c r="G6200" t="s">
        <v>7831</v>
      </c>
      <c r="H6200" t="s">
        <v>7832</v>
      </c>
      <c r="I6200">
        <v>2005</v>
      </c>
    </row>
    <row r="6201" spans="1:9" ht="15" customHeight="1" x14ac:dyDescent="0.25">
      <c r="A6201" s="112"/>
      <c r="B6201" s="116"/>
      <c r="C6201" s="19" t="s">
        <v>5773</v>
      </c>
      <c r="D6201" s="20" t="s">
        <v>6362</v>
      </c>
      <c r="E6201">
        <v>-43.035888999999997</v>
      </c>
      <c r="F6201">
        <v>171.756111</v>
      </c>
      <c r="G6201" t="s">
        <v>8134</v>
      </c>
      <c r="H6201" t="s">
        <v>7849</v>
      </c>
      <c r="I6201">
        <v>2020</v>
      </c>
    </row>
    <row r="6202" spans="1:9" ht="15" customHeight="1" x14ac:dyDescent="0.25">
      <c r="A6202" s="112"/>
      <c r="B6202" s="116"/>
      <c r="C6202" s="19" t="s">
        <v>5772</v>
      </c>
      <c r="D6202" s="20" t="s">
        <v>6362</v>
      </c>
      <c r="E6202">
        <v>-43.035888999999997</v>
      </c>
      <c r="F6202">
        <v>171.756111</v>
      </c>
      <c r="G6202" t="s">
        <v>8134</v>
      </c>
      <c r="H6202" t="s">
        <v>7849</v>
      </c>
      <c r="I6202">
        <v>2020</v>
      </c>
    </row>
    <row r="6203" spans="1:9" ht="15" customHeight="1" x14ac:dyDescent="0.25">
      <c r="A6203" s="112"/>
      <c r="B6203" s="116"/>
      <c r="C6203" s="19" t="s">
        <v>5775</v>
      </c>
      <c r="D6203" s="20" t="s">
        <v>6362</v>
      </c>
      <c r="E6203">
        <v>8.191694</v>
      </c>
      <c r="F6203">
        <v>37.059249999999999</v>
      </c>
      <c r="G6203" t="s">
        <v>7831</v>
      </c>
      <c r="H6203" t="s">
        <v>7832</v>
      </c>
      <c r="I6203">
        <v>2005</v>
      </c>
    </row>
    <row r="6204" spans="1:9" ht="15" customHeight="1" x14ac:dyDescent="0.25">
      <c r="A6204" s="112"/>
      <c r="B6204" s="116"/>
      <c r="C6204" s="19" t="s">
        <v>3175</v>
      </c>
      <c r="D6204" s="20" t="s">
        <v>6363</v>
      </c>
      <c r="E6204">
        <v>46.433332999999998</v>
      </c>
      <c r="F6204">
        <v>9.9333329999999993</v>
      </c>
      <c r="G6204" t="s">
        <v>7984</v>
      </c>
      <c r="H6204" t="s">
        <v>7902</v>
      </c>
      <c r="I6204">
        <v>2010</v>
      </c>
    </row>
    <row r="6205" spans="1:9" ht="15" customHeight="1" x14ac:dyDescent="0.25">
      <c r="A6205" s="112"/>
      <c r="B6205" s="116"/>
      <c r="C6205" s="19" t="s">
        <v>4895</v>
      </c>
      <c r="D6205" s="20" t="s">
        <v>6362</v>
      </c>
      <c r="E6205">
        <v>35.066667000000002</v>
      </c>
      <c r="F6205">
        <v>135.683333</v>
      </c>
      <c r="G6205" t="s">
        <v>7896</v>
      </c>
      <c r="H6205" t="s">
        <v>7832</v>
      </c>
      <c r="I6205">
        <v>1990</v>
      </c>
    </row>
    <row r="6206" spans="1:9" ht="15" customHeight="1" x14ac:dyDescent="0.25">
      <c r="A6206" s="112"/>
      <c r="B6206" s="116"/>
      <c r="C6206" s="19" t="s">
        <v>3984</v>
      </c>
      <c r="D6206" s="20" t="s">
        <v>6362</v>
      </c>
      <c r="E6206">
        <v>37.883333</v>
      </c>
      <c r="F6206">
        <v>-122.3</v>
      </c>
      <c r="G6206" t="s">
        <v>7933</v>
      </c>
      <c r="H6206" t="s">
        <v>7934</v>
      </c>
      <c r="I6206">
        <v>2002</v>
      </c>
    </row>
    <row r="6207" spans="1:9" ht="15" customHeight="1" x14ac:dyDescent="0.25">
      <c r="A6207" s="112"/>
      <c r="B6207" s="116"/>
      <c r="C6207" s="58" t="s">
        <v>6825</v>
      </c>
      <c r="D6207" t="s">
        <v>6362</v>
      </c>
      <c r="E6207">
        <v>27.066666999999999</v>
      </c>
      <c r="F6207">
        <v>142.216667</v>
      </c>
      <c r="G6207" t="s">
        <v>7885</v>
      </c>
      <c r="H6207" t="s">
        <v>7820</v>
      </c>
      <c r="I6207">
        <v>2006</v>
      </c>
    </row>
    <row r="6208" spans="1:9" ht="15" customHeight="1" x14ac:dyDescent="0.25">
      <c r="A6208" s="112"/>
      <c r="B6208" s="116"/>
      <c r="C6208" s="58" t="s">
        <v>6824</v>
      </c>
      <c r="D6208" t="s">
        <v>6362</v>
      </c>
      <c r="E6208">
        <v>-31.65</v>
      </c>
      <c r="F6208">
        <v>-52.55</v>
      </c>
      <c r="G6208" t="s">
        <v>7836</v>
      </c>
      <c r="H6208" t="s">
        <v>7837</v>
      </c>
      <c r="I6208">
        <v>2017</v>
      </c>
    </row>
    <row r="6209" spans="1:9" ht="15" customHeight="1" x14ac:dyDescent="0.25">
      <c r="A6209" s="112"/>
      <c r="B6209" s="116"/>
      <c r="C6209" s="19" t="s">
        <v>2774</v>
      </c>
      <c r="D6209" s="20" t="s">
        <v>6362</v>
      </c>
      <c r="E6209">
        <v>53.816667000000002</v>
      </c>
      <c r="F6209">
        <v>-2.016667</v>
      </c>
      <c r="G6209" t="s">
        <v>8118</v>
      </c>
      <c r="H6209" t="s">
        <v>7845</v>
      </c>
      <c r="I6209">
        <v>2016</v>
      </c>
    </row>
    <row r="6210" spans="1:9" ht="15" customHeight="1" x14ac:dyDescent="0.25">
      <c r="A6210" s="112"/>
      <c r="B6210" s="116"/>
      <c r="C6210" s="58" t="s">
        <v>7275</v>
      </c>
      <c r="D6210" t="s">
        <v>6362</v>
      </c>
      <c r="E6210">
        <v>27.002777999999999</v>
      </c>
      <c r="F6210">
        <v>100.20138900000001</v>
      </c>
      <c r="G6210" t="s">
        <v>7993</v>
      </c>
      <c r="H6210" t="s">
        <v>7994</v>
      </c>
      <c r="I6210">
        <v>2016</v>
      </c>
    </row>
    <row r="6211" spans="1:9" ht="15" customHeight="1" x14ac:dyDescent="0.25">
      <c r="A6211" s="112"/>
      <c r="B6211" s="116"/>
      <c r="C6211" s="19" t="s">
        <v>2322</v>
      </c>
      <c r="D6211" s="20" t="s">
        <v>6362</v>
      </c>
      <c r="E6211">
        <v>-19.581111</v>
      </c>
      <c r="F6211">
        <v>-57.039444000000003</v>
      </c>
      <c r="G6211" t="s">
        <v>7848</v>
      </c>
      <c r="H6211" t="s">
        <v>7849</v>
      </c>
      <c r="I6211">
        <v>2018</v>
      </c>
    </row>
    <row r="6212" spans="1:9" ht="15" customHeight="1" x14ac:dyDescent="0.25">
      <c r="A6212" s="112"/>
      <c r="B6212" s="116"/>
      <c r="C6212" s="19" t="s">
        <v>2776</v>
      </c>
      <c r="D6212" s="20" t="s">
        <v>6362</v>
      </c>
      <c r="E6212">
        <v>53.816667000000002</v>
      </c>
      <c r="F6212">
        <v>-2.016667</v>
      </c>
      <c r="G6212" t="s">
        <v>8118</v>
      </c>
      <c r="H6212" t="s">
        <v>7845</v>
      </c>
      <c r="I6212">
        <v>2016</v>
      </c>
    </row>
    <row r="6213" spans="1:9" ht="15" customHeight="1" x14ac:dyDescent="0.25">
      <c r="A6213" s="112"/>
      <c r="B6213" s="116"/>
      <c r="C6213" s="58" t="s">
        <v>7276</v>
      </c>
      <c r="D6213" t="s">
        <v>6362</v>
      </c>
      <c r="E6213">
        <v>27.028055999999999</v>
      </c>
      <c r="F6213">
        <v>100.184167</v>
      </c>
      <c r="G6213" t="s">
        <v>7993</v>
      </c>
      <c r="H6213" t="s">
        <v>7994</v>
      </c>
      <c r="I6213">
        <v>2016</v>
      </c>
    </row>
    <row r="6214" spans="1:9" ht="15" customHeight="1" x14ac:dyDescent="0.25">
      <c r="A6214" s="112"/>
      <c r="B6214" s="116"/>
      <c r="C6214" s="19" t="s">
        <v>5776</v>
      </c>
      <c r="D6214" s="20" t="s">
        <v>6362</v>
      </c>
      <c r="E6214">
        <v>45.25</v>
      </c>
      <c r="F6214">
        <v>-110.75</v>
      </c>
      <c r="G6214" t="s">
        <v>7886</v>
      </c>
      <c r="H6214" t="s">
        <v>7835</v>
      </c>
      <c r="I6214">
        <v>2018</v>
      </c>
    </row>
    <row r="6215" spans="1:9" ht="15" customHeight="1" x14ac:dyDescent="0.25">
      <c r="A6215" s="112"/>
      <c r="B6215" s="116"/>
      <c r="C6215" s="19" t="s">
        <v>2323</v>
      </c>
      <c r="D6215" s="20" t="s">
        <v>6362</v>
      </c>
      <c r="E6215">
        <v>-19.581111</v>
      </c>
      <c r="F6215">
        <v>-57.039444000000003</v>
      </c>
      <c r="G6215" t="s">
        <v>7848</v>
      </c>
      <c r="H6215" t="s">
        <v>7849</v>
      </c>
      <c r="I6215">
        <v>2018</v>
      </c>
    </row>
    <row r="6216" spans="1:9" ht="15" customHeight="1" x14ac:dyDescent="0.25">
      <c r="A6216" s="112"/>
      <c r="B6216" s="116"/>
      <c r="C6216" s="19" t="s">
        <v>4127</v>
      </c>
      <c r="D6216" s="20" t="s">
        <v>6362</v>
      </c>
      <c r="E6216">
        <v>38.516666999999998</v>
      </c>
      <c r="F6216">
        <v>-90.55</v>
      </c>
      <c r="G6216" t="s">
        <v>8001</v>
      </c>
      <c r="H6216" t="s">
        <v>7895</v>
      </c>
      <c r="I6216">
        <v>2018</v>
      </c>
    </row>
    <row r="6217" spans="1:9" ht="15" customHeight="1" x14ac:dyDescent="0.25">
      <c r="A6217" s="112"/>
      <c r="B6217" s="116"/>
      <c r="C6217" s="88" t="s">
        <v>7546</v>
      </c>
      <c r="D6217" t="s">
        <v>6362</v>
      </c>
      <c r="E6217">
        <v>26.9925</v>
      </c>
      <c r="F6217">
        <v>104.753889</v>
      </c>
      <c r="G6217" t="s">
        <v>7938</v>
      </c>
      <c r="H6217" t="s">
        <v>7939</v>
      </c>
      <c r="I6217">
        <v>2021</v>
      </c>
    </row>
    <row r="6218" spans="1:9" ht="15" customHeight="1" x14ac:dyDescent="0.25">
      <c r="A6218" s="112"/>
      <c r="B6218" s="116"/>
      <c r="C6218" s="58" t="s">
        <v>7277</v>
      </c>
      <c r="D6218" t="s">
        <v>6362</v>
      </c>
      <c r="E6218">
        <v>27.002500000000001</v>
      </c>
      <c r="F6218">
        <v>100.1825</v>
      </c>
      <c r="G6218" t="s">
        <v>7993</v>
      </c>
      <c r="H6218" t="s">
        <v>7994</v>
      </c>
      <c r="I6218">
        <v>2016</v>
      </c>
    </row>
    <row r="6219" spans="1:9" ht="15" customHeight="1" x14ac:dyDescent="0.25">
      <c r="A6219" s="112"/>
      <c r="B6219" s="116"/>
      <c r="C6219" s="19" t="s">
        <v>2898</v>
      </c>
      <c r="D6219" s="20" t="s">
        <v>6362</v>
      </c>
      <c r="E6219">
        <v>-0.61666699999999997</v>
      </c>
      <c r="F6219">
        <v>-90.3</v>
      </c>
      <c r="G6219" t="s">
        <v>7823</v>
      </c>
      <c r="H6219" t="s">
        <v>7814</v>
      </c>
      <c r="I6219">
        <v>1987</v>
      </c>
    </row>
    <row r="6220" spans="1:9" ht="15" customHeight="1" x14ac:dyDescent="0.25">
      <c r="A6220" s="112"/>
      <c r="B6220" s="116"/>
      <c r="C6220" s="58" t="s">
        <v>7609</v>
      </c>
      <c r="D6220" t="s">
        <v>6363</v>
      </c>
      <c r="E6220">
        <v>27.002444000000001</v>
      </c>
      <c r="F6220">
        <v>100.180528</v>
      </c>
      <c r="G6220" t="s">
        <v>7872</v>
      </c>
      <c r="H6220" t="s">
        <v>7873</v>
      </c>
      <c r="I6220">
        <v>2021</v>
      </c>
    </row>
    <row r="6221" spans="1:9" ht="15" customHeight="1" x14ac:dyDescent="0.25">
      <c r="A6221" s="112"/>
      <c r="B6221" s="116"/>
      <c r="C6221" s="19" t="s">
        <v>4128</v>
      </c>
      <c r="D6221" s="20" t="s">
        <v>6362</v>
      </c>
      <c r="E6221">
        <v>38.516666999999998</v>
      </c>
      <c r="F6221">
        <v>-90.55</v>
      </c>
      <c r="G6221" t="s">
        <v>8001</v>
      </c>
      <c r="H6221" t="s">
        <v>7895</v>
      </c>
      <c r="I6221">
        <v>2018</v>
      </c>
    </row>
    <row r="6222" spans="1:9" ht="15" customHeight="1" x14ac:dyDescent="0.25">
      <c r="A6222" s="112"/>
      <c r="B6222" s="116"/>
      <c r="C6222" s="19" t="s">
        <v>7329</v>
      </c>
      <c r="D6222" s="20" t="s">
        <v>6362</v>
      </c>
      <c r="E6222">
        <v>35.066667000000002</v>
      </c>
      <c r="F6222">
        <v>135.683333</v>
      </c>
      <c r="G6222" t="s">
        <v>7896</v>
      </c>
      <c r="H6222" t="s">
        <v>7832</v>
      </c>
      <c r="I6222">
        <v>1990</v>
      </c>
    </row>
    <row r="6223" spans="1:9" ht="15" customHeight="1" x14ac:dyDescent="0.25">
      <c r="A6223" s="112"/>
      <c r="B6223" s="116"/>
      <c r="C6223" s="19" t="s">
        <v>7330</v>
      </c>
      <c r="D6223" s="20" t="s">
        <v>6362</v>
      </c>
      <c r="E6223">
        <v>35.066667000000002</v>
      </c>
      <c r="F6223">
        <v>135.683333</v>
      </c>
      <c r="G6223" t="s">
        <v>7896</v>
      </c>
      <c r="H6223" t="s">
        <v>7832</v>
      </c>
      <c r="I6223">
        <v>1990</v>
      </c>
    </row>
    <row r="6224" spans="1:9" ht="15" customHeight="1" x14ac:dyDescent="0.25">
      <c r="A6224" s="112"/>
      <c r="B6224" s="116"/>
      <c r="C6224" s="19" t="s">
        <v>2180</v>
      </c>
      <c r="D6224" s="20" t="s">
        <v>6362</v>
      </c>
      <c r="E6224">
        <v>35.025514999999999</v>
      </c>
      <c r="F6224">
        <v>135.78090800000001</v>
      </c>
      <c r="G6224" t="s">
        <v>8816</v>
      </c>
      <c r="H6224" t="s">
        <v>8817</v>
      </c>
      <c r="I6224">
        <v>1993</v>
      </c>
    </row>
    <row r="6225" spans="1:9" ht="15" customHeight="1" x14ac:dyDescent="0.25">
      <c r="A6225" s="112"/>
      <c r="B6225" s="116"/>
      <c r="C6225" s="19" t="s">
        <v>3008</v>
      </c>
      <c r="D6225" s="20" t="s">
        <v>6362</v>
      </c>
      <c r="E6225">
        <v>71</v>
      </c>
      <c r="F6225">
        <v>-52</v>
      </c>
      <c r="G6225" t="s">
        <v>8230</v>
      </c>
      <c r="H6225" t="s">
        <v>7970</v>
      </c>
      <c r="I6225">
        <v>2005</v>
      </c>
    </row>
    <row r="6226" spans="1:9" ht="15" customHeight="1" x14ac:dyDescent="0.25">
      <c r="A6226" s="112"/>
      <c r="B6226" s="116"/>
      <c r="C6226" s="19" t="s">
        <v>3913</v>
      </c>
      <c r="D6226" s="20" t="s">
        <v>6363</v>
      </c>
      <c r="E6226">
        <v>36.1</v>
      </c>
      <c r="F6226">
        <v>137.55000000000001</v>
      </c>
      <c r="G6226" t="s">
        <v>7989</v>
      </c>
      <c r="H6226" t="s">
        <v>7990</v>
      </c>
      <c r="I6226">
        <v>2016</v>
      </c>
    </row>
    <row r="6227" spans="1:9" ht="15" customHeight="1" x14ac:dyDescent="0.25">
      <c r="A6227" s="112"/>
      <c r="B6227" s="116"/>
      <c r="C6227" s="19" t="s">
        <v>3696</v>
      </c>
      <c r="D6227" s="20" t="s">
        <v>6362</v>
      </c>
      <c r="E6227">
        <v>35.066667000000002</v>
      </c>
      <c r="F6227">
        <v>135.683333</v>
      </c>
      <c r="G6227" t="s">
        <v>7896</v>
      </c>
      <c r="H6227" t="s">
        <v>7832</v>
      </c>
      <c r="I6227">
        <v>1990</v>
      </c>
    </row>
    <row r="6228" spans="1:9" ht="15" customHeight="1" x14ac:dyDescent="0.25">
      <c r="A6228" s="112"/>
      <c r="B6228" s="116"/>
      <c r="C6228" s="19" t="s">
        <v>3489</v>
      </c>
      <c r="D6228" s="20" t="s">
        <v>6363</v>
      </c>
      <c r="E6228">
        <v>52.4</v>
      </c>
      <c r="F6228">
        <v>1.0833330000000001</v>
      </c>
      <c r="G6228" t="s">
        <v>7968</v>
      </c>
      <c r="H6228" t="s">
        <v>7946</v>
      </c>
      <c r="I6228">
        <v>2002</v>
      </c>
    </row>
    <row r="6229" spans="1:9" ht="15" customHeight="1" x14ac:dyDescent="0.25">
      <c r="A6229" s="112"/>
      <c r="B6229" s="116"/>
      <c r="C6229" s="19" t="s">
        <v>5777</v>
      </c>
      <c r="D6229" s="20" t="s">
        <v>6362</v>
      </c>
      <c r="E6229">
        <v>8.191694</v>
      </c>
      <c r="F6229">
        <v>37.059249999999999</v>
      </c>
      <c r="G6229" t="s">
        <v>7831</v>
      </c>
      <c r="H6229" t="s">
        <v>7832</v>
      </c>
      <c r="I6229">
        <v>2005</v>
      </c>
    </row>
    <row r="6230" spans="1:9" ht="15" customHeight="1" x14ac:dyDescent="0.25">
      <c r="A6230" s="112"/>
      <c r="B6230" s="116"/>
      <c r="C6230" s="58" t="s">
        <v>6826</v>
      </c>
      <c r="D6230" t="s">
        <v>6363</v>
      </c>
      <c r="E6230">
        <v>26.15</v>
      </c>
      <c r="F6230">
        <v>-97.983333000000002</v>
      </c>
      <c r="G6230" t="s">
        <v>7834</v>
      </c>
      <c r="H6230" t="s">
        <v>7835</v>
      </c>
      <c r="I6230">
        <v>2007</v>
      </c>
    </row>
    <row r="6231" spans="1:9" ht="15" customHeight="1" x14ac:dyDescent="0.25">
      <c r="A6231" s="112"/>
      <c r="B6231" s="116"/>
      <c r="C6231" s="58" t="s">
        <v>6827</v>
      </c>
      <c r="D6231" t="s">
        <v>6363</v>
      </c>
      <c r="E6231">
        <v>27.066666999999999</v>
      </c>
      <c r="F6231">
        <v>142.216667</v>
      </c>
      <c r="G6231" t="s">
        <v>7885</v>
      </c>
      <c r="H6231" t="s">
        <v>7820</v>
      </c>
      <c r="I6231">
        <v>2006</v>
      </c>
    </row>
    <row r="6232" spans="1:9" ht="15" customHeight="1" x14ac:dyDescent="0.25">
      <c r="A6232" s="112"/>
      <c r="B6232" s="116"/>
      <c r="C6232" s="19" t="s">
        <v>6065</v>
      </c>
      <c r="D6232" s="20" t="s">
        <v>6363</v>
      </c>
      <c r="E6232" s="9" t="s">
        <v>1979</v>
      </c>
      <c r="F6232" s="9" t="s">
        <v>1979</v>
      </c>
      <c r="G6232" t="s">
        <v>8818</v>
      </c>
      <c r="H6232" t="s">
        <v>8819</v>
      </c>
      <c r="I6232">
        <v>2004</v>
      </c>
    </row>
    <row r="6233" spans="1:9" ht="15" customHeight="1" x14ac:dyDescent="0.25">
      <c r="A6233" s="112"/>
      <c r="B6233" s="116"/>
      <c r="C6233" s="19" t="s">
        <v>3176</v>
      </c>
      <c r="D6233" s="20" t="s">
        <v>6362</v>
      </c>
      <c r="E6233">
        <v>46.433332999999998</v>
      </c>
      <c r="F6233">
        <v>9.9333329999999993</v>
      </c>
      <c r="G6233" t="s">
        <v>7984</v>
      </c>
      <c r="H6233" t="s">
        <v>7902</v>
      </c>
      <c r="I6233">
        <v>2010</v>
      </c>
    </row>
    <row r="6234" spans="1:9" ht="15" customHeight="1" x14ac:dyDescent="0.25">
      <c r="A6234" s="112"/>
      <c r="B6234" s="116"/>
      <c r="C6234" s="58" t="s">
        <v>6828</v>
      </c>
      <c r="D6234" t="s">
        <v>6362</v>
      </c>
      <c r="E6234">
        <v>-31.65</v>
      </c>
      <c r="F6234">
        <v>-52.55</v>
      </c>
      <c r="G6234" t="s">
        <v>7836</v>
      </c>
      <c r="H6234" t="s">
        <v>7837</v>
      </c>
      <c r="I6234">
        <v>2017</v>
      </c>
    </row>
    <row r="6235" spans="1:9" ht="15" customHeight="1" x14ac:dyDescent="0.25">
      <c r="A6235" s="115" t="s">
        <v>342</v>
      </c>
      <c r="B6235" s="114">
        <v>33</v>
      </c>
      <c r="C6235" s="19" t="s">
        <v>2181</v>
      </c>
      <c r="D6235" s="20" t="s">
        <v>6362</v>
      </c>
      <c r="E6235">
        <v>-29.574538</v>
      </c>
      <c r="F6235">
        <v>-50.072260999999997</v>
      </c>
      <c r="G6235" t="s">
        <v>8820</v>
      </c>
      <c r="H6235" t="s">
        <v>8033</v>
      </c>
      <c r="I6235">
        <v>2000</v>
      </c>
    </row>
    <row r="6236" spans="1:9" ht="15" customHeight="1" x14ac:dyDescent="0.25">
      <c r="A6236" s="115"/>
      <c r="B6236" s="114"/>
      <c r="C6236" s="19" t="s">
        <v>2296</v>
      </c>
      <c r="D6236" s="20" t="s">
        <v>6362</v>
      </c>
      <c r="E6236">
        <v>-19.581111</v>
      </c>
      <c r="F6236">
        <v>-57.039444000000003</v>
      </c>
      <c r="G6236" t="s">
        <v>7848</v>
      </c>
      <c r="H6236" t="s">
        <v>7849</v>
      </c>
      <c r="I6236">
        <v>2018</v>
      </c>
    </row>
    <row r="6237" spans="1:9" ht="15" customHeight="1" x14ac:dyDescent="0.25">
      <c r="A6237" s="115"/>
      <c r="B6237" s="114"/>
      <c r="C6237" s="19" t="s">
        <v>2324</v>
      </c>
      <c r="D6237" s="20" t="s">
        <v>6362</v>
      </c>
      <c r="E6237">
        <v>-19.581111</v>
      </c>
      <c r="F6237">
        <v>-57.039444000000003</v>
      </c>
      <c r="G6237" t="s">
        <v>7848</v>
      </c>
      <c r="H6237" t="s">
        <v>7849</v>
      </c>
      <c r="I6237">
        <v>2018</v>
      </c>
    </row>
    <row r="6238" spans="1:9" ht="15" customHeight="1" x14ac:dyDescent="0.25">
      <c r="A6238" s="115" t="s">
        <v>344</v>
      </c>
      <c r="B6238" s="114">
        <v>258</v>
      </c>
      <c r="C6238" s="19" t="s">
        <v>1650</v>
      </c>
      <c r="D6238" s="20" t="s">
        <v>6362</v>
      </c>
      <c r="E6238">
        <v>-34.166666999999997</v>
      </c>
      <c r="F6238">
        <v>-69.7</v>
      </c>
      <c r="G6238" t="s">
        <v>7969</v>
      </c>
      <c r="H6238" t="s">
        <v>7970</v>
      </c>
      <c r="I6238">
        <v>2002</v>
      </c>
    </row>
    <row r="6239" spans="1:9" ht="15" customHeight="1" x14ac:dyDescent="0.25">
      <c r="A6239" s="115"/>
      <c r="B6239" s="114"/>
      <c r="C6239" s="19" t="s">
        <v>6282</v>
      </c>
      <c r="D6239" s="20" t="s">
        <v>6362</v>
      </c>
      <c r="E6239">
        <v>37.700000000000003</v>
      </c>
      <c r="F6239">
        <v>-119.55</v>
      </c>
      <c r="G6239" t="s">
        <v>7976</v>
      </c>
      <c r="H6239" t="s">
        <v>7847</v>
      </c>
      <c r="I6239">
        <v>2020</v>
      </c>
    </row>
    <row r="6240" spans="1:9" ht="15" customHeight="1" x14ac:dyDescent="0.25">
      <c r="A6240" s="115"/>
      <c r="B6240" s="114"/>
      <c r="C6240" s="19" t="s">
        <v>3236</v>
      </c>
      <c r="D6240" s="20" t="s">
        <v>6363</v>
      </c>
      <c r="E6240">
        <v>-36.416666999999997</v>
      </c>
      <c r="F6240">
        <v>148.33333300000001</v>
      </c>
      <c r="G6240" t="s">
        <v>7964</v>
      </c>
      <c r="H6240" t="s">
        <v>7907</v>
      </c>
      <c r="I6240">
        <v>1988</v>
      </c>
    </row>
    <row r="6241" spans="1:9" ht="15" customHeight="1" x14ac:dyDescent="0.25">
      <c r="A6241" s="115"/>
      <c r="B6241" s="114"/>
      <c r="C6241" s="19" t="s">
        <v>2269</v>
      </c>
      <c r="D6241" s="20" t="s">
        <v>6362</v>
      </c>
      <c r="E6241">
        <v>-21.701111000000001</v>
      </c>
      <c r="F6241" s="96">
        <v>-57.884999999999998</v>
      </c>
      <c r="G6241" t="s">
        <v>7848</v>
      </c>
      <c r="H6241" t="s">
        <v>7849</v>
      </c>
      <c r="I6241">
        <v>2018</v>
      </c>
    </row>
    <row r="6242" spans="1:9" ht="15" customHeight="1" x14ac:dyDescent="0.25">
      <c r="A6242" s="115"/>
      <c r="B6242" s="114"/>
      <c r="C6242" s="58" t="s">
        <v>6829</v>
      </c>
      <c r="D6242" t="s">
        <v>6362</v>
      </c>
      <c r="E6242">
        <v>-31.65</v>
      </c>
      <c r="F6242">
        <v>-52.55</v>
      </c>
      <c r="G6242" t="s">
        <v>7836</v>
      </c>
      <c r="H6242" t="s">
        <v>7837</v>
      </c>
      <c r="I6242">
        <v>2017</v>
      </c>
    </row>
    <row r="6243" spans="1:9" ht="15" customHeight="1" x14ac:dyDescent="0.25">
      <c r="A6243" s="115"/>
      <c r="B6243" s="114"/>
      <c r="C6243" s="19" t="s">
        <v>1651</v>
      </c>
      <c r="D6243" s="20" t="s">
        <v>6362</v>
      </c>
      <c r="E6243">
        <v>-22.766667000000002</v>
      </c>
      <c r="F6243">
        <v>-48.416666999999997</v>
      </c>
      <c r="G6243" t="s">
        <v>7862</v>
      </c>
      <c r="H6243" t="s">
        <v>7832</v>
      </c>
      <c r="I6243">
        <v>2006</v>
      </c>
    </row>
    <row r="6244" spans="1:9" ht="15" customHeight="1" x14ac:dyDescent="0.25">
      <c r="A6244" s="115"/>
      <c r="B6244" s="114"/>
      <c r="C6244" s="19" t="s">
        <v>1652</v>
      </c>
      <c r="D6244" s="20" t="s">
        <v>6364</v>
      </c>
      <c r="E6244">
        <v>31.1</v>
      </c>
      <c r="F6244">
        <v>30.933333000000001</v>
      </c>
      <c r="G6244" t="s">
        <v>7908</v>
      </c>
      <c r="H6244" t="s">
        <v>7909</v>
      </c>
      <c r="I6244">
        <v>2019</v>
      </c>
    </row>
    <row r="6245" spans="1:9" ht="15" customHeight="1" x14ac:dyDescent="0.25">
      <c r="A6245" s="115"/>
      <c r="B6245" s="114"/>
      <c r="C6245" s="58" t="s">
        <v>6830</v>
      </c>
      <c r="D6245" t="s">
        <v>6362</v>
      </c>
      <c r="E6245">
        <v>26.15</v>
      </c>
      <c r="F6245">
        <v>-97.983333000000002</v>
      </c>
      <c r="G6245" t="s">
        <v>7834</v>
      </c>
      <c r="H6245" t="s">
        <v>7835</v>
      </c>
      <c r="I6245">
        <v>2007</v>
      </c>
    </row>
    <row r="6246" spans="1:9" ht="15" customHeight="1" x14ac:dyDescent="0.25">
      <c r="A6246" s="115"/>
      <c r="B6246" s="114"/>
      <c r="C6246" s="19" t="s">
        <v>1653</v>
      </c>
      <c r="D6246" s="20" t="s">
        <v>6362</v>
      </c>
      <c r="E6246">
        <v>-26.833333</v>
      </c>
      <c r="F6246">
        <v>-65.333332999999996</v>
      </c>
      <c r="G6246" t="s">
        <v>7857</v>
      </c>
      <c r="H6246" t="s">
        <v>7830</v>
      </c>
      <c r="I6246">
        <v>1994</v>
      </c>
    </row>
    <row r="6247" spans="1:9" ht="15" customHeight="1" x14ac:dyDescent="0.25">
      <c r="A6247" s="112" t="s">
        <v>346</v>
      </c>
      <c r="B6247" s="116">
        <v>2788</v>
      </c>
      <c r="C6247" s="19" t="s">
        <v>2804</v>
      </c>
      <c r="D6247" s="20" t="s">
        <v>6363</v>
      </c>
      <c r="E6247">
        <v>38</v>
      </c>
      <c r="F6247">
        <v>23.633333</v>
      </c>
      <c r="G6247" t="s">
        <v>7813</v>
      </c>
      <c r="H6247" t="s">
        <v>7814</v>
      </c>
      <c r="I6247">
        <v>1995</v>
      </c>
    </row>
    <row r="6248" spans="1:9" ht="15" customHeight="1" x14ac:dyDescent="0.25">
      <c r="A6248" s="112"/>
      <c r="B6248" s="116"/>
      <c r="C6248" s="19" t="s">
        <v>1654</v>
      </c>
      <c r="D6248" s="20" t="s">
        <v>6363</v>
      </c>
      <c r="E6248">
        <v>-24.2</v>
      </c>
      <c r="F6248">
        <v>-48.433332999999998</v>
      </c>
      <c r="G6248" t="s">
        <v>7858</v>
      </c>
      <c r="H6248" t="s">
        <v>7835</v>
      </c>
      <c r="I6248">
        <v>2010</v>
      </c>
    </row>
    <row r="6249" spans="1:9" ht="15" customHeight="1" x14ac:dyDescent="0.25">
      <c r="A6249" s="112"/>
      <c r="B6249" s="116"/>
      <c r="C6249" s="19" t="s">
        <v>5984</v>
      </c>
      <c r="D6249" s="20" t="s">
        <v>6362</v>
      </c>
      <c r="E6249">
        <v>45</v>
      </c>
      <c r="F6249">
        <v>-109.416667</v>
      </c>
      <c r="G6249" t="s">
        <v>8186</v>
      </c>
      <c r="H6249" t="s">
        <v>7814</v>
      </c>
      <c r="I6249">
        <v>1983</v>
      </c>
    </row>
    <row r="6250" spans="1:9" ht="15" customHeight="1" x14ac:dyDescent="0.25">
      <c r="A6250" s="112"/>
      <c r="B6250" s="116"/>
      <c r="C6250" s="19" t="s">
        <v>3593</v>
      </c>
      <c r="D6250" s="20" t="s">
        <v>6362</v>
      </c>
      <c r="E6250">
        <v>81.816666999999995</v>
      </c>
      <c r="F6250">
        <v>-71.3</v>
      </c>
      <c r="G6250" t="s">
        <v>8121</v>
      </c>
      <c r="H6250" t="s">
        <v>7902</v>
      </c>
      <c r="I6250">
        <v>1968</v>
      </c>
    </row>
    <row r="6251" spans="1:9" ht="15" customHeight="1" x14ac:dyDescent="0.25">
      <c r="A6251" s="112"/>
      <c r="B6251" s="116"/>
      <c r="C6251" s="58" t="s">
        <v>7278</v>
      </c>
      <c r="D6251" t="s">
        <v>6362</v>
      </c>
      <c r="E6251">
        <v>27.015556</v>
      </c>
      <c r="F6251">
        <v>100.171389</v>
      </c>
      <c r="G6251" t="s">
        <v>7993</v>
      </c>
      <c r="H6251" t="s">
        <v>7994</v>
      </c>
      <c r="I6251">
        <v>2016</v>
      </c>
    </row>
    <row r="6252" spans="1:9" ht="15" customHeight="1" x14ac:dyDescent="0.25">
      <c r="A6252" s="112"/>
      <c r="B6252" s="116"/>
      <c r="C6252" s="19" t="s">
        <v>7160</v>
      </c>
      <c r="D6252" s="20" t="s">
        <v>6363</v>
      </c>
      <c r="E6252">
        <v>-20.42774</v>
      </c>
      <c r="F6252">
        <v>57.450059000000003</v>
      </c>
      <c r="G6252" t="s">
        <v>7877</v>
      </c>
      <c r="H6252" t="s">
        <v>7878</v>
      </c>
      <c r="I6252">
        <v>2009</v>
      </c>
    </row>
    <row r="6253" spans="1:9" ht="15" customHeight="1" x14ac:dyDescent="0.25">
      <c r="A6253" s="112"/>
      <c r="B6253" s="116"/>
      <c r="C6253" s="19" t="s">
        <v>3432</v>
      </c>
      <c r="D6253" s="20" t="s">
        <v>6363</v>
      </c>
      <c r="E6253">
        <v>5</v>
      </c>
      <c r="F6253">
        <v>117.833333</v>
      </c>
      <c r="G6253" t="s">
        <v>7954</v>
      </c>
      <c r="H6253" t="s">
        <v>7955</v>
      </c>
      <c r="I6253">
        <v>2010</v>
      </c>
    </row>
    <row r="6254" spans="1:9" ht="15" customHeight="1" x14ac:dyDescent="0.25">
      <c r="A6254" s="112"/>
      <c r="B6254" s="116"/>
      <c r="C6254" s="19" t="s">
        <v>7093</v>
      </c>
      <c r="D6254" s="20" t="s">
        <v>6363</v>
      </c>
      <c r="E6254">
        <v>-22.8</v>
      </c>
      <c r="F6254">
        <v>-47.033332999999999</v>
      </c>
      <c r="G6254" t="s">
        <v>7865</v>
      </c>
      <c r="H6254" t="s">
        <v>7866</v>
      </c>
      <c r="I6254">
        <v>2006</v>
      </c>
    </row>
    <row r="6255" spans="1:9" ht="15" customHeight="1" x14ac:dyDescent="0.25">
      <c r="A6255" s="112"/>
      <c r="B6255" s="116"/>
      <c r="C6255" s="19" t="s">
        <v>2652</v>
      </c>
      <c r="D6255" s="20" t="s">
        <v>6362</v>
      </c>
      <c r="E6255">
        <v>4.0333329999999998</v>
      </c>
      <c r="F6255">
        <v>113.833333</v>
      </c>
      <c r="G6255" t="s">
        <v>7833</v>
      </c>
      <c r="H6255" t="s">
        <v>7814</v>
      </c>
      <c r="I6255">
        <v>1998</v>
      </c>
    </row>
    <row r="6256" spans="1:9" ht="15" customHeight="1" x14ac:dyDescent="0.25">
      <c r="A6256" s="112"/>
      <c r="B6256" s="116"/>
      <c r="C6256" s="19" t="s">
        <v>7091</v>
      </c>
      <c r="D6256" s="20" t="s">
        <v>6363</v>
      </c>
      <c r="E6256">
        <v>-22.8</v>
      </c>
      <c r="F6256">
        <v>-47.033332999999999</v>
      </c>
      <c r="G6256" t="s">
        <v>7865</v>
      </c>
      <c r="H6256" t="s">
        <v>7866</v>
      </c>
      <c r="I6256">
        <v>2006</v>
      </c>
    </row>
    <row r="6257" spans="1:9" ht="15" customHeight="1" x14ac:dyDescent="0.25">
      <c r="A6257" s="112"/>
      <c r="B6257" s="116"/>
      <c r="C6257" s="19" t="s">
        <v>3433</v>
      </c>
      <c r="D6257" s="20" t="s">
        <v>6363</v>
      </c>
      <c r="E6257">
        <v>5</v>
      </c>
      <c r="F6257">
        <v>117.833333</v>
      </c>
      <c r="G6257" t="s">
        <v>7954</v>
      </c>
      <c r="H6257" t="s">
        <v>7955</v>
      </c>
      <c r="I6257">
        <v>2010</v>
      </c>
    </row>
    <row r="6258" spans="1:9" ht="15" customHeight="1" x14ac:dyDescent="0.25">
      <c r="A6258" s="112"/>
      <c r="B6258" s="116"/>
      <c r="C6258" s="19" t="s">
        <v>4197</v>
      </c>
      <c r="D6258" s="20" t="s">
        <v>6363</v>
      </c>
      <c r="E6258">
        <v>30.283332999999999</v>
      </c>
      <c r="F6258">
        <v>130.61666700000001</v>
      </c>
      <c r="G6258" t="s">
        <v>7883</v>
      </c>
      <c r="H6258" t="s">
        <v>7884</v>
      </c>
      <c r="I6258">
        <v>1987</v>
      </c>
    </row>
    <row r="6259" spans="1:9" ht="15" customHeight="1" x14ac:dyDescent="0.25">
      <c r="A6259" s="112"/>
      <c r="B6259" s="116"/>
      <c r="C6259" s="19" t="s">
        <v>3133</v>
      </c>
      <c r="D6259" s="27" t="s">
        <v>6363</v>
      </c>
      <c r="E6259">
        <v>-20.42774</v>
      </c>
      <c r="F6259">
        <v>57.450059000000003</v>
      </c>
      <c r="G6259" t="s">
        <v>7877</v>
      </c>
      <c r="H6259" t="s">
        <v>7878</v>
      </c>
      <c r="I6259">
        <v>2009</v>
      </c>
    </row>
    <row r="6260" spans="1:9" ht="15" customHeight="1" x14ac:dyDescent="0.25">
      <c r="A6260" s="112"/>
      <c r="B6260" s="116"/>
      <c r="C6260" s="19" t="s">
        <v>3134</v>
      </c>
      <c r="D6260" s="27" t="s">
        <v>6363</v>
      </c>
      <c r="E6260">
        <v>-20.42774</v>
      </c>
      <c r="F6260">
        <v>57.450059000000003</v>
      </c>
      <c r="G6260" t="s">
        <v>7877</v>
      </c>
      <c r="H6260" t="s">
        <v>7878</v>
      </c>
      <c r="I6260">
        <v>2009</v>
      </c>
    </row>
    <row r="6261" spans="1:9" ht="15" customHeight="1" x14ac:dyDescent="0.25">
      <c r="A6261" s="112"/>
      <c r="B6261" s="116"/>
      <c r="C6261" s="58" t="s">
        <v>7547</v>
      </c>
      <c r="D6261" t="s">
        <v>6363</v>
      </c>
      <c r="E6261">
        <v>21.609444</v>
      </c>
      <c r="F6261">
        <v>-88.036666999999994</v>
      </c>
      <c r="G6261" t="s">
        <v>7931</v>
      </c>
      <c r="H6261" t="s">
        <v>7864</v>
      </c>
      <c r="I6261">
        <v>2013</v>
      </c>
    </row>
    <row r="6262" spans="1:9" ht="15" customHeight="1" x14ac:dyDescent="0.25">
      <c r="A6262" s="112"/>
      <c r="B6262" s="116"/>
      <c r="C6262" s="19" t="s">
        <v>1474</v>
      </c>
      <c r="D6262" s="20" t="s">
        <v>6362</v>
      </c>
      <c r="E6262">
        <v>5.5833329999999997</v>
      </c>
      <c r="F6262">
        <v>-61.716667000000001</v>
      </c>
      <c r="G6262" t="s">
        <v>8015</v>
      </c>
      <c r="H6262" t="s">
        <v>7944</v>
      </c>
      <c r="I6262">
        <v>1990</v>
      </c>
    </row>
    <row r="6263" spans="1:9" ht="15" customHeight="1" x14ac:dyDescent="0.25">
      <c r="A6263" s="112"/>
      <c r="B6263" s="116"/>
      <c r="C6263" s="19" t="s">
        <v>2820</v>
      </c>
      <c r="D6263" s="20" t="s">
        <v>6363</v>
      </c>
      <c r="E6263">
        <v>38</v>
      </c>
      <c r="F6263">
        <v>23.633333</v>
      </c>
      <c r="G6263" t="s">
        <v>7813</v>
      </c>
      <c r="H6263" t="s">
        <v>7814</v>
      </c>
      <c r="I6263">
        <v>1995</v>
      </c>
    </row>
    <row r="6264" spans="1:9" ht="15" customHeight="1" x14ac:dyDescent="0.25">
      <c r="A6264" s="112"/>
      <c r="B6264" s="116"/>
      <c r="C6264" s="19" t="s">
        <v>4636</v>
      </c>
      <c r="D6264" s="20" t="s">
        <v>6363</v>
      </c>
      <c r="E6264">
        <v>42.384183999999998</v>
      </c>
      <c r="F6264">
        <v>8.7338920000000009</v>
      </c>
      <c r="G6264" t="s">
        <v>8821</v>
      </c>
      <c r="H6264" t="s">
        <v>8033</v>
      </c>
      <c r="I6264">
        <v>1998</v>
      </c>
    </row>
    <row r="6265" spans="1:9" ht="15" customHeight="1" x14ac:dyDescent="0.25">
      <c r="A6265" s="112"/>
      <c r="B6265" s="116"/>
      <c r="C6265" s="19" t="s">
        <v>5778</v>
      </c>
      <c r="D6265" s="20" t="s">
        <v>6363</v>
      </c>
      <c r="E6265">
        <v>45.65</v>
      </c>
      <c r="F6265">
        <v>-110.95</v>
      </c>
      <c r="G6265" t="s">
        <v>7985</v>
      </c>
      <c r="H6265" t="s">
        <v>7873</v>
      </c>
      <c r="I6265">
        <v>2019</v>
      </c>
    </row>
    <row r="6266" spans="1:9" ht="15" customHeight="1" x14ac:dyDescent="0.25">
      <c r="A6266" s="112"/>
      <c r="B6266" s="116"/>
      <c r="C6266" s="19" t="s">
        <v>3135</v>
      </c>
      <c r="D6266" s="27" t="s">
        <v>6363</v>
      </c>
      <c r="E6266">
        <v>-20.42774</v>
      </c>
      <c r="F6266">
        <v>57.450059000000003</v>
      </c>
      <c r="G6266" t="s">
        <v>7877</v>
      </c>
      <c r="H6266" t="s">
        <v>7878</v>
      </c>
      <c r="I6266">
        <v>2009</v>
      </c>
    </row>
    <row r="6267" spans="1:9" ht="15" customHeight="1" x14ac:dyDescent="0.25">
      <c r="A6267" s="112"/>
      <c r="B6267" s="116"/>
      <c r="C6267" s="19" t="s">
        <v>1475</v>
      </c>
      <c r="D6267" s="20" t="s">
        <v>6363</v>
      </c>
      <c r="E6267">
        <v>22.25</v>
      </c>
      <c r="F6267">
        <v>114.183333</v>
      </c>
      <c r="G6267" t="s">
        <v>7892</v>
      </c>
      <c r="H6267" t="s">
        <v>7893</v>
      </c>
      <c r="I6267">
        <v>2001</v>
      </c>
    </row>
    <row r="6268" spans="1:9" ht="15" customHeight="1" x14ac:dyDescent="0.25">
      <c r="A6268" s="112"/>
      <c r="B6268" s="116"/>
      <c r="C6268" s="19" t="s">
        <v>1476</v>
      </c>
      <c r="D6268" s="20" t="s">
        <v>6363</v>
      </c>
      <c r="E6268">
        <v>22.25</v>
      </c>
      <c r="F6268">
        <v>114.183333</v>
      </c>
      <c r="G6268" t="s">
        <v>7892</v>
      </c>
      <c r="H6268" t="s">
        <v>7893</v>
      </c>
      <c r="I6268">
        <v>2001</v>
      </c>
    </row>
    <row r="6269" spans="1:9" ht="15" customHeight="1" x14ac:dyDescent="0.25">
      <c r="A6269" s="112"/>
      <c r="B6269" s="116"/>
      <c r="C6269" s="19" t="s">
        <v>3854</v>
      </c>
      <c r="D6269" s="20" t="s">
        <v>6363</v>
      </c>
      <c r="E6269">
        <v>17.916667</v>
      </c>
      <c r="F6269">
        <v>-76.191666999999995</v>
      </c>
      <c r="G6269" t="s">
        <v>7869</v>
      </c>
      <c r="H6269" t="s">
        <v>7851</v>
      </c>
      <c r="I6269">
        <v>1974</v>
      </c>
    </row>
    <row r="6270" spans="1:9" ht="15" customHeight="1" x14ac:dyDescent="0.25">
      <c r="A6270" s="112"/>
      <c r="B6270" s="116"/>
      <c r="C6270" s="19" t="s">
        <v>2653</v>
      </c>
      <c r="D6270" s="20" t="s">
        <v>6362</v>
      </c>
      <c r="E6270">
        <v>4.0333329999999998</v>
      </c>
      <c r="F6270">
        <v>113.833333</v>
      </c>
      <c r="G6270" t="s">
        <v>7833</v>
      </c>
      <c r="H6270" t="s">
        <v>7814</v>
      </c>
      <c r="I6270">
        <v>1998</v>
      </c>
    </row>
    <row r="6271" spans="1:9" ht="15" customHeight="1" x14ac:dyDescent="0.25">
      <c r="A6271" s="112"/>
      <c r="B6271" s="116"/>
      <c r="C6271" s="19" t="s">
        <v>4637</v>
      </c>
      <c r="D6271" s="20" t="s">
        <v>6363</v>
      </c>
      <c r="E6271">
        <v>42.520783999999999</v>
      </c>
      <c r="F6271">
        <v>-74.158555000000007</v>
      </c>
      <c r="G6271" t="s">
        <v>8822</v>
      </c>
      <c r="H6271" t="s">
        <v>8111</v>
      </c>
      <c r="I6271">
        <v>1983</v>
      </c>
    </row>
    <row r="6272" spans="1:9" ht="15" customHeight="1" x14ac:dyDescent="0.25">
      <c r="A6272" s="112"/>
      <c r="B6272" s="116"/>
      <c r="C6272" s="19" t="s">
        <v>3697</v>
      </c>
      <c r="D6272" s="20" t="s">
        <v>6363</v>
      </c>
      <c r="E6272">
        <v>35.066667000000002</v>
      </c>
      <c r="F6272">
        <v>135.683333</v>
      </c>
      <c r="G6272" t="s">
        <v>7896</v>
      </c>
      <c r="H6272" t="s">
        <v>7832</v>
      </c>
      <c r="I6272">
        <v>1990</v>
      </c>
    </row>
    <row r="6273" spans="1:9" ht="15" customHeight="1" x14ac:dyDescent="0.25">
      <c r="A6273" s="112"/>
      <c r="B6273" s="116"/>
      <c r="C6273" s="19" t="s">
        <v>7331</v>
      </c>
      <c r="D6273" s="20" t="s">
        <v>6363</v>
      </c>
      <c r="E6273">
        <v>56.141666999999998</v>
      </c>
      <c r="F6273">
        <v>9.39</v>
      </c>
      <c r="G6273" t="s">
        <v>8123</v>
      </c>
      <c r="H6273" t="s">
        <v>7946</v>
      </c>
      <c r="I6273">
        <v>2009</v>
      </c>
    </row>
    <row r="6274" spans="1:9" ht="15" customHeight="1" x14ac:dyDescent="0.25">
      <c r="A6274" s="112"/>
      <c r="B6274" s="116"/>
      <c r="C6274" s="58" t="s">
        <v>6832</v>
      </c>
      <c r="D6274" t="s">
        <v>6363</v>
      </c>
      <c r="E6274">
        <v>27.066666999999999</v>
      </c>
      <c r="F6274">
        <v>142.216667</v>
      </c>
      <c r="G6274" t="s">
        <v>7885</v>
      </c>
      <c r="H6274" t="s">
        <v>7820</v>
      </c>
      <c r="I6274">
        <v>2006</v>
      </c>
    </row>
    <row r="6275" spans="1:9" ht="15" customHeight="1" x14ac:dyDescent="0.25">
      <c r="A6275" s="112"/>
      <c r="B6275" s="116"/>
      <c r="C6275" s="58" t="s">
        <v>6831</v>
      </c>
      <c r="D6275" t="s">
        <v>6363</v>
      </c>
      <c r="E6275">
        <v>27.066666999999999</v>
      </c>
      <c r="F6275">
        <v>142.216667</v>
      </c>
      <c r="G6275" t="s">
        <v>7885</v>
      </c>
      <c r="H6275" t="s">
        <v>7820</v>
      </c>
      <c r="I6275">
        <v>2006</v>
      </c>
    </row>
    <row r="6276" spans="1:9" ht="15" customHeight="1" x14ac:dyDescent="0.25">
      <c r="A6276" s="112"/>
      <c r="B6276" s="116"/>
      <c r="C6276" s="58" t="s">
        <v>7772</v>
      </c>
      <c r="D6276" t="s">
        <v>6363</v>
      </c>
      <c r="E6276">
        <v>50.201428999999997</v>
      </c>
      <c r="F6276">
        <v>17.412061999999999</v>
      </c>
      <c r="G6276" t="s">
        <v>8954</v>
      </c>
      <c r="H6276" s="9" t="s">
        <v>7845</v>
      </c>
      <c r="I6276">
        <v>2022</v>
      </c>
    </row>
    <row r="6277" spans="1:9" ht="15" customHeight="1" x14ac:dyDescent="0.25">
      <c r="A6277" s="112"/>
      <c r="B6277" s="116"/>
      <c r="C6277" s="19" t="s">
        <v>4078</v>
      </c>
      <c r="D6277" s="20" t="s">
        <v>6363</v>
      </c>
      <c r="E6277">
        <v>8.6666670000000003</v>
      </c>
      <c r="F6277">
        <v>77.5</v>
      </c>
      <c r="G6277" t="s">
        <v>7879</v>
      </c>
      <c r="H6277" t="s">
        <v>7814</v>
      </c>
      <c r="I6277">
        <v>2003</v>
      </c>
    </row>
    <row r="6278" spans="1:9" ht="15" customHeight="1" x14ac:dyDescent="0.25">
      <c r="A6278" s="112"/>
      <c r="B6278" s="116"/>
      <c r="C6278" s="19" t="s">
        <v>4322</v>
      </c>
      <c r="D6278" s="20" t="s">
        <v>6363</v>
      </c>
      <c r="E6278">
        <v>0.283333</v>
      </c>
      <c r="F6278">
        <v>34.9</v>
      </c>
      <c r="G6278" t="s">
        <v>7811</v>
      </c>
      <c r="H6278" t="s">
        <v>7812</v>
      </c>
      <c r="I6278">
        <v>2010</v>
      </c>
    </row>
    <row r="6279" spans="1:9" ht="15" customHeight="1" x14ac:dyDescent="0.25">
      <c r="A6279" s="112"/>
      <c r="B6279" s="116"/>
      <c r="C6279" s="19" t="s">
        <v>1477</v>
      </c>
      <c r="D6279" s="20" t="s">
        <v>6363</v>
      </c>
      <c r="E6279">
        <v>22.25</v>
      </c>
      <c r="F6279">
        <v>114.183333</v>
      </c>
      <c r="G6279" t="s">
        <v>7892</v>
      </c>
      <c r="H6279" t="s">
        <v>7893</v>
      </c>
      <c r="I6279">
        <v>2001</v>
      </c>
    </row>
    <row r="6280" spans="1:9" ht="15" customHeight="1" x14ac:dyDescent="0.25">
      <c r="A6280" s="112"/>
      <c r="B6280" s="116"/>
      <c r="C6280" s="19" t="s">
        <v>7090</v>
      </c>
      <c r="D6280" s="20" t="s">
        <v>6363</v>
      </c>
      <c r="E6280">
        <v>-22.8</v>
      </c>
      <c r="F6280">
        <v>-47.033332999999999</v>
      </c>
      <c r="G6280" t="s">
        <v>7865</v>
      </c>
      <c r="H6280" t="s">
        <v>7866</v>
      </c>
      <c r="I6280">
        <v>2006</v>
      </c>
    </row>
    <row r="6281" spans="1:9" ht="15" customHeight="1" x14ac:dyDescent="0.25">
      <c r="A6281" s="112"/>
      <c r="B6281" s="116"/>
      <c r="C6281" s="58" t="s">
        <v>6833</v>
      </c>
      <c r="D6281" t="s">
        <v>6363</v>
      </c>
      <c r="E6281">
        <v>27.066666999999999</v>
      </c>
      <c r="F6281">
        <v>142.216667</v>
      </c>
      <c r="G6281" t="s">
        <v>7885</v>
      </c>
      <c r="H6281" t="s">
        <v>7820</v>
      </c>
      <c r="I6281">
        <v>2006</v>
      </c>
    </row>
    <row r="6282" spans="1:9" ht="15" customHeight="1" x14ac:dyDescent="0.25">
      <c r="A6282" s="112"/>
      <c r="B6282" s="116"/>
      <c r="C6282" s="19" t="s">
        <v>1478</v>
      </c>
      <c r="D6282" s="20" t="s">
        <v>6363</v>
      </c>
      <c r="E6282">
        <v>22.25</v>
      </c>
      <c r="F6282">
        <v>114.183333</v>
      </c>
      <c r="G6282" t="s">
        <v>7892</v>
      </c>
      <c r="H6282" t="s">
        <v>7893</v>
      </c>
      <c r="I6282">
        <v>2001</v>
      </c>
    </row>
    <row r="6283" spans="1:9" ht="15" customHeight="1" x14ac:dyDescent="0.25">
      <c r="A6283" s="112"/>
      <c r="B6283" s="116"/>
      <c r="C6283" s="19" t="s">
        <v>4631</v>
      </c>
      <c r="D6283" s="20" t="s">
        <v>6362</v>
      </c>
      <c r="E6283">
        <v>27.004166999999999</v>
      </c>
      <c r="F6283">
        <v>100.183333</v>
      </c>
      <c r="G6283" t="s">
        <v>8823</v>
      </c>
      <c r="H6283" t="s">
        <v>7891</v>
      </c>
      <c r="I6283">
        <v>2010</v>
      </c>
    </row>
    <row r="6284" spans="1:9" ht="15" customHeight="1" x14ac:dyDescent="0.25">
      <c r="A6284" s="112"/>
      <c r="B6284" s="116"/>
      <c r="C6284" s="19" t="s">
        <v>4632</v>
      </c>
      <c r="D6284" s="20" t="s">
        <v>6362</v>
      </c>
      <c r="E6284">
        <v>27.016667000000002</v>
      </c>
      <c r="F6284">
        <v>100.166667</v>
      </c>
      <c r="G6284" t="s">
        <v>8823</v>
      </c>
      <c r="H6284" t="s">
        <v>7891</v>
      </c>
      <c r="I6284">
        <v>2010</v>
      </c>
    </row>
    <row r="6285" spans="1:9" ht="15" customHeight="1" x14ac:dyDescent="0.25">
      <c r="A6285" s="112"/>
      <c r="B6285" s="116"/>
      <c r="C6285" s="19" t="s">
        <v>3180</v>
      </c>
      <c r="D6285" s="20" t="s">
        <v>6362</v>
      </c>
      <c r="E6285">
        <v>46.433332999999998</v>
      </c>
      <c r="F6285">
        <v>9.9333329999999993</v>
      </c>
      <c r="G6285" t="s">
        <v>7984</v>
      </c>
      <c r="H6285" t="s">
        <v>7902</v>
      </c>
      <c r="I6285">
        <v>2010</v>
      </c>
    </row>
    <row r="6286" spans="1:9" ht="15" customHeight="1" x14ac:dyDescent="0.25">
      <c r="A6286" s="112"/>
      <c r="B6286" s="116"/>
      <c r="C6286" s="19" t="s">
        <v>4633</v>
      </c>
      <c r="D6286" s="20" t="s">
        <v>6363</v>
      </c>
      <c r="E6286">
        <v>44.466667000000001</v>
      </c>
      <c r="F6286">
        <v>-67.583332999999996</v>
      </c>
      <c r="G6286" t="s">
        <v>8824</v>
      </c>
      <c r="H6286" t="s">
        <v>8145</v>
      </c>
      <c r="I6286">
        <v>1986</v>
      </c>
    </row>
    <row r="6287" spans="1:9" ht="15" customHeight="1" x14ac:dyDescent="0.25">
      <c r="A6287" s="112"/>
      <c r="B6287" s="116"/>
      <c r="C6287" s="58" t="s">
        <v>7279</v>
      </c>
      <c r="D6287" t="s">
        <v>6362</v>
      </c>
      <c r="E6287">
        <v>27.002777999999999</v>
      </c>
      <c r="F6287">
        <v>100.20138900000001</v>
      </c>
      <c r="G6287" t="s">
        <v>7993</v>
      </c>
      <c r="H6287" t="s">
        <v>7994</v>
      </c>
      <c r="I6287">
        <v>2016</v>
      </c>
    </row>
    <row r="6288" spans="1:9" ht="15" customHeight="1" x14ac:dyDescent="0.25">
      <c r="A6288" s="112"/>
      <c r="B6288" s="116"/>
      <c r="C6288" s="19" t="s">
        <v>4634</v>
      </c>
      <c r="D6288" s="20" t="s">
        <v>6362</v>
      </c>
      <c r="E6288">
        <v>27.905556000000001</v>
      </c>
      <c r="F6288">
        <v>99.636388999999994</v>
      </c>
      <c r="G6288" t="s">
        <v>8825</v>
      </c>
      <c r="H6288" t="s">
        <v>8826</v>
      </c>
      <c r="I6288">
        <v>2010</v>
      </c>
    </row>
    <row r="6289" spans="1:9" ht="15" customHeight="1" x14ac:dyDescent="0.25">
      <c r="A6289" s="112"/>
      <c r="B6289" s="116"/>
      <c r="C6289" s="19" t="s">
        <v>4635</v>
      </c>
      <c r="D6289" s="20" t="s">
        <v>6362</v>
      </c>
      <c r="E6289">
        <v>42.538333000000002</v>
      </c>
      <c r="F6289">
        <v>142.03666699999999</v>
      </c>
      <c r="G6289" t="s">
        <v>8827</v>
      </c>
      <c r="H6289" t="s">
        <v>7826</v>
      </c>
      <c r="I6289">
        <v>2007</v>
      </c>
    </row>
    <row r="6290" spans="1:9" ht="15" customHeight="1" x14ac:dyDescent="0.25">
      <c r="A6290" s="112"/>
      <c r="B6290" s="116"/>
      <c r="C6290" s="19" t="s">
        <v>2754</v>
      </c>
      <c r="D6290" s="20" t="s">
        <v>6362</v>
      </c>
      <c r="E6290">
        <v>53.816667000000002</v>
      </c>
      <c r="F6290">
        <v>-2.016667</v>
      </c>
      <c r="G6290" t="s">
        <v>8118</v>
      </c>
      <c r="H6290" t="s">
        <v>7845</v>
      </c>
      <c r="I6290">
        <v>2016</v>
      </c>
    </row>
    <row r="6291" spans="1:9" ht="15" customHeight="1" x14ac:dyDescent="0.25">
      <c r="A6291" s="112"/>
      <c r="B6291" s="116"/>
      <c r="C6291" s="58" t="s">
        <v>6834</v>
      </c>
      <c r="D6291" t="s">
        <v>6363</v>
      </c>
      <c r="E6291">
        <v>27.066666999999999</v>
      </c>
      <c r="F6291">
        <v>142.216667</v>
      </c>
      <c r="G6291" t="s">
        <v>7885</v>
      </c>
      <c r="H6291" t="s">
        <v>7820</v>
      </c>
      <c r="I6291">
        <v>2006</v>
      </c>
    </row>
    <row r="6292" spans="1:9" ht="15" customHeight="1" x14ac:dyDescent="0.25">
      <c r="A6292" s="112"/>
      <c r="B6292" s="116"/>
      <c r="C6292" s="19" t="s">
        <v>4079</v>
      </c>
      <c r="D6292" s="20" t="s">
        <v>6363</v>
      </c>
      <c r="E6292">
        <v>8.6666670000000003</v>
      </c>
      <c r="F6292">
        <v>77.5</v>
      </c>
      <c r="G6292" t="s">
        <v>7879</v>
      </c>
      <c r="H6292" t="s">
        <v>7814</v>
      </c>
      <c r="I6292">
        <v>2003</v>
      </c>
    </row>
    <row r="6293" spans="1:9" ht="15" customHeight="1" x14ac:dyDescent="0.25">
      <c r="A6293" s="112"/>
      <c r="B6293" s="116"/>
      <c r="C6293" s="19" t="s">
        <v>3003</v>
      </c>
      <c r="D6293" s="20" t="s">
        <v>6363</v>
      </c>
      <c r="E6293">
        <v>46.55</v>
      </c>
      <c r="F6293">
        <v>-66.116667000000007</v>
      </c>
      <c r="G6293" t="s">
        <v>8061</v>
      </c>
      <c r="H6293" t="s">
        <v>8055</v>
      </c>
      <c r="I6293">
        <v>1987</v>
      </c>
    </row>
    <row r="6294" spans="1:9" ht="15" customHeight="1" x14ac:dyDescent="0.25">
      <c r="A6294" s="112" t="s">
        <v>347</v>
      </c>
      <c r="B6294" s="116">
        <v>1252</v>
      </c>
      <c r="C6294" s="58" t="s">
        <v>7548</v>
      </c>
      <c r="D6294" t="s">
        <v>6362</v>
      </c>
      <c r="E6294">
        <v>-31.962778</v>
      </c>
      <c r="F6294">
        <v>115.831306</v>
      </c>
      <c r="G6294" t="s">
        <v>7906</v>
      </c>
      <c r="H6294" t="s">
        <v>7907</v>
      </c>
      <c r="I6294">
        <v>2022</v>
      </c>
    </row>
    <row r="6295" spans="1:9" ht="15" customHeight="1" x14ac:dyDescent="0.25">
      <c r="A6295" s="112"/>
      <c r="B6295" s="116"/>
      <c r="C6295" s="19" t="s">
        <v>4638</v>
      </c>
      <c r="D6295" s="20" t="s">
        <v>6362</v>
      </c>
      <c r="E6295">
        <v>-34.666666999999997</v>
      </c>
      <c r="F6295">
        <v>150.716667</v>
      </c>
      <c r="G6295" t="s">
        <v>8828</v>
      </c>
      <c r="H6295" t="s">
        <v>8114</v>
      </c>
      <c r="I6295">
        <v>2002</v>
      </c>
    </row>
    <row r="6296" spans="1:9" ht="15" customHeight="1" x14ac:dyDescent="0.25">
      <c r="A6296" s="112"/>
      <c r="B6296" s="116"/>
      <c r="C6296" s="58" t="s">
        <v>7549</v>
      </c>
      <c r="D6296" t="s">
        <v>6362</v>
      </c>
      <c r="E6296">
        <v>-31.962778</v>
      </c>
      <c r="F6296">
        <v>115.831306</v>
      </c>
      <c r="G6296" t="s">
        <v>7906</v>
      </c>
      <c r="H6296" t="s">
        <v>7907</v>
      </c>
      <c r="I6296">
        <v>2022</v>
      </c>
    </row>
    <row r="6297" spans="1:9" ht="15" customHeight="1" x14ac:dyDescent="0.25">
      <c r="A6297" s="112"/>
      <c r="B6297" s="116"/>
      <c r="C6297" s="19" t="s">
        <v>2183</v>
      </c>
      <c r="D6297" s="20" t="s">
        <v>6362</v>
      </c>
      <c r="E6297">
        <v>-32.15</v>
      </c>
      <c r="F6297">
        <v>115.833333</v>
      </c>
      <c r="G6297" t="s">
        <v>8829</v>
      </c>
      <c r="H6297" t="s">
        <v>7895</v>
      </c>
      <c r="I6297">
        <v>1988</v>
      </c>
    </row>
    <row r="6298" spans="1:9" ht="15" customHeight="1" x14ac:dyDescent="0.25">
      <c r="A6298" s="112"/>
      <c r="B6298" s="116"/>
      <c r="C6298" s="19" t="s">
        <v>4639</v>
      </c>
      <c r="D6298" s="20" t="s">
        <v>6362</v>
      </c>
      <c r="E6298">
        <v>-31.491733</v>
      </c>
      <c r="F6298">
        <v>116.58714999999999</v>
      </c>
      <c r="G6298" t="s">
        <v>8830</v>
      </c>
      <c r="H6298" t="s">
        <v>8114</v>
      </c>
      <c r="I6298">
        <v>1986</v>
      </c>
    </row>
    <row r="6299" spans="1:9" ht="15" customHeight="1" x14ac:dyDescent="0.25">
      <c r="A6299" s="112"/>
      <c r="B6299" s="116"/>
      <c r="C6299" s="19" t="s">
        <v>2184</v>
      </c>
      <c r="D6299" s="20" t="s">
        <v>6362</v>
      </c>
      <c r="E6299">
        <v>-30.476400999999999</v>
      </c>
      <c r="F6299">
        <v>152.66014699999999</v>
      </c>
      <c r="G6299" t="s">
        <v>8831</v>
      </c>
      <c r="H6299" t="s">
        <v>7907</v>
      </c>
      <c r="I6299">
        <v>1992</v>
      </c>
    </row>
    <row r="6300" spans="1:9" ht="15" customHeight="1" x14ac:dyDescent="0.25">
      <c r="A6300" s="112"/>
      <c r="B6300" s="116"/>
      <c r="C6300" s="58" t="s">
        <v>7018</v>
      </c>
      <c r="D6300" t="s">
        <v>6362</v>
      </c>
      <c r="E6300">
        <v>-21.533332999999999</v>
      </c>
      <c r="F6300">
        <v>165.716667</v>
      </c>
      <c r="G6300" t="s">
        <v>7950</v>
      </c>
      <c r="H6300" t="s">
        <v>7893</v>
      </c>
      <c r="I6300">
        <v>1983</v>
      </c>
    </row>
    <row r="6301" spans="1:9" ht="15" customHeight="1" x14ac:dyDescent="0.25">
      <c r="A6301" s="112"/>
      <c r="B6301" s="116"/>
      <c r="C6301" s="58" t="s">
        <v>7019</v>
      </c>
      <c r="D6301" t="s">
        <v>6362</v>
      </c>
      <c r="E6301">
        <v>-21.533332999999999</v>
      </c>
      <c r="F6301">
        <v>165.716667</v>
      </c>
      <c r="G6301" t="s">
        <v>7950</v>
      </c>
      <c r="H6301" t="s">
        <v>7893</v>
      </c>
      <c r="I6301">
        <v>1983</v>
      </c>
    </row>
    <row r="6302" spans="1:9" ht="15" customHeight="1" x14ac:dyDescent="0.25">
      <c r="A6302" s="112"/>
      <c r="B6302" s="116"/>
      <c r="C6302" s="58" t="s">
        <v>7550</v>
      </c>
      <c r="D6302" t="s">
        <v>6362</v>
      </c>
      <c r="E6302">
        <v>-31.962778</v>
      </c>
      <c r="F6302">
        <v>115.831306</v>
      </c>
      <c r="G6302" t="s">
        <v>7906</v>
      </c>
      <c r="H6302" t="s">
        <v>7907</v>
      </c>
      <c r="I6302">
        <v>2022</v>
      </c>
    </row>
    <row r="6303" spans="1:9" ht="15" customHeight="1" x14ac:dyDescent="0.25">
      <c r="A6303" s="112"/>
      <c r="B6303" s="116"/>
      <c r="C6303" s="19" t="s">
        <v>5779</v>
      </c>
      <c r="D6303" s="20" t="s">
        <v>6362</v>
      </c>
      <c r="E6303">
        <v>-36.6</v>
      </c>
      <c r="F6303">
        <v>146.783333</v>
      </c>
      <c r="G6303" t="s">
        <v>8102</v>
      </c>
      <c r="H6303" t="s">
        <v>7907</v>
      </c>
      <c r="I6303">
        <v>2019</v>
      </c>
    </row>
    <row r="6304" spans="1:9" ht="15" customHeight="1" x14ac:dyDescent="0.25">
      <c r="A6304" s="112"/>
      <c r="B6304" s="116"/>
      <c r="C6304" s="19" t="s">
        <v>2185</v>
      </c>
      <c r="D6304" s="20" t="s">
        <v>6362</v>
      </c>
      <c r="E6304">
        <v>-35.016666999999998</v>
      </c>
      <c r="F6304">
        <v>150.816667</v>
      </c>
      <c r="G6304" t="s">
        <v>8832</v>
      </c>
      <c r="H6304" t="s">
        <v>8033</v>
      </c>
      <c r="I6304">
        <v>1996</v>
      </c>
    </row>
    <row r="6305" spans="1:9" ht="15" customHeight="1" x14ac:dyDescent="0.25">
      <c r="A6305" s="112"/>
      <c r="B6305" s="116"/>
      <c r="C6305" s="19" t="s">
        <v>4266</v>
      </c>
      <c r="D6305" s="20" t="s">
        <v>6362</v>
      </c>
      <c r="E6305" s="9">
        <v>-20.476803</v>
      </c>
      <c r="F6305" s="9">
        <v>164.36779999999999</v>
      </c>
      <c r="G6305" s="9" t="s">
        <v>7824</v>
      </c>
      <c r="H6305" s="9" t="s">
        <v>7814</v>
      </c>
      <c r="I6305" s="9">
        <v>2004</v>
      </c>
    </row>
    <row r="6306" spans="1:9" ht="15" customHeight="1" x14ac:dyDescent="0.25">
      <c r="A6306" s="112"/>
      <c r="B6306" s="116"/>
      <c r="C6306" s="19" t="s">
        <v>4267</v>
      </c>
      <c r="D6306" s="20" t="s">
        <v>6362</v>
      </c>
      <c r="E6306" s="9">
        <v>-20.476803</v>
      </c>
      <c r="F6306" s="9">
        <v>164.36779999999999</v>
      </c>
      <c r="G6306" s="9" t="s">
        <v>7824</v>
      </c>
      <c r="H6306" s="9" t="s">
        <v>7814</v>
      </c>
      <c r="I6306" s="9">
        <v>2004</v>
      </c>
    </row>
    <row r="6307" spans="1:9" ht="15" customHeight="1" x14ac:dyDescent="0.25">
      <c r="A6307" s="112"/>
      <c r="B6307" s="116"/>
      <c r="C6307" s="19" t="s">
        <v>5780</v>
      </c>
      <c r="D6307" s="20" t="s">
        <v>6362</v>
      </c>
      <c r="E6307">
        <v>8.191694</v>
      </c>
      <c r="F6307">
        <v>37.059249999999999</v>
      </c>
      <c r="G6307" t="s">
        <v>7831</v>
      </c>
      <c r="H6307" t="s">
        <v>7832</v>
      </c>
      <c r="I6307">
        <v>2005</v>
      </c>
    </row>
    <row r="6308" spans="1:9" ht="15" customHeight="1" x14ac:dyDescent="0.25">
      <c r="A6308" s="112"/>
      <c r="B6308" s="116"/>
      <c r="C6308" s="58" t="s">
        <v>7553</v>
      </c>
      <c r="D6308" t="s">
        <v>6362</v>
      </c>
      <c r="E6308">
        <v>-31.962778</v>
      </c>
      <c r="F6308">
        <v>115.831306</v>
      </c>
      <c r="G6308" t="s">
        <v>7906</v>
      </c>
      <c r="H6308" t="s">
        <v>7907</v>
      </c>
      <c r="I6308">
        <v>2022</v>
      </c>
    </row>
    <row r="6309" spans="1:9" ht="15" customHeight="1" x14ac:dyDescent="0.25">
      <c r="A6309" s="112"/>
      <c r="B6309" s="116"/>
      <c r="C6309" s="58" t="s">
        <v>7552</v>
      </c>
      <c r="D6309" t="s">
        <v>6362</v>
      </c>
      <c r="E6309">
        <v>-31.962778</v>
      </c>
      <c r="F6309">
        <v>115.831306</v>
      </c>
      <c r="G6309" t="s">
        <v>7906</v>
      </c>
      <c r="H6309" t="s">
        <v>7907</v>
      </c>
      <c r="I6309">
        <v>2022</v>
      </c>
    </row>
    <row r="6310" spans="1:9" ht="15" customHeight="1" x14ac:dyDescent="0.25">
      <c r="A6310" s="112"/>
      <c r="B6310" s="116"/>
      <c r="C6310" s="58" t="s">
        <v>7551</v>
      </c>
      <c r="D6310" t="s">
        <v>6362</v>
      </c>
      <c r="E6310">
        <v>-31.962778</v>
      </c>
      <c r="F6310">
        <v>115.831306</v>
      </c>
      <c r="G6310" t="s">
        <v>7906</v>
      </c>
      <c r="H6310" t="s">
        <v>7907</v>
      </c>
      <c r="I6310">
        <v>2022</v>
      </c>
    </row>
    <row r="6311" spans="1:9" ht="15" customHeight="1" x14ac:dyDescent="0.25">
      <c r="A6311" s="112"/>
      <c r="B6311" s="116"/>
      <c r="C6311" s="58" t="s">
        <v>7554</v>
      </c>
      <c r="D6311" t="s">
        <v>6362</v>
      </c>
      <c r="E6311">
        <v>-31.962778</v>
      </c>
      <c r="F6311">
        <v>115.831306</v>
      </c>
      <c r="G6311" t="s">
        <v>7906</v>
      </c>
      <c r="H6311" t="s">
        <v>7907</v>
      </c>
      <c r="I6311">
        <v>2022</v>
      </c>
    </row>
    <row r="6312" spans="1:9" ht="15" customHeight="1" x14ac:dyDescent="0.25">
      <c r="A6312" s="112"/>
      <c r="B6312" s="116"/>
      <c r="C6312" s="19" t="s">
        <v>4087</v>
      </c>
      <c r="D6312" s="20" t="s">
        <v>6362</v>
      </c>
      <c r="E6312">
        <v>8.6666670000000003</v>
      </c>
      <c r="F6312">
        <v>77.5</v>
      </c>
      <c r="G6312" t="s">
        <v>7879</v>
      </c>
      <c r="H6312" t="s">
        <v>7814</v>
      </c>
      <c r="I6312">
        <v>2003</v>
      </c>
    </row>
    <row r="6313" spans="1:9" ht="15" customHeight="1" x14ac:dyDescent="0.25">
      <c r="A6313" s="112"/>
      <c r="B6313" s="116"/>
      <c r="C6313" s="19" t="s">
        <v>2668</v>
      </c>
      <c r="D6313" s="20" t="s">
        <v>6362</v>
      </c>
      <c r="E6313">
        <v>4.0333329999999998</v>
      </c>
      <c r="F6313">
        <v>113.833333</v>
      </c>
      <c r="G6313" t="s">
        <v>7833</v>
      </c>
      <c r="H6313" t="s">
        <v>7814</v>
      </c>
      <c r="I6313">
        <v>1998</v>
      </c>
    </row>
    <row r="6314" spans="1:9" ht="15" customHeight="1" x14ac:dyDescent="0.25">
      <c r="A6314" s="112"/>
      <c r="B6314" s="116"/>
      <c r="C6314" s="58" t="s">
        <v>7555</v>
      </c>
      <c r="D6314" t="s">
        <v>6362</v>
      </c>
      <c r="E6314">
        <v>-31.962778</v>
      </c>
      <c r="F6314">
        <v>115.831306</v>
      </c>
      <c r="G6314" t="s">
        <v>7906</v>
      </c>
      <c r="H6314" t="s">
        <v>7907</v>
      </c>
      <c r="I6314">
        <v>2022</v>
      </c>
    </row>
    <row r="6315" spans="1:9" ht="15" customHeight="1" x14ac:dyDescent="0.25">
      <c r="A6315" s="112"/>
      <c r="B6315" s="116"/>
      <c r="C6315" s="19" t="s">
        <v>5781</v>
      </c>
      <c r="D6315" s="20" t="s">
        <v>6362</v>
      </c>
      <c r="E6315">
        <v>-34.066667000000002</v>
      </c>
      <c r="F6315">
        <v>18.883333</v>
      </c>
      <c r="G6315" t="s">
        <v>8128</v>
      </c>
      <c r="H6315" t="s">
        <v>7847</v>
      </c>
      <c r="I6315">
        <v>2019</v>
      </c>
    </row>
    <row r="6316" spans="1:9" ht="15" customHeight="1" x14ac:dyDescent="0.25">
      <c r="A6316" s="112"/>
      <c r="B6316" s="116"/>
      <c r="C6316" s="19" t="s">
        <v>3238</v>
      </c>
      <c r="D6316" s="20" t="s">
        <v>6362</v>
      </c>
      <c r="E6316">
        <v>-36.416666999999997</v>
      </c>
      <c r="F6316">
        <v>148.33333300000001</v>
      </c>
      <c r="G6316" t="s">
        <v>7964</v>
      </c>
      <c r="H6316" t="s">
        <v>7907</v>
      </c>
      <c r="I6316">
        <v>1988</v>
      </c>
    </row>
    <row r="6317" spans="1:9" ht="15" customHeight="1" x14ac:dyDescent="0.25">
      <c r="A6317" s="112"/>
      <c r="B6317" s="116"/>
      <c r="C6317" s="19" t="s">
        <v>2186</v>
      </c>
      <c r="D6317" s="20" t="s">
        <v>6362</v>
      </c>
      <c r="E6317">
        <v>-26.933333000000001</v>
      </c>
      <c r="F6317">
        <v>152.83333300000001</v>
      </c>
      <c r="G6317" t="s">
        <v>8833</v>
      </c>
      <c r="H6317" t="s">
        <v>8834</v>
      </c>
      <c r="I6317">
        <v>2002</v>
      </c>
    </row>
    <row r="6318" spans="1:9" ht="15" customHeight="1" x14ac:dyDescent="0.25">
      <c r="A6318" s="112"/>
      <c r="B6318" s="116"/>
      <c r="C6318" s="58" t="s">
        <v>7556</v>
      </c>
      <c r="D6318" t="s">
        <v>6362</v>
      </c>
      <c r="E6318">
        <v>-31.962778</v>
      </c>
      <c r="F6318">
        <v>115.831306</v>
      </c>
      <c r="G6318" t="s">
        <v>7906</v>
      </c>
      <c r="H6318" t="s">
        <v>7907</v>
      </c>
      <c r="I6318">
        <v>2022</v>
      </c>
    </row>
    <row r="6319" spans="1:9" ht="15" customHeight="1" x14ac:dyDescent="0.25">
      <c r="A6319" s="112"/>
      <c r="B6319" s="116"/>
      <c r="C6319" s="19" t="s">
        <v>4640</v>
      </c>
      <c r="D6319" s="20" t="s">
        <v>6362</v>
      </c>
      <c r="E6319">
        <v>-33.983333000000002</v>
      </c>
      <c r="F6319">
        <v>18.433333000000001</v>
      </c>
      <c r="G6319" t="s">
        <v>8835</v>
      </c>
      <c r="H6319" t="s">
        <v>8114</v>
      </c>
      <c r="I6319">
        <v>1998</v>
      </c>
    </row>
    <row r="6320" spans="1:9" ht="15" customHeight="1" x14ac:dyDescent="0.25">
      <c r="A6320" s="112"/>
      <c r="B6320" s="116"/>
      <c r="C6320" s="19" t="s">
        <v>4641</v>
      </c>
      <c r="D6320" s="20" t="s">
        <v>6362</v>
      </c>
      <c r="E6320">
        <v>-33.983333000000002</v>
      </c>
      <c r="F6320">
        <v>18.433333000000001</v>
      </c>
      <c r="G6320" t="s">
        <v>8835</v>
      </c>
      <c r="H6320" t="s">
        <v>8114</v>
      </c>
      <c r="I6320">
        <v>1998</v>
      </c>
    </row>
    <row r="6321" spans="1:9" ht="15" customHeight="1" x14ac:dyDescent="0.25">
      <c r="A6321" s="112"/>
      <c r="B6321" s="116"/>
      <c r="C6321" s="19" t="s">
        <v>2187</v>
      </c>
      <c r="D6321" s="20" t="s">
        <v>6362</v>
      </c>
      <c r="E6321">
        <v>-29.772955</v>
      </c>
      <c r="F6321">
        <v>30.829854999999998</v>
      </c>
      <c r="G6321" t="s">
        <v>8836</v>
      </c>
      <c r="H6321" t="s">
        <v>8033</v>
      </c>
      <c r="I6321">
        <v>2012</v>
      </c>
    </row>
    <row r="6322" spans="1:9" ht="15" customHeight="1" x14ac:dyDescent="0.25">
      <c r="A6322" s="112"/>
      <c r="B6322" s="116"/>
      <c r="C6322" s="19" t="s">
        <v>4642</v>
      </c>
      <c r="D6322" s="20" t="s">
        <v>6362</v>
      </c>
      <c r="E6322">
        <v>-33.983333000000002</v>
      </c>
      <c r="F6322">
        <v>18.433333000000001</v>
      </c>
      <c r="G6322" t="s">
        <v>8835</v>
      </c>
      <c r="H6322" t="s">
        <v>8114</v>
      </c>
      <c r="I6322">
        <v>1998</v>
      </c>
    </row>
    <row r="6323" spans="1:9" ht="15" customHeight="1" x14ac:dyDescent="0.25">
      <c r="A6323" s="112"/>
      <c r="B6323" s="116"/>
      <c r="C6323" s="19" t="s">
        <v>4643</v>
      </c>
      <c r="D6323" s="20" t="s">
        <v>6362</v>
      </c>
      <c r="E6323">
        <v>-33.983333000000002</v>
      </c>
      <c r="F6323">
        <v>18.433333000000001</v>
      </c>
      <c r="G6323" t="s">
        <v>8835</v>
      </c>
      <c r="H6323" t="s">
        <v>8114</v>
      </c>
      <c r="I6323">
        <v>1998</v>
      </c>
    </row>
    <row r="6324" spans="1:9" ht="15" customHeight="1" x14ac:dyDescent="0.25">
      <c r="A6324" s="112"/>
      <c r="B6324" s="116"/>
      <c r="C6324" s="19" t="s">
        <v>4644</v>
      </c>
      <c r="D6324" s="20" t="s">
        <v>6362</v>
      </c>
      <c r="E6324">
        <v>-33.983333000000002</v>
      </c>
      <c r="F6324">
        <v>18.433333000000001</v>
      </c>
      <c r="G6324" t="s">
        <v>8835</v>
      </c>
      <c r="H6324" t="s">
        <v>8114</v>
      </c>
      <c r="I6324">
        <v>1998</v>
      </c>
    </row>
    <row r="6325" spans="1:9" ht="15" customHeight="1" x14ac:dyDescent="0.25">
      <c r="A6325" s="112"/>
      <c r="B6325" s="116"/>
      <c r="C6325" s="19" t="s">
        <v>5782</v>
      </c>
      <c r="D6325" s="20" t="s">
        <v>6362</v>
      </c>
      <c r="E6325">
        <v>-34.066667000000002</v>
      </c>
      <c r="F6325">
        <v>18.883333</v>
      </c>
      <c r="G6325" t="s">
        <v>8128</v>
      </c>
      <c r="H6325" t="s">
        <v>7847</v>
      </c>
      <c r="I6325">
        <v>2019</v>
      </c>
    </row>
    <row r="6326" spans="1:9" ht="15" customHeight="1" x14ac:dyDescent="0.25">
      <c r="A6326" s="112"/>
      <c r="B6326" s="116"/>
      <c r="C6326" s="19" t="s">
        <v>2188</v>
      </c>
      <c r="D6326" s="20" t="s">
        <v>6362</v>
      </c>
      <c r="E6326">
        <v>-29.289209</v>
      </c>
      <c r="F6326">
        <v>30.295518000000001</v>
      </c>
      <c r="G6326" t="s">
        <v>8837</v>
      </c>
      <c r="H6326" t="s">
        <v>7895</v>
      </c>
      <c r="I6326">
        <v>2004</v>
      </c>
    </row>
    <row r="6327" spans="1:9" ht="15" customHeight="1" x14ac:dyDescent="0.25">
      <c r="A6327" s="112"/>
      <c r="B6327" s="116"/>
      <c r="C6327" s="19" t="s">
        <v>1655</v>
      </c>
      <c r="D6327" s="20" t="s">
        <v>6362</v>
      </c>
      <c r="E6327">
        <v>-22.766667000000002</v>
      </c>
      <c r="F6327">
        <v>-48.416666999999997</v>
      </c>
      <c r="G6327" t="s">
        <v>7862</v>
      </c>
      <c r="H6327" t="s">
        <v>7832</v>
      </c>
      <c r="I6327">
        <v>2006</v>
      </c>
    </row>
    <row r="6328" spans="1:9" ht="15" customHeight="1" x14ac:dyDescent="0.25">
      <c r="A6328" s="112"/>
      <c r="B6328" s="116"/>
      <c r="C6328" s="19" t="s">
        <v>4268</v>
      </c>
      <c r="D6328" s="20" t="s">
        <v>6362</v>
      </c>
      <c r="E6328" s="9">
        <v>-20.476803</v>
      </c>
      <c r="F6328" s="9">
        <v>164.36779999999999</v>
      </c>
      <c r="G6328" s="9" t="s">
        <v>7824</v>
      </c>
      <c r="H6328" s="9" t="s">
        <v>7814</v>
      </c>
      <c r="I6328" s="9">
        <v>2004</v>
      </c>
    </row>
    <row r="6329" spans="1:9" ht="15" customHeight="1" x14ac:dyDescent="0.25">
      <c r="A6329" s="112"/>
      <c r="B6329" s="116"/>
      <c r="C6329" s="58" t="s">
        <v>7020</v>
      </c>
      <c r="D6329" t="s">
        <v>6362</v>
      </c>
      <c r="E6329">
        <v>-21.533332999999999</v>
      </c>
      <c r="F6329">
        <v>165.716667</v>
      </c>
      <c r="G6329" t="s">
        <v>7950</v>
      </c>
      <c r="H6329" t="s">
        <v>7893</v>
      </c>
      <c r="I6329">
        <v>1983</v>
      </c>
    </row>
    <row r="6330" spans="1:9" ht="15" customHeight="1" x14ac:dyDescent="0.25">
      <c r="A6330" s="112"/>
      <c r="B6330" s="116"/>
      <c r="C6330" s="19" t="s">
        <v>4269</v>
      </c>
      <c r="D6330" s="20" t="s">
        <v>6362</v>
      </c>
      <c r="E6330" s="9">
        <v>-20.476803</v>
      </c>
      <c r="F6330" s="9">
        <v>164.36779999999999</v>
      </c>
      <c r="G6330" s="9" t="s">
        <v>7824</v>
      </c>
      <c r="H6330" s="9" t="s">
        <v>7814</v>
      </c>
      <c r="I6330" s="9">
        <v>2004</v>
      </c>
    </row>
    <row r="6331" spans="1:9" ht="15" customHeight="1" x14ac:dyDescent="0.25">
      <c r="A6331" s="112" t="s">
        <v>349</v>
      </c>
      <c r="B6331" s="116">
        <v>216</v>
      </c>
      <c r="C6331" s="58" t="s">
        <v>6835</v>
      </c>
      <c r="D6331" t="s">
        <v>6362</v>
      </c>
      <c r="E6331">
        <v>27.066666999999999</v>
      </c>
      <c r="F6331">
        <v>142.216667</v>
      </c>
      <c r="G6331" t="s">
        <v>7885</v>
      </c>
      <c r="H6331" t="s">
        <v>7820</v>
      </c>
      <c r="I6331">
        <v>2006</v>
      </c>
    </row>
    <row r="6332" spans="1:9" ht="15" customHeight="1" x14ac:dyDescent="0.25">
      <c r="A6332" s="112"/>
      <c r="B6332" s="116"/>
      <c r="C6332" s="19" t="s">
        <v>2598</v>
      </c>
      <c r="D6332" s="20" t="s">
        <v>6362</v>
      </c>
      <c r="E6332">
        <v>4.0333329999999998</v>
      </c>
      <c r="F6332">
        <v>113.833333</v>
      </c>
      <c r="G6332" t="s">
        <v>7833</v>
      </c>
      <c r="H6332" t="s">
        <v>7814</v>
      </c>
      <c r="I6332">
        <v>1998</v>
      </c>
    </row>
    <row r="6333" spans="1:9" ht="15" customHeight="1" x14ac:dyDescent="0.25">
      <c r="A6333" s="112"/>
      <c r="B6333" s="116"/>
      <c r="C6333" s="19" t="s">
        <v>4645</v>
      </c>
      <c r="D6333" s="20" t="s">
        <v>6362</v>
      </c>
      <c r="E6333">
        <v>-27.633333</v>
      </c>
      <c r="F6333">
        <v>32.566667000000002</v>
      </c>
      <c r="G6333" t="s">
        <v>8838</v>
      </c>
      <c r="H6333" t="s">
        <v>7814</v>
      </c>
      <c r="I6333">
        <v>2009</v>
      </c>
    </row>
    <row r="6334" spans="1:9" ht="15" customHeight="1" x14ac:dyDescent="0.25">
      <c r="A6334" s="112"/>
      <c r="B6334" s="116"/>
      <c r="C6334" s="19" t="s">
        <v>6009</v>
      </c>
      <c r="D6334" s="20" t="s">
        <v>6362</v>
      </c>
      <c r="E6334">
        <v>4.0333329999999998</v>
      </c>
      <c r="F6334">
        <v>113.833333</v>
      </c>
      <c r="G6334" t="s">
        <v>7833</v>
      </c>
      <c r="H6334" t="s">
        <v>7814</v>
      </c>
      <c r="I6334">
        <v>1998</v>
      </c>
    </row>
    <row r="6335" spans="1:9" ht="15" customHeight="1" x14ac:dyDescent="0.25">
      <c r="A6335" s="40" t="s">
        <v>350</v>
      </c>
      <c r="B6335" s="23">
        <v>2</v>
      </c>
      <c r="C6335" s="19" t="s">
        <v>2985</v>
      </c>
      <c r="D6335" s="20" t="s">
        <v>6362</v>
      </c>
      <c r="E6335">
        <v>-31.65</v>
      </c>
      <c r="F6335">
        <v>-52.55</v>
      </c>
      <c r="G6335" t="s">
        <v>8082</v>
      </c>
      <c r="H6335" t="s">
        <v>8083</v>
      </c>
      <c r="I6335">
        <v>2009</v>
      </c>
    </row>
    <row r="6336" spans="1:9" ht="15" customHeight="1" x14ac:dyDescent="0.25">
      <c r="A6336" s="40" t="s">
        <v>353</v>
      </c>
      <c r="B6336" s="23">
        <v>22</v>
      </c>
      <c r="C6336" s="19" t="s">
        <v>6366</v>
      </c>
      <c r="D6336" s="20" t="s">
        <v>6363</v>
      </c>
      <c r="E6336">
        <v>6.0666669999999998</v>
      </c>
      <c r="F6336">
        <v>116.55</v>
      </c>
      <c r="G6336" t="s">
        <v>8839</v>
      </c>
      <c r="H6336" t="s">
        <v>7814</v>
      </c>
      <c r="I6336">
        <v>1988</v>
      </c>
    </row>
    <row r="6337" spans="1:9" ht="15" customHeight="1" x14ac:dyDescent="0.25">
      <c r="A6337" s="112" t="s">
        <v>355</v>
      </c>
      <c r="B6337" s="116">
        <v>2377</v>
      </c>
      <c r="C6337" s="46" t="s">
        <v>4471</v>
      </c>
      <c r="D6337" s="52" t="s">
        <v>6362</v>
      </c>
      <c r="E6337">
        <v>38.958947000000002</v>
      </c>
      <c r="F6337">
        <v>-106.987595</v>
      </c>
      <c r="G6337" t="s">
        <v>8840</v>
      </c>
      <c r="H6337" t="s">
        <v>7814</v>
      </c>
      <c r="I6337">
        <v>1999</v>
      </c>
    </row>
    <row r="6338" spans="1:9" ht="15" customHeight="1" x14ac:dyDescent="0.25">
      <c r="A6338" s="112"/>
      <c r="B6338" s="116"/>
      <c r="C6338" s="46" t="s">
        <v>4466</v>
      </c>
      <c r="D6338" s="52" t="s">
        <v>6362</v>
      </c>
      <c r="E6338">
        <v>37.483333000000002</v>
      </c>
      <c r="F6338">
        <v>101.2</v>
      </c>
      <c r="G6338" t="s">
        <v>8841</v>
      </c>
      <c r="H6338" t="s">
        <v>8038</v>
      </c>
      <c r="I6338">
        <v>2009</v>
      </c>
    </row>
    <row r="6339" spans="1:9" ht="15" customHeight="1" x14ac:dyDescent="0.25">
      <c r="A6339" s="112"/>
      <c r="B6339" s="116"/>
      <c r="C6339" s="46" t="s">
        <v>4470</v>
      </c>
      <c r="D6339" s="52" t="s">
        <v>6362</v>
      </c>
      <c r="E6339" s="9" t="s">
        <v>1979</v>
      </c>
      <c r="F6339" s="9" t="s">
        <v>1979</v>
      </c>
      <c r="G6339" t="s">
        <v>8842</v>
      </c>
      <c r="H6339" t="s">
        <v>8843</v>
      </c>
      <c r="I6339">
        <v>2007</v>
      </c>
    </row>
    <row r="6340" spans="1:9" ht="15" customHeight="1" x14ac:dyDescent="0.25">
      <c r="A6340" s="112"/>
      <c r="B6340" s="116"/>
      <c r="C6340" s="46" t="s">
        <v>4474</v>
      </c>
      <c r="D6340" s="52" t="s">
        <v>6362</v>
      </c>
      <c r="E6340">
        <v>47.372205000000001</v>
      </c>
      <c r="F6340">
        <v>8.5708099999999998</v>
      </c>
      <c r="G6340" t="s">
        <v>8844</v>
      </c>
      <c r="H6340" t="s">
        <v>7902</v>
      </c>
      <c r="I6340">
        <v>2000</v>
      </c>
    </row>
    <row r="6341" spans="1:9" ht="15" customHeight="1" x14ac:dyDescent="0.25">
      <c r="A6341" s="112"/>
      <c r="B6341" s="116"/>
      <c r="C6341" s="19" t="s">
        <v>5783</v>
      </c>
      <c r="D6341" s="20" t="s">
        <v>6363</v>
      </c>
      <c r="E6341">
        <v>45.25</v>
      </c>
      <c r="F6341">
        <v>-110.75</v>
      </c>
      <c r="G6341" t="s">
        <v>7886</v>
      </c>
      <c r="H6341" t="s">
        <v>7835</v>
      </c>
      <c r="I6341">
        <v>2018</v>
      </c>
    </row>
    <row r="6342" spans="1:9" ht="15" customHeight="1" x14ac:dyDescent="0.25">
      <c r="A6342" s="112"/>
      <c r="B6342" s="116"/>
      <c r="C6342" s="46" t="s">
        <v>4465</v>
      </c>
      <c r="D6342" s="52" t="s">
        <v>6363</v>
      </c>
      <c r="E6342">
        <v>59.866667</v>
      </c>
      <c r="F6342">
        <v>17.633333</v>
      </c>
      <c r="G6342" t="s">
        <v>8845</v>
      </c>
      <c r="H6342" t="s">
        <v>8412</v>
      </c>
      <c r="I6342">
        <v>1984</v>
      </c>
    </row>
    <row r="6343" spans="1:9" ht="15" customHeight="1" x14ac:dyDescent="0.25">
      <c r="A6343" s="112"/>
      <c r="B6343" s="116"/>
      <c r="C6343" s="19" t="s">
        <v>5784</v>
      </c>
      <c r="D6343" s="20" t="s">
        <v>6363</v>
      </c>
      <c r="E6343">
        <v>46.216667000000001</v>
      </c>
      <c r="F6343">
        <v>24.783332999999999</v>
      </c>
      <c r="G6343" t="s">
        <v>7991</v>
      </c>
      <c r="H6343" t="s">
        <v>7992</v>
      </c>
      <c r="I6343">
        <v>2019</v>
      </c>
    </row>
    <row r="6344" spans="1:9" ht="15" customHeight="1" x14ac:dyDescent="0.25">
      <c r="A6344" s="112"/>
      <c r="B6344" s="116"/>
      <c r="C6344" s="19" t="s">
        <v>7324</v>
      </c>
      <c r="D6344" t="s">
        <v>6363</v>
      </c>
      <c r="E6344">
        <v>42.666666999999997</v>
      </c>
      <c r="F6344">
        <v>141.6</v>
      </c>
      <c r="G6344" t="s">
        <v>7997</v>
      </c>
      <c r="H6344" t="s">
        <v>7849</v>
      </c>
      <c r="I6344">
        <v>2012</v>
      </c>
    </row>
    <row r="6345" spans="1:9" ht="15" customHeight="1" x14ac:dyDescent="0.25">
      <c r="A6345" s="112"/>
      <c r="B6345" s="116"/>
      <c r="C6345" s="58" t="s">
        <v>7280</v>
      </c>
      <c r="D6345" t="s">
        <v>6363</v>
      </c>
      <c r="E6345">
        <v>27.015556</v>
      </c>
      <c r="F6345">
        <v>100.171389</v>
      </c>
      <c r="G6345" t="s">
        <v>7993</v>
      </c>
      <c r="H6345" t="s">
        <v>7994</v>
      </c>
      <c r="I6345">
        <v>2016</v>
      </c>
    </row>
    <row r="6346" spans="1:9" ht="15" customHeight="1" x14ac:dyDescent="0.25">
      <c r="A6346" s="112"/>
      <c r="B6346" s="116"/>
      <c r="C6346" s="19" t="s">
        <v>6064</v>
      </c>
      <c r="D6346" s="20" t="s">
        <v>6363</v>
      </c>
      <c r="E6346">
        <v>51.166666999999997</v>
      </c>
      <c r="F6346">
        <v>-114.38333299999999</v>
      </c>
      <c r="G6346" t="s">
        <v>8124</v>
      </c>
      <c r="H6346" t="s">
        <v>7994</v>
      </c>
      <c r="I6346">
        <v>2019</v>
      </c>
    </row>
    <row r="6347" spans="1:9" ht="15" customHeight="1" x14ac:dyDescent="0.25">
      <c r="A6347" s="112"/>
      <c r="B6347" s="116"/>
      <c r="C6347" s="19" t="s">
        <v>2806</v>
      </c>
      <c r="D6347" s="20" t="s">
        <v>6363</v>
      </c>
      <c r="E6347">
        <v>38</v>
      </c>
      <c r="F6347">
        <v>23.633333</v>
      </c>
      <c r="G6347" t="s">
        <v>7813</v>
      </c>
      <c r="H6347" t="s">
        <v>7814</v>
      </c>
      <c r="I6347">
        <v>1995</v>
      </c>
    </row>
    <row r="6348" spans="1:9" ht="15" customHeight="1" x14ac:dyDescent="0.25">
      <c r="A6348" s="112"/>
      <c r="B6348" s="116"/>
      <c r="C6348" s="19" t="s">
        <v>5785</v>
      </c>
      <c r="D6348" s="20" t="s">
        <v>6363</v>
      </c>
      <c r="E6348">
        <v>51.166666999999997</v>
      </c>
      <c r="F6348">
        <v>-114.38333299999999</v>
      </c>
      <c r="G6348" t="s">
        <v>8124</v>
      </c>
      <c r="H6348" t="s">
        <v>7994</v>
      </c>
      <c r="I6348">
        <v>2019</v>
      </c>
    </row>
    <row r="6349" spans="1:9" ht="15" customHeight="1" x14ac:dyDescent="0.25">
      <c r="A6349" s="112"/>
      <c r="B6349" s="116"/>
      <c r="C6349" s="19" t="s">
        <v>7325</v>
      </c>
      <c r="D6349" t="s">
        <v>6363</v>
      </c>
      <c r="E6349">
        <v>42.666666999999997</v>
      </c>
      <c r="F6349">
        <v>141.6</v>
      </c>
      <c r="G6349" t="s">
        <v>7997</v>
      </c>
      <c r="H6349" t="s">
        <v>7849</v>
      </c>
      <c r="I6349">
        <v>2012</v>
      </c>
    </row>
    <row r="6350" spans="1:9" ht="15" customHeight="1" x14ac:dyDescent="0.25">
      <c r="A6350" s="112"/>
      <c r="B6350" s="116"/>
      <c r="C6350" s="58" t="s">
        <v>7281</v>
      </c>
      <c r="D6350" t="s">
        <v>6363</v>
      </c>
      <c r="E6350">
        <v>27.015556</v>
      </c>
      <c r="F6350">
        <v>100.171389</v>
      </c>
      <c r="G6350" t="s">
        <v>7993</v>
      </c>
      <c r="H6350" t="s">
        <v>7994</v>
      </c>
      <c r="I6350">
        <v>2016</v>
      </c>
    </row>
    <row r="6351" spans="1:9" ht="15" customHeight="1" x14ac:dyDescent="0.25">
      <c r="A6351" s="112"/>
      <c r="B6351" s="116"/>
      <c r="C6351" s="19" t="s">
        <v>5786</v>
      </c>
      <c r="D6351" s="20" t="s">
        <v>6363</v>
      </c>
      <c r="E6351">
        <v>50.756722000000003</v>
      </c>
      <c r="F6351">
        <v>-115.28533299999999</v>
      </c>
      <c r="G6351" t="s">
        <v>8147</v>
      </c>
      <c r="H6351" t="s">
        <v>7902</v>
      </c>
      <c r="I6351">
        <v>2015</v>
      </c>
    </row>
    <row r="6352" spans="1:9" ht="15" customHeight="1" x14ac:dyDescent="0.25">
      <c r="A6352" s="112"/>
      <c r="B6352" s="116"/>
      <c r="C6352" s="19" t="s">
        <v>3698</v>
      </c>
      <c r="D6352" s="20" t="s">
        <v>6363</v>
      </c>
      <c r="E6352">
        <v>35.066667000000002</v>
      </c>
      <c r="F6352">
        <v>135.683333</v>
      </c>
      <c r="G6352" t="s">
        <v>7896</v>
      </c>
      <c r="H6352" t="s">
        <v>7832</v>
      </c>
      <c r="I6352">
        <v>1990</v>
      </c>
    </row>
    <row r="6353" spans="1:9" ht="15" customHeight="1" x14ac:dyDescent="0.25">
      <c r="A6353" s="112"/>
      <c r="B6353" s="116"/>
      <c r="C6353" s="19" t="s">
        <v>5787</v>
      </c>
      <c r="D6353" s="20" t="s">
        <v>6363</v>
      </c>
      <c r="E6353">
        <v>45.25</v>
      </c>
      <c r="F6353">
        <v>-110.75</v>
      </c>
      <c r="G6353" t="s">
        <v>7886</v>
      </c>
      <c r="H6353" t="s">
        <v>7835</v>
      </c>
      <c r="I6353">
        <v>2018</v>
      </c>
    </row>
    <row r="6354" spans="1:9" ht="15" customHeight="1" x14ac:dyDescent="0.25">
      <c r="A6354" s="112"/>
      <c r="B6354" s="116"/>
      <c r="C6354" s="19" t="s">
        <v>3914</v>
      </c>
      <c r="D6354" s="20" t="s">
        <v>6363</v>
      </c>
      <c r="E6354">
        <v>36.1</v>
      </c>
      <c r="F6354">
        <v>137.55000000000001</v>
      </c>
      <c r="G6354" t="s">
        <v>7989</v>
      </c>
      <c r="H6354" t="s">
        <v>7990</v>
      </c>
      <c r="I6354">
        <v>2016</v>
      </c>
    </row>
    <row r="6355" spans="1:9" ht="15" customHeight="1" x14ac:dyDescent="0.25">
      <c r="A6355" s="112"/>
      <c r="B6355" s="116"/>
      <c r="C6355" s="19" t="s">
        <v>6005</v>
      </c>
      <c r="D6355" s="20" t="s">
        <v>6362</v>
      </c>
      <c r="E6355" s="9" t="s">
        <v>1979</v>
      </c>
      <c r="F6355" s="9" t="s">
        <v>1979</v>
      </c>
      <c r="G6355" t="s">
        <v>8533</v>
      </c>
      <c r="H6355" t="s">
        <v>8534</v>
      </c>
      <c r="I6355">
        <v>2013</v>
      </c>
    </row>
    <row r="6356" spans="1:9" ht="15" customHeight="1" x14ac:dyDescent="0.25">
      <c r="A6356" s="112"/>
      <c r="B6356" s="116"/>
      <c r="C6356" s="58" t="s">
        <v>7282</v>
      </c>
      <c r="D6356" t="s">
        <v>6363</v>
      </c>
      <c r="E6356">
        <v>27.028055999999999</v>
      </c>
      <c r="F6356">
        <v>100.184167</v>
      </c>
      <c r="G6356" t="s">
        <v>7993</v>
      </c>
      <c r="H6356" t="s">
        <v>7994</v>
      </c>
      <c r="I6356">
        <v>2016</v>
      </c>
    </row>
    <row r="6357" spans="1:9" ht="15" customHeight="1" x14ac:dyDescent="0.25">
      <c r="A6357" s="112"/>
      <c r="B6357" s="116"/>
      <c r="C6357" s="19" t="s">
        <v>5788</v>
      </c>
      <c r="D6357" s="20" t="s">
        <v>6363</v>
      </c>
      <c r="E6357">
        <v>45.65</v>
      </c>
      <c r="F6357">
        <v>-110.95</v>
      </c>
      <c r="G6357" t="s">
        <v>7985</v>
      </c>
      <c r="H6357" t="s">
        <v>7873</v>
      </c>
      <c r="I6357">
        <v>2019</v>
      </c>
    </row>
    <row r="6358" spans="1:9" ht="15" customHeight="1" x14ac:dyDescent="0.25">
      <c r="A6358" s="112"/>
      <c r="B6358" s="116"/>
      <c r="C6358" s="19" t="s">
        <v>2807</v>
      </c>
      <c r="D6358" s="20" t="s">
        <v>6363</v>
      </c>
      <c r="E6358">
        <v>38</v>
      </c>
      <c r="F6358">
        <v>23.633333</v>
      </c>
      <c r="G6358" t="s">
        <v>7813</v>
      </c>
      <c r="H6358" t="s">
        <v>7814</v>
      </c>
      <c r="I6358">
        <v>1995</v>
      </c>
    </row>
    <row r="6359" spans="1:9" ht="15" customHeight="1" x14ac:dyDescent="0.25">
      <c r="A6359" s="112"/>
      <c r="B6359" s="116"/>
      <c r="C6359" s="19" t="s">
        <v>5789</v>
      </c>
      <c r="D6359" s="20" t="s">
        <v>6363</v>
      </c>
      <c r="E6359">
        <v>42.583333000000003</v>
      </c>
      <c r="F6359">
        <v>21.183333000000001</v>
      </c>
      <c r="G6359" t="s">
        <v>7889</v>
      </c>
      <c r="H6359" t="s">
        <v>7890</v>
      </c>
      <c r="I6359">
        <v>2015</v>
      </c>
    </row>
    <row r="6360" spans="1:9" ht="15" customHeight="1" x14ac:dyDescent="0.25">
      <c r="A6360" s="112"/>
      <c r="B6360" s="116"/>
      <c r="C6360" s="58" t="s">
        <v>7284</v>
      </c>
      <c r="D6360" t="s">
        <v>6363</v>
      </c>
      <c r="E6360">
        <v>27.002777999999999</v>
      </c>
      <c r="F6360">
        <v>100.20138900000001</v>
      </c>
      <c r="G6360" t="s">
        <v>7993</v>
      </c>
      <c r="H6360" t="s">
        <v>7994</v>
      </c>
      <c r="I6360">
        <v>2016</v>
      </c>
    </row>
    <row r="6361" spans="1:9" ht="15" customHeight="1" x14ac:dyDescent="0.25">
      <c r="A6361" s="112"/>
      <c r="B6361" s="116"/>
      <c r="C6361" s="58" t="s">
        <v>7283</v>
      </c>
      <c r="D6361" t="s">
        <v>6363</v>
      </c>
      <c r="E6361">
        <v>27.002777999999999</v>
      </c>
      <c r="F6361">
        <v>100.20138900000001</v>
      </c>
      <c r="G6361" t="s">
        <v>7993</v>
      </c>
      <c r="H6361" t="s">
        <v>7994</v>
      </c>
      <c r="I6361">
        <v>2016</v>
      </c>
    </row>
    <row r="6362" spans="1:9" ht="15" customHeight="1" x14ac:dyDescent="0.25">
      <c r="A6362" s="112"/>
      <c r="B6362" s="116"/>
      <c r="C6362" s="58" t="s">
        <v>7285</v>
      </c>
      <c r="D6362" t="s">
        <v>6363</v>
      </c>
      <c r="E6362">
        <v>27.015556</v>
      </c>
      <c r="F6362">
        <v>100.171389</v>
      </c>
      <c r="G6362" t="s">
        <v>7993</v>
      </c>
      <c r="H6362" t="s">
        <v>7994</v>
      </c>
      <c r="I6362">
        <v>2016</v>
      </c>
    </row>
    <row r="6363" spans="1:9" ht="15" customHeight="1" x14ac:dyDescent="0.25">
      <c r="A6363" s="112"/>
      <c r="B6363" s="116"/>
      <c r="C6363" s="19" t="s">
        <v>3782</v>
      </c>
      <c r="D6363" s="20" t="s">
        <v>6363</v>
      </c>
      <c r="E6363">
        <v>36.950000000000003</v>
      </c>
      <c r="F6363">
        <v>-92.933333000000005</v>
      </c>
      <c r="G6363" t="s">
        <v>8010</v>
      </c>
      <c r="H6363" t="s">
        <v>7830</v>
      </c>
      <c r="I6363">
        <v>2012</v>
      </c>
    </row>
    <row r="6364" spans="1:9" ht="15" customHeight="1" x14ac:dyDescent="0.25">
      <c r="A6364" s="112"/>
      <c r="B6364" s="116"/>
      <c r="C6364" s="46" t="s">
        <v>4464</v>
      </c>
      <c r="D6364" s="52" t="s">
        <v>6362</v>
      </c>
      <c r="E6364" s="9">
        <v>38.733333000000002</v>
      </c>
      <c r="F6364" s="9">
        <v>-107.233333</v>
      </c>
      <c r="G6364" s="9" t="s">
        <v>8980</v>
      </c>
      <c r="H6364" s="9" t="s">
        <v>7814</v>
      </c>
      <c r="I6364">
        <v>1978</v>
      </c>
    </row>
    <row r="6365" spans="1:9" ht="15" customHeight="1" x14ac:dyDescent="0.25">
      <c r="A6365" s="112"/>
      <c r="B6365" s="116"/>
      <c r="C6365" s="46" t="s">
        <v>4472</v>
      </c>
      <c r="D6365" s="52" t="s">
        <v>6362</v>
      </c>
      <c r="E6365">
        <v>44.583333000000003</v>
      </c>
      <c r="F6365">
        <v>-76.316666999999995</v>
      </c>
      <c r="G6365" t="s">
        <v>8846</v>
      </c>
      <c r="H6365" t="s">
        <v>7814</v>
      </c>
      <c r="I6365">
        <v>1998</v>
      </c>
    </row>
    <row r="6366" spans="1:9" ht="15" customHeight="1" x14ac:dyDescent="0.25">
      <c r="A6366" s="112"/>
      <c r="B6366" s="116"/>
      <c r="C6366" s="46" t="s">
        <v>4480</v>
      </c>
      <c r="D6366" s="52" t="s">
        <v>6362</v>
      </c>
      <c r="E6366">
        <v>31.927247999999999</v>
      </c>
      <c r="F6366">
        <v>-109.391672</v>
      </c>
      <c r="G6366" t="s">
        <v>8847</v>
      </c>
      <c r="H6366" t="s">
        <v>8206</v>
      </c>
      <c r="I6366">
        <v>1985</v>
      </c>
    </row>
    <row r="6367" spans="1:9" ht="15" customHeight="1" x14ac:dyDescent="0.25">
      <c r="A6367" s="112"/>
      <c r="B6367" s="116"/>
      <c r="C6367" s="46" t="s">
        <v>4467</v>
      </c>
      <c r="D6367" s="52" t="s">
        <v>6362</v>
      </c>
      <c r="E6367" s="9">
        <v>38.733333000000002</v>
      </c>
      <c r="F6367" s="9">
        <v>-107.233333</v>
      </c>
      <c r="G6367" s="9" t="s">
        <v>8980</v>
      </c>
      <c r="H6367" s="9" t="s">
        <v>7814</v>
      </c>
      <c r="I6367">
        <v>1978</v>
      </c>
    </row>
    <row r="6368" spans="1:9" ht="15" customHeight="1" x14ac:dyDescent="0.25">
      <c r="A6368" s="112"/>
      <c r="B6368" s="116"/>
      <c r="C6368" s="19" t="s">
        <v>5790</v>
      </c>
      <c r="D6368" s="20" t="s">
        <v>6362</v>
      </c>
      <c r="E6368">
        <v>45.25</v>
      </c>
      <c r="F6368">
        <v>-110.75</v>
      </c>
      <c r="G6368" t="s">
        <v>7886</v>
      </c>
      <c r="H6368" t="s">
        <v>7835</v>
      </c>
      <c r="I6368">
        <v>2018</v>
      </c>
    </row>
    <row r="6369" spans="1:9" ht="15" customHeight="1" x14ac:dyDescent="0.25">
      <c r="A6369" s="112"/>
      <c r="B6369" s="116"/>
      <c r="C6369" s="19" t="s">
        <v>3949</v>
      </c>
      <c r="D6369" s="20" t="s">
        <v>6362</v>
      </c>
      <c r="E6369">
        <v>34.216667000000001</v>
      </c>
      <c r="F6369">
        <v>-116.95</v>
      </c>
      <c r="G6369" t="s">
        <v>7982</v>
      </c>
      <c r="H6369" t="s">
        <v>7902</v>
      </c>
      <c r="I6369">
        <v>2008</v>
      </c>
    </row>
    <row r="6370" spans="1:9" ht="15" customHeight="1" x14ac:dyDescent="0.25">
      <c r="A6370" s="112"/>
      <c r="B6370" s="116"/>
      <c r="C6370" s="58" t="s">
        <v>7286</v>
      </c>
      <c r="D6370" t="s">
        <v>6362</v>
      </c>
      <c r="E6370">
        <v>27.002777999999999</v>
      </c>
      <c r="F6370">
        <v>100.20138900000001</v>
      </c>
      <c r="G6370" t="s">
        <v>7993</v>
      </c>
      <c r="H6370" t="s">
        <v>7994</v>
      </c>
      <c r="I6370">
        <v>2016</v>
      </c>
    </row>
    <row r="6371" spans="1:9" ht="15" customHeight="1" x14ac:dyDescent="0.25">
      <c r="A6371" s="112"/>
      <c r="B6371" s="116"/>
      <c r="C6371" s="46" t="s">
        <v>4475</v>
      </c>
      <c r="D6371" s="52" t="s">
        <v>6363</v>
      </c>
      <c r="E6371">
        <v>36.010328999999999</v>
      </c>
      <c r="F6371">
        <v>-84.135363999999996</v>
      </c>
      <c r="G6371" t="s">
        <v>4476</v>
      </c>
      <c r="H6371" t="s">
        <v>8412</v>
      </c>
      <c r="I6371">
        <v>1986</v>
      </c>
    </row>
    <row r="6372" spans="1:9" ht="15" customHeight="1" x14ac:dyDescent="0.25">
      <c r="A6372" s="112"/>
      <c r="B6372" s="116"/>
      <c r="C6372" s="46" t="s">
        <v>4477</v>
      </c>
      <c r="D6372" s="52" t="s">
        <v>6363</v>
      </c>
      <c r="E6372">
        <v>35.883333</v>
      </c>
      <c r="F6372">
        <v>-84.35</v>
      </c>
      <c r="G6372" t="s">
        <v>4476</v>
      </c>
      <c r="H6372" t="s">
        <v>8412</v>
      </c>
      <c r="I6372">
        <v>1986</v>
      </c>
    </row>
    <row r="6373" spans="1:9" ht="15" customHeight="1" x14ac:dyDescent="0.25">
      <c r="A6373" s="112"/>
      <c r="B6373" s="116"/>
      <c r="C6373" s="58" t="s">
        <v>6836</v>
      </c>
      <c r="D6373" t="s">
        <v>6362</v>
      </c>
      <c r="E6373">
        <v>27.066666999999999</v>
      </c>
      <c r="F6373">
        <v>142.216667</v>
      </c>
      <c r="G6373" t="s">
        <v>7885</v>
      </c>
      <c r="H6373" t="s">
        <v>7820</v>
      </c>
      <c r="I6373">
        <v>2006</v>
      </c>
    </row>
    <row r="6374" spans="1:9" ht="15" customHeight="1" x14ac:dyDescent="0.25">
      <c r="A6374" s="112"/>
      <c r="B6374" s="116"/>
      <c r="C6374" s="58" t="s">
        <v>7071</v>
      </c>
      <c r="D6374" s="20" t="s">
        <v>6362</v>
      </c>
      <c r="E6374">
        <v>-32.533332999999999</v>
      </c>
      <c r="F6374">
        <v>-68.95</v>
      </c>
      <c r="G6374" t="s">
        <v>7953</v>
      </c>
      <c r="H6374" t="s">
        <v>7946</v>
      </c>
      <c r="I6374">
        <v>2012</v>
      </c>
    </row>
    <row r="6375" spans="1:9" ht="15" customHeight="1" x14ac:dyDescent="0.25">
      <c r="A6375" s="112"/>
      <c r="B6375" s="116"/>
      <c r="C6375" s="19" t="s">
        <v>2857</v>
      </c>
      <c r="D6375" s="20" t="s">
        <v>6362</v>
      </c>
      <c r="E6375">
        <v>32.5</v>
      </c>
      <c r="F6375">
        <v>34.950000000000003</v>
      </c>
      <c r="G6375" t="s">
        <v>8132</v>
      </c>
      <c r="H6375" t="s">
        <v>8133</v>
      </c>
      <c r="I6375">
        <v>2009</v>
      </c>
    </row>
    <row r="6376" spans="1:9" ht="15" customHeight="1" x14ac:dyDescent="0.25">
      <c r="A6376" s="112"/>
      <c r="B6376" s="116"/>
      <c r="C6376" s="19" t="s">
        <v>4200</v>
      </c>
      <c r="D6376" s="20" t="s">
        <v>6362</v>
      </c>
      <c r="E6376">
        <v>30.283332999999999</v>
      </c>
      <c r="F6376">
        <v>130.61666700000001</v>
      </c>
      <c r="G6376" t="s">
        <v>7883</v>
      </c>
      <c r="H6376" t="s">
        <v>7884</v>
      </c>
      <c r="I6376">
        <v>1987</v>
      </c>
    </row>
    <row r="6377" spans="1:9" ht="15" customHeight="1" x14ac:dyDescent="0.25">
      <c r="A6377" s="112"/>
      <c r="B6377" s="116"/>
      <c r="C6377" s="19" t="s">
        <v>3396</v>
      </c>
      <c r="D6377" s="20" t="s">
        <v>6362</v>
      </c>
      <c r="E6377">
        <v>26.15</v>
      </c>
      <c r="F6377">
        <v>-97.983333000000002</v>
      </c>
      <c r="G6377" t="s">
        <v>7834</v>
      </c>
      <c r="H6377" t="s">
        <v>7835</v>
      </c>
      <c r="I6377">
        <v>2007</v>
      </c>
    </row>
    <row r="6378" spans="1:9" ht="15" customHeight="1" x14ac:dyDescent="0.25">
      <c r="A6378" s="112"/>
      <c r="B6378" s="116"/>
      <c r="C6378" s="19" t="s">
        <v>3349</v>
      </c>
      <c r="D6378" s="20" t="s">
        <v>6362</v>
      </c>
      <c r="E6378">
        <v>32.383333</v>
      </c>
      <c r="F6378">
        <v>35.133333</v>
      </c>
      <c r="G6378" t="s">
        <v>7974</v>
      </c>
      <c r="H6378" t="s">
        <v>7975</v>
      </c>
      <c r="I6378">
        <v>2015</v>
      </c>
    </row>
    <row r="6379" spans="1:9" ht="15" customHeight="1" x14ac:dyDescent="0.25">
      <c r="A6379" s="112"/>
      <c r="B6379" s="116"/>
      <c r="C6379" s="19" t="s">
        <v>5791</v>
      </c>
      <c r="D6379" s="20" t="s">
        <v>6362</v>
      </c>
      <c r="E6379">
        <v>45.65</v>
      </c>
      <c r="F6379">
        <v>-110.95</v>
      </c>
      <c r="G6379" t="s">
        <v>7985</v>
      </c>
      <c r="H6379" t="s">
        <v>7873</v>
      </c>
      <c r="I6379">
        <v>2019</v>
      </c>
    </row>
    <row r="6380" spans="1:9" ht="15" customHeight="1" x14ac:dyDescent="0.25">
      <c r="A6380" s="112"/>
      <c r="B6380" s="116"/>
      <c r="C6380" s="19" t="s">
        <v>5792</v>
      </c>
      <c r="D6380" s="20" t="s">
        <v>6362</v>
      </c>
      <c r="E6380">
        <v>45.25</v>
      </c>
      <c r="F6380">
        <v>-110.75</v>
      </c>
      <c r="G6380" t="s">
        <v>7886</v>
      </c>
      <c r="H6380" t="s">
        <v>7835</v>
      </c>
      <c r="I6380">
        <v>2018</v>
      </c>
    </row>
    <row r="6381" spans="1:9" ht="15" customHeight="1" x14ac:dyDescent="0.25">
      <c r="A6381" s="112"/>
      <c r="B6381" s="116"/>
      <c r="C6381" s="19" t="s">
        <v>5793</v>
      </c>
      <c r="D6381" s="20" t="s">
        <v>6362</v>
      </c>
      <c r="E6381">
        <v>45.25</v>
      </c>
      <c r="F6381">
        <v>-110.75</v>
      </c>
      <c r="G6381" t="s">
        <v>7886</v>
      </c>
      <c r="H6381" t="s">
        <v>7835</v>
      </c>
      <c r="I6381">
        <v>2018</v>
      </c>
    </row>
    <row r="6382" spans="1:9" x14ac:dyDescent="0.25">
      <c r="A6382" s="112"/>
      <c r="B6382" s="116"/>
      <c r="C6382" s="58" t="s">
        <v>7773</v>
      </c>
      <c r="D6382" t="s">
        <v>6362</v>
      </c>
      <c r="E6382">
        <v>4.2039169999999997</v>
      </c>
      <c r="F6382">
        <v>9.17</v>
      </c>
      <c r="G6382" t="s">
        <v>8953</v>
      </c>
      <c r="H6382" s="9" t="s">
        <v>7967</v>
      </c>
      <c r="I6382">
        <v>2022</v>
      </c>
    </row>
    <row r="6383" spans="1:9" ht="15" customHeight="1" x14ac:dyDescent="0.25">
      <c r="A6383" s="112"/>
      <c r="B6383" s="116"/>
      <c r="C6383" s="19" t="s">
        <v>2189</v>
      </c>
      <c r="D6383" s="20" t="s">
        <v>6362</v>
      </c>
      <c r="E6383">
        <v>33.739232999999999</v>
      </c>
      <c r="F6383">
        <v>-86.448322000000005</v>
      </c>
      <c r="G6383" t="s">
        <v>8848</v>
      </c>
      <c r="H6383" t="s">
        <v>8206</v>
      </c>
      <c r="I6383">
        <v>2003</v>
      </c>
    </row>
    <row r="6384" spans="1:9" ht="15" customHeight="1" x14ac:dyDescent="0.25">
      <c r="A6384" s="112"/>
      <c r="B6384" s="116"/>
      <c r="C6384" s="19" t="s">
        <v>3253</v>
      </c>
      <c r="D6384" s="20" t="s">
        <v>6362</v>
      </c>
      <c r="E6384">
        <v>51.433332999999998</v>
      </c>
      <c r="F6384">
        <v>-2.6666669999999999</v>
      </c>
      <c r="G6384" t="s">
        <v>7966</v>
      </c>
      <c r="H6384" t="s">
        <v>7967</v>
      </c>
      <c r="I6384">
        <v>1999</v>
      </c>
    </row>
    <row r="6385" spans="1:9" ht="15" customHeight="1" x14ac:dyDescent="0.25">
      <c r="A6385" s="112"/>
      <c r="B6385" s="116"/>
      <c r="C6385" s="19" t="s">
        <v>3915</v>
      </c>
      <c r="D6385" s="20" t="s">
        <v>6362</v>
      </c>
      <c r="E6385">
        <v>36.1</v>
      </c>
      <c r="F6385">
        <v>137.55000000000001</v>
      </c>
      <c r="G6385" t="s">
        <v>7989</v>
      </c>
      <c r="H6385" t="s">
        <v>7990</v>
      </c>
      <c r="I6385">
        <v>2016</v>
      </c>
    </row>
    <row r="6386" spans="1:9" ht="15" customHeight="1" x14ac:dyDescent="0.25">
      <c r="A6386" s="112"/>
      <c r="B6386" s="116"/>
      <c r="C6386" s="46" t="s">
        <v>4468</v>
      </c>
      <c r="D6386" s="52" t="s">
        <v>6362</v>
      </c>
      <c r="E6386">
        <v>38.9587</v>
      </c>
      <c r="F6386">
        <v>-106.98898800000001</v>
      </c>
      <c r="G6386" t="s">
        <v>8849</v>
      </c>
      <c r="H6386" t="s">
        <v>7814</v>
      </c>
      <c r="I6386">
        <v>2001</v>
      </c>
    </row>
    <row r="6387" spans="1:9" ht="15" customHeight="1" x14ac:dyDescent="0.25">
      <c r="A6387" s="112"/>
      <c r="B6387" s="116"/>
      <c r="C6387" s="19" t="s">
        <v>4031</v>
      </c>
      <c r="D6387" s="20" t="s">
        <v>6362</v>
      </c>
      <c r="E6387">
        <v>45</v>
      </c>
      <c r="F6387">
        <v>-109.416667</v>
      </c>
      <c r="G6387" t="s">
        <v>8186</v>
      </c>
      <c r="H6387" t="s">
        <v>7814</v>
      </c>
      <c r="I6387">
        <v>1983</v>
      </c>
    </row>
    <row r="6388" spans="1:9" ht="15" customHeight="1" x14ac:dyDescent="0.25">
      <c r="A6388" s="112"/>
      <c r="B6388" s="116"/>
      <c r="C6388" s="19" t="s">
        <v>3783</v>
      </c>
      <c r="D6388" s="20" t="s">
        <v>6362</v>
      </c>
      <c r="E6388">
        <v>36.950000000000003</v>
      </c>
      <c r="F6388">
        <v>-92.933333000000005</v>
      </c>
      <c r="G6388" t="s">
        <v>8010</v>
      </c>
      <c r="H6388" t="s">
        <v>7830</v>
      </c>
      <c r="I6388">
        <v>2012</v>
      </c>
    </row>
    <row r="6389" spans="1:9" ht="15" customHeight="1" x14ac:dyDescent="0.25">
      <c r="A6389" s="112"/>
      <c r="B6389" s="116"/>
      <c r="C6389" s="19" t="s">
        <v>5794</v>
      </c>
      <c r="D6389" s="20" t="s">
        <v>6362</v>
      </c>
      <c r="E6389">
        <v>8.191694</v>
      </c>
      <c r="F6389">
        <v>37.059249999999999</v>
      </c>
      <c r="G6389" t="s">
        <v>7831</v>
      </c>
      <c r="H6389" t="s">
        <v>7832</v>
      </c>
      <c r="I6389">
        <v>2005</v>
      </c>
    </row>
    <row r="6390" spans="1:9" ht="15" customHeight="1" x14ac:dyDescent="0.25">
      <c r="A6390" s="112"/>
      <c r="B6390" s="116"/>
      <c r="C6390" s="58" t="s">
        <v>7610</v>
      </c>
      <c r="D6390" t="s">
        <v>6362</v>
      </c>
      <c r="E6390">
        <v>27.002444000000001</v>
      </c>
      <c r="F6390">
        <v>100.180528</v>
      </c>
      <c r="G6390" t="s">
        <v>7872</v>
      </c>
      <c r="H6390" t="s">
        <v>7873</v>
      </c>
      <c r="I6390">
        <v>2021</v>
      </c>
    </row>
    <row r="6391" spans="1:9" ht="15" customHeight="1" x14ac:dyDescent="0.25">
      <c r="A6391" s="112"/>
      <c r="B6391" s="116"/>
      <c r="C6391" s="58" t="s">
        <v>7558</v>
      </c>
      <c r="D6391" t="s">
        <v>6362</v>
      </c>
      <c r="E6391">
        <v>44.422972000000001</v>
      </c>
      <c r="F6391">
        <v>-123.312056</v>
      </c>
      <c r="G6391" t="s">
        <v>7988</v>
      </c>
      <c r="H6391" t="s">
        <v>7895</v>
      </c>
      <c r="I6391">
        <v>2020</v>
      </c>
    </row>
    <row r="6392" spans="1:9" ht="15" customHeight="1" x14ac:dyDescent="0.25">
      <c r="A6392" s="112"/>
      <c r="B6392" s="116"/>
      <c r="C6392" s="19" t="s">
        <v>2190</v>
      </c>
      <c r="D6392" s="20" t="s">
        <v>6362</v>
      </c>
      <c r="E6392">
        <v>38.9587</v>
      </c>
      <c r="F6392">
        <v>-106.98898800000001</v>
      </c>
      <c r="G6392" t="s">
        <v>8850</v>
      </c>
      <c r="H6392" t="s">
        <v>7830</v>
      </c>
      <c r="I6392">
        <v>1978</v>
      </c>
    </row>
    <row r="6393" spans="1:9" ht="15" customHeight="1" x14ac:dyDescent="0.25">
      <c r="A6393" s="112"/>
      <c r="B6393" s="116"/>
      <c r="C6393" s="46" t="s">
        <v>4473</v>
      </c>
      <c r="D6393" s="52" t="s">
        <v>6362</v>
      </c>
      <c r="E6393">
        <v>38.323062</v>
      </c>
      <c r="F6393">
        <v>-123.026982</v>
      </c>
      <c r="G6393" t="s">
        <v>8851</v>
      </c>
      <c r="H6393" t="s">
        <v>8020</v>
      </c>
      <c r="I6393">
        <v>1982</v>
      </c>
    </row>
    <row r="6394" spans="1:9" ht="15" customHeight="1" x14ac:dyDescent="0.25">
      <c r="A6394" s="112"/>
      <c r="B6394" s="116"/>
      <c r="C6394" s="46" t="s">
        <v>7557</v>
      </c>
      <c r="D6394" s="52" t="s">
        <v>6362</v>
      </c>
      <c r="E6394">
        <v>38.958947000000002</v>
      </c>
      <c r="F6394">
        <v>-106.987595</v>
      </c>
      <c r="G6394" t="s">
        <v>8840</v>
      </c>
      <c r="H6394" t="s">
        <v>7814</v>
      </c>
      <c r="I6394">
        <v>1999</v>
      </c>
    </row>
    <row r="6395" spans="1:9" ht="15" customHeight="1" x14ac:dyDescent="0.25">
      <c r="A6395" s="112"/>
      <c r="B6395" s="116"/>
      <c r="C6395" s="19" t="s">
        <v>1657</v>
      </c>
      <c r="D6395" s="20" t="s">
        <v>6362</v>
      </c>
      <c r="E6395">
        <v>38</v>
      </c>
      <c r="F6395">
        <v>23.633333</v>
      </c>
      <c r="G6395" t="s">
        <v>7813</v>
      </c>
      <c r="H6395" t="s">
        <v>7814</v>
      </c>
      <c r="I6395">
        <v>1995</v>
      </c>
    </row>
    <row r="6396" spans="1:9" ht="15" customHeight="1" x14ac:dyDescent="0.25">
      <c r="A6396" s="112"/>
      <c r="B6396" s="116"/>
      <c r="C6396" s="46" t="s">
        <v>4469</v>
      </c>
      <c r="D6396" s="52" t="s">
        <v>6362</v>
      </c>
      <c r="E6396">
        <v>37.887507999999997</v>
      </c>
      <c r="F6396">
        <v>-2.9079760000000001</v>
      </c>
      <c r="G6396" s="93" t="s">
        <v>8958</v>
      </c>
      <c r="H6396" s="9" t="s">
        <v>7871</v>
      </c>
      <c r="I6396">
        <v>1983</v>
      </c>
    </row>
    <row r="6397" spans="1:9" ht="15" customHeight="1" x14ac:dyDescent="0.25">
      <c r="A6397" s="112"/>
      <c r="B6397" s="116"/>
      <c r="C6397" s="19" t="s">
        <v>5795</v>
      </c>
      <c r="D6397" s="20" t="s">
        <v>6362</v>
      </c>
      <c r="E6397">
        <v>42.583333000000003</v>
      </c>
      <c r="F6397">
        <v>21.183333000000001</v>
      </c>
      <c r="G6397" t="s">
        <v>7889</v>
      </c>
      <c r="H6397" t="s">
        <v>7890</v>
      </c>
      <c r="I6397">
        <v>2015</v>
      </c>
    </row>
    <row r="6398" spans="1:9" ht="15" customHeight="1" x14ac:dyDescent="0.25">
      <c r="A6398" s="112"/>
      <c r="B6398" s="116"/>
      <c r="C6398" s="19" t="s">
        <v>3493</v>
      </c>
      <c r="D6398" s="20" t="s">
        <v>6363</v>
      </c>
      <c r="E6398">
        <v>35.944139</v>
      </c>
      <c r="F6398">
        <v>-79.04974</v>
      </c>
      <c r="G6398" t="s">
        <v>8189</v>
      </c>
      <c r="H6398" t="s">
        <v>8190</v>
      </c>
      <c r="I6398">
        <v>1986</v>
      </c>
    </row>
    <row r="6399" spans="1:9" ht="15" customHeight="1" x14ac:dyDescent="0.25">
      <c r="A6399" s="112"/>
      <c r="B6399" s="116"/>
      <c r="C6399" s="19" t="s">
        <v>4024</v>
      </c>
      <c r="D6399" s="20" t="s">
        <v>6363</v>
      </c>
      <c r="E6399">
        <v>40.133333</v>
      </c>
      <c r="F6399">
        <v>-88.15</v>
      </c>
      <c r="G6399" t="s">
        <v>8191</v>
      </c>
      <c r="H6399" t="s">
        <v>7830</v>
      </c>
      <c r="I6399">
        <v>1978</v>
      </c>
    </row>
    <row r="6400" spans="1:9" ht="15" customHeight="1" x14ac:dyDescent="0.25">
      <c r="A6400" s="112"/>
      <c r="B6400" s="116"/>
      <c r="C6400" s="19" t="s">
        <v>1658</v>
      </c>
      <c r="D6400" s="20" t="s">
        <v>6362</v>
      </c>
      <c r="E6400">
        <v>38</v>
      </c>
      <c r="F6400">
        <v>23.633333</v>
      </c>
      <c r="G6400" t="s">
        <v>7813</v>
      </c>
      <c r="H6400" t="s">
        <v>7814</v>
      </c>
      <c r="I6400">
        <v>1995</v>
      </c>
    </row>
    <row r="6401" spans="1:9" ht="15" customHeight="1" x14ac:dyDescent="0.25">
      <c r="A6401" s="112"/>
      <c r="B6401" s="116"/>
      <c r="C6401" s="19" t="s">
        <v>2743</v>
      </c>
      <c r="D6401" s="20" t="s">
        <v>6362</v>
      </c>
      <c r="E6401">
        <v>53.816667000000002</v>
      </c>
      <c r="F6401">
        <v>-2.016667</v>
      </c>
      <c r="G6401" t="s">
        <v>8118</v>
      </c>
      <c r="H6401" t="s">
        <v>7845</v>
      </c>
      <c r="I6401">
        <v>2016</v>
      </c>
    </row>
    <row r="6402" spans="1:9" ht="15" customHeight="1" x14ac:dyDescent="0.25">
      <c r="A6402" s="112"/>
      <c r="B6402" s="116"/>
      <c r="C6402" s="19" t="s">
        <v>5796</v>
      </c>
      <c r="D6402" s="20" t="s">
        <v>6362</v>
      </c>
      <c r="E6402">
        <v>8.191694</v>
      </c>
      <c r="F6402">
        <v>37.059249999999999</v>
      </c>
      <c r="G6402" t="s">
        <v>7831</v>
      </c>
      <c r="H6402" t="s">
        <v>7832</v>
      </c>
      <c r="I6402">
        <v>2005</v>
      </c>
    </row>
    <row r="6403" spans="1:9" ht="15" customHeight="1" x14ac:dyDescent="0.25">
      <c r="A6403" s="112"/>
      <c r="B6403" s="116"/>
      <c r="C6403" s="19" t="s">
        <v>3565</v>
      </c>
      <c r="D6403" s="20" t="s">
        <v>6362</v>
      </c>
      <c r="E6403">
        <v>-45.05</v>
      </c>
      <c r="F6403">
        <v>168.8</v>
      </c>
      <c r="G6403" t="s">
        <v>8119</v>
      </c>
      <c r="H6403" t="s">
        <v>7835</v>
      </c>
      <c r="I6403">
        <v>2008</v>
      </c>
    </row>
    <row r="6404" spans="1:9" ht="15" customHeight="1" x14ac:dyDescent="0.25">
      <c r="A6404" s="112"/>
      <c r="B6404" s="116"/>
      <c r="C6404" s="46" t="s">
        <v>4479</v>
      </c>
      <c r="D6404" s="52" t="s">
        <v>6362</v>
      </c>
      <c r="E6404">
        <v>36.516666999999998</v>
      </c>
      <c r="F6404">
        <v>138.41666699999999</v>
      </c>
      <c r="G6404" t="s">
        <v>8852</v>
      </c>
      <c r="H6404" t="s">
        <v>7814</v>
      </c>
      <c r="I6404">
        <v>2002</v>
      </c>
    </row>
    <row r="6405" spans="1:9" ht="15" customHeight="1" x14ac:dyDescent="0.25">
      <c r="A6405" s="112"/>
      <c r="B6405" s="116"/>
      <c r="C6405" s="19" t="s">
        <v>5797</v>
      </c>
      <c r="D6405" s="20" t="s">
        <v>6362</v>
      </c>
      <c r="E6405">
        <v>45.25</v>
      </c>
      <c r="F6405">
        <v>-110.75</v>
      </c>
      <c r="G6405" t="s">
        <v>7886</v>
      </c>
      <c r="H6405" t="s">
        <v>7835</v>
      </c>
      <c r="I6405">
        <v>2018</v>
      </c>
    </row>
    <row r="6406" spans="1:9" ht="15" customHeight="1" x14ac:dyDescent="0.25">
      <c r="A6406" s="112"/>
      <c r="B6406" s="116"/>
      <c r="C6406" s="19" t="s">
        <v>2757</v>
      </c>
      <c r="D6406" s="20" t="s">
        <v>6362</v>
      </c>
      <c r="E6406">
        <v>53.816667000000002</v>
      </c>
      <c r="F6406">
        <v>-2.016667</v>
      </c>
      <c r="G6406" t="s">
        <v>8118</v>
      </c>
      <c r="H6406" t="s">
        <v>7845</v>
      </c>
      <c r="I6406">
        <v>2016</v>
      </c>
    </row>
    <row r="6407" spans="1:9" ht="15" customHeight="1" x14ac:dyDescent="0.25">
      <c r="A6407" s="112"/>
      <c r="B6407" s="116"/>
      <c r="C6407" s="19" t="s">
        <v>5800</v>
      </c>
      <c r="D6407" s="20" t="s">
        <v>6362</v>
      </c>
      <c r="E6407">
        <v>46.216667000000001</v>
      </c>
      <c r="F6407">
        <v>24.783332999999999</v>
      </c>
      <c r="G6407" t="s">
        <v>7991</v>
      </c>
      <c r="H6407" t="s">
        <v>7992</v>
      </c>
      <c r="I6407">
        <v>2019</v>
      </c>
    </row>
    <row r="6408" spans="1:9" ht="15" customHeight="1" x14ac:dyDescent="0.25">
      <c r="A6408" s="112"/>
      <c r="B6408" s="116"/>
      <c r="C6408" s="19" t="s">
        <v>5799</v>
      </c>
      <c r="D6408" s="20" t="s">
        <v>6363</v>
      </c>
      <c r="E6408">
        <v>50.756722000000003</v>
      </c>
      <c r="F6408">
        <v>-115.28533299999999</v>
      </c>
      <c r="G6408" t="s">
        <v>8147</v>
      </c>
      <c r="H6408" t="s">
        <v>7902</v>
      </c>
      <c r="I6408">
        <v>2015</v>
      </c>
    </row>
    <row r="6409" spans="1:9" ht="15" customHeight="1" x14ac:dyDescent="0.25">
      <c r="A6409" s="112"/>
      <c r="B6409" s="116"/>
      <c r="C6409" s="19" t="s">
        <v>5798</v>
      </c>
      <c r="D6409" s="20" t="s">
        <v>6362</v>
      </c>
      <c r="E6409">
        <v>45.65</v>
      </c>
      <c r="F6409">
        <v>-110.95</v>
      </c>
      <c r="G6409" t="s">
        <v>7985</v>
      </c>
      <c r="H6409" t="s">
        <v>7873</v>
      </c>
      <c r="I6409">
        <v>2019</v>
      </c>
    </row>
    <row r="6410" spans="1:9" ht="15" customHeight="1" x14ac:dyDescent="0.25">
      <c r="A6410" s="112"/>
      <c r="B6410" s="116"/>
      <c r="C6410" s="19" t="s">
        <v>3566</v>
      </c>
      <c r="D6410" s="20" t="s">
        <v>6362</v>
      </c>
      <c r="E6410">
        <v>-45.05</v>
      </c>
      <c r="F6410">
        <v>168.8</v>
      </c>
      <c r="G6410" t="s">
        <v>8119</v>
      </c>
      <c r="H6410" t="s">
        <v>7835</v>
      </c>
      <c r="I6410">
        <v>2008</v>
      </c>
    </row>
    <row r="6411" spans="1:9" ht="15" customHeight="1" x14ac:dyDescent="0.25">
      <c r="A6411" s="112"/>
      <c r="B6411" s="116"/>
      <c r="C6411" s="19" t="s">
        <v>2919</v>
      </c>
      <c r="D6411" s="20" t="s">
        <v>6363</v>
      </c>
      <c r="E6411">
        <v>41.3</v>
      </c>
      <c r="F6411">
        <v>1.9</v>
      </c>
      <c r="G6411" t="s">
        <v>7937</v>
      </c>
      <c r="H6411" t="s">
        <v>7845</v>
      </c>
      <c r="I6411">
        <v>2018</v>
      </c>
    </row>
    <row r="6412" spans="1:9" ht="15" customHeight="1" x14ac:dyDescent="0.25">
      <c r="A6412" s="112"/>
      <c r="B6412" s="116"/>
      <c r="C6412" s="19" t="s">
        <v>3583</v>
      </c>
      <c r="D6412" s="20" t="s">
        <v>6363</v>
      </c>
      <c r="E6412">
        <v>81.816666999999995</v>
      </c>
      <c r="F6412">
        <v>-71.3</v>
      </c>
      <c r="G6412" t="s">
        <v>8121</v>
      </c>
      <c r="H6412" t="s">
        <v>7902</v>
      </c>
      <c r="I6412">
        <v>1968</v>
      </c>
    </row>
    <row r="6413" spans="1:9" ht="15" customHeight="1" x14ac:dyDescent="0.25">
      <c r="A6413" s="112"/>
      <c r="B6413" s="116"/>
      <c r="C6413" s="19" t="s">
        <v>5804</v>
      </c>
      <c r="D6413" s="20" t="s">
        <v>6362</v>
      </c>
      <c r="E6413">
        <v>38.958333000000003</v>
      </c>
      <c r="F6413">
        <v>-106.988333</v>
      </c>
      <c r="G6413" t="s">
        <v>7986</v>
      </c>
      <c r="H6413" t="s">
        <v>7987</v>
      </c>
      <c r="I6413">
        <v>2017</v>
      </c>
    </row>
    <row r="6414" spans="1:9" ht="15" customHeight="1" x14ac:dyDescent="0.25">
      <c r="A6414" s="112"/>
      <c r="B6414" s="116"/>
      <c r="C6414" s="58" t="s">
        <v>7288</v>
      </c>
      <c r="D6414" t="s">
        <v>6362</v>
      </c>
      <c r="E6414">
        <v>27.002777999999999</v>
      </c>
      <c r="F6414">
        <v>100.20138900000001</v>
      </c>
      <c r="G6414" t="s">
        <v>7993</v>
      </c>
      <c r="H6414" t="s">
        <v>7994</v>
      </c>
      <c r="I6414">
        <v>2016</v>
      </c>
    </row>
    <row r="6415" spans="1:9" ht="15" customHeight="1" x14ac:dyDescent="0.25">
      <c r="A6415" s="112"/>
      <c r="B6415" s="116"/>
      <c r="C6415" s="58" t="s">
        <v>7287</v>
      </c>
      <c r="D6415" t="s">
        <v>6362</v>
      </c>
      <c r="E6415">
        <v>27.002777999999999</v>
      </c>
      <c r="F6415">
        <v>100.20138900000001</v>
      </c>
      <c r="G6415" t="s">
        <v>7993</v>
      </c>
      <c r="H6415" t="s">
        <v>7994</v>
      </c>
      <c r="I6415">
        <v>2016</v>
      </c>
    </row>
    <row r="6416" spans="1:9" ht="15" customHeight="1" x14ac:dyDescent="0.25">
      <c r="A6416" s="112"/>
      <c r="B6416" s="116"/>
      <c r="C6416" s="19" t="s">
        <v>5803</v>
      </c>
      <c r="D6416" s="20" t="s">
        <v>6362</v>
      </c>
      <c r="E6416">
        <v>42.583333000000003</v>
      </c>
      <c r="F6416">
        <v>21.183333000000001</v>
      </c>
      <c r="G6416" t="s">
        <v>7889</v>
      </c>
      <c r="H6416" t="s">
        <v>7890</v>
      </c>
      <c r="I6416">
        <v>2015</v>
      </c>
    </row>
    <row r="6417" spans="1:9" ht="15" customHeight="1" x14ac:dyDescent="0.25">
      <c r="A6417" s="112"/>
      <c r="B6417" s="116"/>
      <c r="C6417" s="19" t="s">
        <v>5802</v>
      </c>
      <c r="D6417" s="20" t="s">
        <v>6362</v>
      </c>
      <c r="E6417">
        <v>8.191694</v>
      </c>
      <c r="F6417">
        <v>37.059249999999999</v>
      </c>
      <c r="G6417" t="s">
        <v>7831</v>
      </c>
      <c r="H6417" t="s">
        <v>7832</v>
      </c>
      <c r="I6417">
        <v>2005</v>
      </c>
    </row>
    <row r="6418" spans="1:9" ht="15" customHeight="1" x14ac:dyDescent="0.25">
      <c r="A6418" s="112"/>
      <c r="B6418" s="116"/>
      <c r="C6418" s="58" t="s">
        <v>7559</v>
      </c>
      <c r="D6418" t="s">
        <v>6362</v>
      </c>
      <c r="E6418">
        <v>44.422972000000001</v>
      </c>
      <c r="F6418">
        <v>-123.312056</v>
      </c>
      <c r="G6418" t="s">
        <v>7988</v>
      </c>
      <c r="H6418" t="s">
        <v>7895</v>
      </c>
      <c r="I6418">
        <v>2020</v>
      </c>
    </row>
    <row r="6419" spans="1:9" ht="15" customHeight="1" x14ac:dyDescent="0.25">
      <c r="A6419" s="112"/>
      <c r="B6419" s="116"/>
      <c r="C6419" s="19" t="s">
        <v>5801</v>
      </c>
      <c r="D6419" s="20" t="s">
        <v>6362</v>
      </c>
      <c r="E6419">
        <v>48.116667</v>
      </c>
      <c r="F6419">
        <v>16.733332999999998</v>
      </c>
      <c r="G6419" t="s">
        <v>7936</v>
      </c>
      <c r="H6419" t="s">
        <v>7837</v>
      </c>
      <c r="I6419">
        <v>2018</v>
      </c>
    </row>
    <row r="6420" spans="1:9" ht="15" customHeight="1" x14ac:dyDescent="0.25">
      <c r="A6420" s="112"/>
      <c r="B6420" s="116"/>
      <c r="C6420" s="19" t="s">
        <v>5986</v>
      </c>
      <c r="D6420" s="20" t="s">
        <v>6362</v>
      </c>
      <c r="E6420">
        <v>45</v>
      </c>
      <c r="F6420">
        <v>-109.416667</v>
      </c>
      <c r="G6420" t="s">
        <v>8186</v>
      </c>
      <c r="H6420" t="s">
        <v>7814</v>
      </c>
      <c r="I6420">
        <v>1983</v>
      </c>
    </row>
    <row r="6421" spans="1:9" ht="15" customHeight="1" x14ac:dyDescent="0.25">
      <c r="A6421" s="112"/>
      <c r="B6421" s="116"/>
      <c r="C6421" s="19" t="s">
        <v>2777</v>
      </c>
      <c r="D6421" s="20" t="s">
        <v>6362</v>
      </c>
      <c r="E6421">
        <v>53.816667000000002</v>
      </c>
      <c r="F6421">
        <v>-2.016667</v>
      </c>
      <c r="G6421" t="s">
        <v>8118</v>
      </c>
      <c r="H6421" t="s">
        <v>7845</v>
      </c>
      <c r="I6421">
        <v>2016</v>
      </c>
    </row>
    <row r="6422" spans="1:9" ht="15" customHeight="1" x14ac:dyDescent="0.25">
      <c r="A6422" s="112"/>
      <c r="B6422" s="116"/>
      <c r="C6422" s="19" t="s">
        <v>1659</v>
      </c>
      <c r="D6422" s="20" t="s">
        <v>6362</v>
      </c>
      <c r="E6422">
        <v>38</v>
      </c>
      <c r="F6422">
        <v>23.633333</v>
      </c>
      <c r="G6422" t="s">
        <v>7813</v>
      </c>
      <c r="H6422" t="s">
        <v>7814</v>
      </c>
      <c r="I6422">
        <v>1995</v>
      </c>
    </row>
    <row r="6423" spans="1:9" ht="15" customHeight="1" x14ac:dyDescent="0.25">
      <c r="A6423" s="112"/>
      <c r="B6423" s="116"/>
      <c r="C6423" s="19" t="s">
        <v>3419</v>
      </c>
      <c r="D6423" s="20" t="s">
        <v>6362</v>
      </c>
      <c r="E6423">
        <v>74.5</v>
      </c>
      <c r="F6423">
        <v>-21</v>
      </c>
      <c r="G6423" t="s">
        <v>8122</v>
      </c>
      <c r="H6423" t="s">
        <v>7830</v>
      </c>
      <c r="I6423">
        <v>2008</v>
      </c>
    </row>
    <row r="6424" spans="1:9" ht="15" customHeight="1" x14ac:dyDescent="0.25">
      <c r="A6424" s="112"/>
      <c r="B6424" s="116"/>
      <c r="C6424" s="19" t="s">
        <v>5806</v>
      </c>
      <c r="D6424" s="20" t="s">
        <v>6362</v>
      </c>
      <c r="E6424">
        <v>45.25</v>
      </c>
      <c r="F6424">
        <v>-110.75</v>
      </c>
      <c r="G6424" t="s">
        <v>7886</v>
      </c>
      <c r="H6424" t="s">
        <v>7835</v>
      </c>
      <c r="I6424">
        <v>2018</v>
      </c>
    </row>
    <row r="6425" spans="1:9" ht="15" customHeight="1" x14ac:dyDescent="0.25">
      <c r="A6425" s="112"/>
      <c r="B6425" s="116"/>
      <c r="C6425" s="19" t="s">
        <v>5805</v>
      </c>
      <c r="D6425" s="20" t="s">
        <v>6362</v>
      </c>
      <c r="E6425">
        <v>-36.6</v>
      </c>
      <c r="F6425">
        <v>146.783333</v>
      </c>
      <c r="G6425" t="s">
        <v>8102</v>
      </c>
      <c r="H6425" t="s">
        <v>7907</v>
      </c>
      <c r="I6425">
        <v>2019</v>
      </c>
    </row>
    <row r="6426" spans="1:9" ht="15" customHeight="1" x14ac:dyDescent="0.25">
      <c r="A6426" s="112"/>
      <c r="B6426" s="116"/>
      <c r="C6426" s="58" t="s">
        <v>7289</v>
      </c>
      <c r="D6426" t="s">
        <v>6363</v>
      </c>
      <c r="E6426">
        <v>27.028055999999999</v>
      </c>
      <c r="F6426">
        <v>100.184167</v>
      </c>
      <c r="G6426" t="s">
        <v>7993</v>
      </c>
      <c r="H6426" t="s">
        <v>7994</v>
      </c>
      <c r="I6426">
        <v>2016</v>
      </c>
    </row>
    <row r="6427" spans="1:9" ht="15" customHeight="1" x14ac:dyDescent="0.25">
      <c r="A6427" s="112"/>
      <c r="B6427" s="116"/>
      <c r="C6427" s="46" t="s">
        <v>4478</v>
      </c>
      <c r="D6427" s="52" t="s">
        <v>6363</v>
      </c>
      <c r="E6427">
        <v>39.122661999999998</v>
      </c>
      <c r="F6427">
        <v>-83.395820000000001</v>
      </c>
      <c r="G6427" t="s">
        <v>8853</v>
      </c>
      <c r="H6427" t="s">
        <v>8854</v>
      </c>
      <c r="I6427">
        <v>1997</v>
      </c>
    </row>
    <row r="6428" spans="1:9" x14ac:dyDescent="0.25">
      <c r="A6428" s="112"/>
      <c r="B6428" s="116"/>
      <c r="C6428" s="58" t="s">
        <v>7774</v>
      </c>
      <c r="D6428" t="s">
        <v>6363</v>
      </c>
      <c r="E6428">
        <v>4.2039169999999997</v>
      </c>
      <c r="F6428">
        <v>9.17</v>
      </c>
      <c r="G6428" t="s">
        <v>8953</v>
      </c>
      <c r="H6428" s="9" t="s">
        <v>7967</v>
      </c>
      <c r="I6428">
        <v>2022</v>
      </c>
    </row>
    <row r="6429" spans="1:9" ht="15" customHeight="1" x14ac:dyDescent="0.25">
      <c r="A6429" s="112"/>
      <c r="B6429" s="116"/>
      <c r="C6429" s="19" t="s">
        <v>3495</v>
      </c>
      <c r="D6429" s="20" t="s">
        <v>6363</v>
      </c>
      <c r="E6429">
        <v>35.944139</v>
      </c>
      <c r="F6429">
        <v>-79.04974</v>
      </c>
      <c r="G6429" t="s">
        <v>8189</v>
      </c>
      <c r="H6429" t="s">
        <v>8190</v>
      </c>
      <c r="I6429">
        <v>1986</v>
      </c>
    </row>
    <row r="6430" spans="1:9" ht="15" customHeight="1" x14ac:dyDescent="0.25">
      <c r="A6430" s="112"/>
      <c r="B6430" s="116"/>
      <c r="C6430" s="19" t="s">
        <v>3916</v>
      </c>
      <c r="D6430" s="20" t="s">
        <v>6362</v>
      </c>
      <c r="E6430">
        <v>36.1</v>
      </c>
      <c r="F6430">
        <v>137.55000000000001</v>
      </c>
      <c r="G6430" t="s">
        <v>7989</v>
      </c>
      <c r="H6430" t="s">
        <v>7990</v>
      </c>
      <c r="I6430">
        <v>2016</v>
      </c>
    </row>
    <row r="6431" spans="1:9" ht="15" customHeight="1" x14ac:dyDescent="0.25">
      <c r="A6431" s="112"/>
      <c r="B6431" s="116"/>
      <c r="C6431" s="19" t="s">
        <v>3030</v>
      </c>
      <c r="D6431" s="20" t="s">
        <v>6362</v>
      </c>
      <c r="E6431">
        <v>68.349999999999994</v>
      </c>
      <c r="F6431">
        <v>18.5</v>
      </c>
      <c r="G6431" t="s">
        <v>8188</v>
      </c>
      <c r="H6431" t="s">
        <v>7996</v>
      </c>
      <c r="I6431">
        <v>1999</v>
      </c>
    </row>
    <row r="6432" spans="1:9" ht="15" customHeight="1" x14ac:dyDescent="0.25">
      <c r="A6432" s="112"/>
      <c r="B6432" s="116"/>
      <c r="C6432" s="58" t="s">
        <v>7290</v>
      </c>
      <c r="D6432" t="s">
        <v>6363</v>
      </c>
      <c r="E6432">
        <v>27.002500000000001</v>
      </c>
      <c r="F6432">
        <v>100.1825</v>
      </c>
      <c r="G6432" t="s">
        <v>7993</v>
      </c>
      <c r="H6432" t="s">
        <v>7994</v>
      </c>
      <c r="I6432">
        <v>2016</v>
      </c>
    </row>
    <row r="6433" spans="1:9" ht="15" customHeight="1" x14ac:dyDescent="0.25">
      <c r="A6433" s="112" t="s">
        <v>357</v>
      </c>
      <c r="B6433" s="117">
        <v>95</v>
      </c>
      <c r="C6433" s="19" t="s">
        <v>6021</v>
      </c>
      <c r="D6433" s="20" t="s">
        <v>6363</v>
      </c>
      <c r="E6433" s="9" t="s">
        <v>1979</v>
      </c>
      <c r="F6433" s="9" t="s">
        <v>1979</v>
      </c>
      <c r="G6433" t="s">
        <v>8195</v>
      </c>
      <c r="H6433" t="s">
        <v>8020</v>
      </c>
      <c r="I6433">
        <v>2000</v>
      </c>
    </row>
    <row r="6434" spans="1:9" ht="15" customHeight="1" x14ac:dyDescent="0.25">
      <c r="A6434" s="112"/>
      <c r="B6434" s="117"/>
      <c r="C6434" s="19" t="s">
        <v>6016</v>
      </c>
      <c r="D6434" s="20" t="s">
        <v>6363</v>
      </c>
      <c r="E6434" s="9" t="s">
        <v>1979</v>
      </c>
      <c r="F6434" s="9" t="s">
        <v>1979</v>
      </c>
      <c r="G6434" t="s">
        <v>8195</v>
      </c>
      <c r="H6434" t="s">
        <v>8020</v>
      </c>
      <c r="I6434">
        <v>2000</v>
      </c>
    </row>
    <row r="6435" spans="1:9" ht="15" customHeight="1" x14ac:dyDescent="0.25">
      <c r="A6435" s="112"/>
      <c r="B6435" s="117"/>
      <c r="C6435" s="19" t="s">
        <v>6022</v>
      </c>
      <c r="D6435" s="20" t="s">
        <v>6363</v>
      </c>
      <c r="E6435" s="9" t="s">
        <v>1979</v>
      </c>
      <c r="F6435" s="9" t="s">
        <v>1979</v>
      </c>
      <c r="G6435" t="s">
        <v>8195</v>
      </c>
      <c r="H6435" t="s">
        <v>8020</v>
      </c>
      <c r="I6435">
        <v>2000</v>
      </c>
    </row>
    <row r="6436" spans="1:9" ht="15" customHeight="1" x14ac:dyDescent="0.25">
      <c r="A6436" s="112"/>
      <c r="B6436" s="117"/>
      <c r="C6436" s="19" t="s">
        <v>6010</v>
      </c>
      <c r="D6436" s="20" t="s">
        <v>6362</v>
      </c>
      <c r="E6436">
        <v>3.816592</v>
      </c>
      <c r="F6436">
        <v>-67.879791999999995</v>
      </c>
      <c r="G6436" t="s">
        <v>8855</v>
      </c>
      <c r="H6436" t="s">
        <v>7835</v>
      </c>
      <c r="I6436">
        <v>2011</v>
      </c>
    </row>
    <row r="6437" spans="1:9" ht="15" customHeight="1" x14ac:dyDescent="0.25">
      <c r="A6437" s="112"/>
      <c r="B6437" s="117"/>
      <c r="C6437" s="19" t="s">
        <v>6028</v>
      </c>
      <c r="D6437" s="20" t="s">
        <v>6362</v>
      </c>
      <c r="E6437" s="9" t="s">
        <v>1979</v>
      </c>
      <c r="F6437" s="9" t="s">
        <v>1979</v>
      </c>
      <c r="G6437" t="s">
        <v>8195</v>
      </c>
      <c r="H6437" t="s">
        <v>8020</v>
      </c>
      <c r="I6437">
        <v>2000</v>
      </c>
    </row>
    <row r="6438" spans="1:9" ht="15" customHeight="1" x14ac:dyDescent="0.25">
      <c r="A6438" s="112"/>
      <c r="B6438" s="117"/>
      <c r="C6438" s="19" t="s">
        <v>6023</v>
      </c>
      <c r="D6438" s="20" t="s">
        <v>6363</v>
      </c>
      <c r="E6438" s="9" t="s">
        <v>1979</v>
      </c>
      <c r="F6438" s="9" t="s">
        <v>1979</v>
      </c>
      <c r="G6438" t="s">
        <v>8195</v>
      </c>
      <c r="H6438" t="s">
        <v>8020</v>
      </c>
      <c r="I6438">
        <v>2000</v>
      </c>
    </row>
    <row r="6439" spans="1:9" ht="15" customHeight="1" x14ac:dyDescent="0.25">
      <c r="A6439" s="112"/>
      <c r="B6439" s="117"/>
      <c r="C6439" s="19" t="s">
        <v>6017</v>
      </c>
      <c r="D6439" s="20" t="s">
        <v>6363</v>
      </c>
      <c r="E6439" s="9" t="s">
        <v>1979</v>
      </c>
      <c r="F6439" s="9" t="s">
        <v>1979</v>
      </c>
      <c r="G6439" t="s">
        <v>8195</v>
      </c>
      <c r="H6439" t="s">
        <v>8020</v>
      </c>
      <c r="I6439">
        <v>2000</v>
      </c>
    </row>
    <row r="6440" spans="1:9" ht="15" customHeight="1" x14ac:dyDescent="0.25">
      <c r="A6440" s="112"/>
      <c r="B6440" s="117"/>
      <c r="C6440" s="19" t="s">
        <v>6019</v>
      </c>
      <c r="D6440" s="20" t="s">
        <v>6363</v>
      </c>
      <c r="E6440" s="9" t="s">
        <v>1979</v>
      </c>
      <c r="F6440" s="9" t="s">
        <v>1979</v>
      </c>
      <c r="G6440" t="s">
        <v>8195</v>
      </c>
      <c r="H6440" t="s">
        <v>8020</v>
      </c>
      <c r="I6440">
        <v>2000</v>
      </c>
    </row>
    <row r="6441" spans="1:9" ht="15" customHeight="1" x14ac:dyDescent="0.25">
      <c r="A6441" s="112"/>
      <c r="B6441" s="117"/>
      <c r="C6441" s="19" t="s">
        <v>6020</v>
      </c>
      <c r="D6441" s="20" t="s">
        <v>6363</v>
      </c>
      <c r="E6441" s="9" t="s">
        <v>1979</v>
      </c>
      <c r="F6441" s="9" t="s">
        <v>1979</v>
      </c>
      <c r="G6441" t="s">
        <v>8195</v>
      </c>
      <c r="H6441" t="s">
        <v>8020</v>
      </c>
      <c r="I6441">
        <v>2000</v>
      </c>
    </row>
    <row r="6442" spans="1:9" ht="15" customHeight="1" x14ac:dyDescent="0.25">
      <c r="A6442" s="112"/>
      <c r="B6442" s="117"/>
      <c r="C6442" s="19" t="s">
        <v>6018</v>
      </c>
      <c r="D6442" s="20" t="s">
        <v>6363</v>
      </c>
      <c r="E6442" s="9" t="s">
        <v>1979</v>
      </c>
      <c r="F6442" s="9" t="s">
        <v>1979</v>
      </c>
      <c r="G6442" t="s">
        <v>8195</v>
      </c>
      <c r="H6442" t="s">
        <v>8020</v>
      </c>
      <c r="I6442">
        <v>2000</v>
      </c>
    </row>
    <row r="6443" spans="1:9" ht="15" customHeight="1" x14ac:dyDescent="0.25">
      <c r="A6443" s="112"/>
      <c r="B6443" s="117"/>
      <c r="C6443" s="19" t="s">
        <v>6015</v>
      </c>
      <c r="D6443" s="20" t="s">
        <v>6363</v>
      </c>
      <c r="E6443" s="9" t="s">
        <v>1979</v>
      </c>
      <c r="F6443" s="9" t="s">
        <v>1979</v>
      </c>
      <c r="G6443" t="s">
        <v>8195</v>
      </c>
      <c r="H6443" t="s">
        <v>8020</v>
      </c>
      <c r="I6443">
        <v>2000</v>
      </c>
    </row>
    <row r="6444" spans="1:9" ht="15" customHeight="1" x14ac:dyDescent="0.25">
      <c r="A6444" s="112"/>
      <c r="B6444" s="117"/>
      <c r="C6444" s="19" t="s">
        <v>5977</v>
      </c>
      <c r="D6444" s="20" t="s">
        <v>6363</v>
      </c>
      <c r="E6444">
        <v>-2.9642979999999999</v>
      </c>
      <c r="F6444">
        <v>-59.923271</v>
      </c>
      <c r="G6444" t="s">
        <v>8856</v>
      </c>
      <c r="H6444" t="s">
        <v>8033</v>
      </c>
      <c r="I6444">
        <v>2017</v>
      </c>
    </row>
    <row r="6445" spans="1:9" ht="15" customHeight="1" x14ac:dyDescent="0.25">
      <c r="A6445" s="112"/>
      <c r="B6445" s="117"/>
      <c r="C6445" s="19" t="s">
        <v>6012</v>
      </c>
      <c r="D6445" s="20" t="s">
        <v>6363</v>
      </c>
      <c r="E6445">
        <v>0.80545299999999997</v>
      </c>
      <c r="F6445">
        <v>-66.008843999999996</v>
      </c>
      <c r="G6445" t="s">
        <v>8549</v>
      </c>
      <c r="H6445" t="s">
        <v>8033</v>
      </c>
      <c r="I6445">
        <v>1989</v>
      </c>
    </row>
    <row r="6446" spans="1:9" ht="15" customHeight="1" x14ac:dyDescent="0.25">
      <c r="A6446" s="112"/>
      <c r="B6446" s="117"/>
      <c r="C6446" s="19" t="s">
        <v>6024</v>
      </c>
      <c r="D6446" s="20" t="s">
        <v>6363</v>
      </c>
      <c r="E6446" s="9" t="s">
        <v>1979</v>
      </c>
      <c r="F6446" s="9" t="s">
        <v>1979</v>
      </c>
      <c r="G6446" t="s">
        <v>8195</v>
      </c>
      <c r="H6446" t="s">
        <v>8020</v>
      </c>
      <c r="I6446">
        <v>2000</v>
      </c>
    </row>
    <row r="6447" spans="1:9" ht="15" customHeight="1" x14ac:dyDescent="0.25">
      <c r="A6447" s="112"/>
      <c r="B6447" s="117"/>
      <c r="C6447" s="19" t="s">
        <v>6013</v>
      </c>
      <c r="D6447" s="20" t="s">
        <v>6362</v>
      </c>
      <c r="E6447" s="9" t="s">
        <v>1979</v>
      </c>
      <c r="F6447" s="9" t="s">
        <v>1979</v>
      </c>
      <c r="G6447" t="s">
        <v>8195</v>
      </c>
      <c r="H6447" t="s">
        <v>8020</v>
      </c>
      <c r="I6447">
        <v>2000</v>
      </c>
    </row>
    <row r="6448" spans="1:9" ht="15" customHeight="1" x14ac:dyDescent="0.25">
      <c r="A6448" s="112"/>
      <c r="B6448" s="117"/>
      <c r="C6448" s="19" t="s">
        <v>6014</v>
      </c>
      <c r="D6448" s="20" t="s">
        <v>6363</v>
      </c>
      <c r="E6448" s="9" t="s">
        <v>1979</v>
      </c>
      <c r="F6448" s="9" t="s">
        <v>1979</v>
      </c>
      <c r="G6448" t="s">
        <v>8195</v>
      </c>
      <c r="H6448" t="s">
        <v>8020</v>
      </c>
      <c r="I6448">
        <v>2000</v>
      </c>
    </row>
    <row r="6449" spans="1:9" s="10" customFormat="1" ht="15" customHeight="1" x14ac:dyDescent="0.25">
      <c r="A6449" s="112"/>
      <c r="B6449" s="117"/>
      <c r="C6449" s="19" t="s">
        <v>1660</v>
      </c>
      <c r="D6449" s="25" t="s">
        <v>6363</v>
      </c>
      <c r="E6449" s="10">
        <v>5.5833329999999997</v>
      </c>
      <c r="F6449" s="10">
        <v>-61.716667000000001</v>
      </c>
      <c r="G6449" s="10" t="s">
        <v>8015</v>
      </c>
      <c r="H6449" s="10" t="s">
        <v>7944</v>
      </c>
      <c r="I6449" s="10">
        <v>1990</v>
      </c>
    </row>
    <row r="6450" spans="1:9" s="10" customFormat="1" ht="15" customHeight="1" x14ac:dyDescent="0.25">
      <c r="A6450" s="112"/>
      <c r="B6450" s="117"/>
      <c r="C6450" s="19" t="s">
        <v>6025</v>
      </c>
      <c r="D6450" s="25" t="s">
        <v>6363</v>
      </c>
      <c r="E6450" s="9" t="s">
        <v>1979</v>
      </c>
      <c r="F6450" s="9" t="s">
        <v>1979</v>
      </c>
      <c r="G6450" s="10" t="s">
        <v>8195</v>
      </c>
      <c r="H6450" s="10" t="s">
        <v>8020</v>
      </c>
      <c r="I6450" s="10">
        <v>2000</v>
      </c>
    </row>
    <row r="6451" spans="1:9" s="10" customFormat="1" ht="15" customHeight="1" x14ac:dyDescent="0.25">
      <c r="A6451" s="112"/>
      <c r="B6451" s="117"/>
      <c r="C6451" s="19" t="s">
        <v>6011</v>
      </c>
      <c r="D6451" s="25" t="s">
        <v>6363</v>
      </c>
      <c r="E6451" s="10">
        <v>0.80545299999999997</v>
      </c>
      <c r="F6451" s="10">
        <v>-66.008843999999996</v>
      </c>
      <c r="G6451" s="10" t="s">
        <v>8549</v>
      </c>
      <c r="H6451" s="10" t="s">
        <v>8033</v>
      </c>
      <c r="I6451" s="10">
        <v>1989</v>
      </c>
    </row>
    <row r="6452" spans="1:9" s="10" customFormat="1" ht="15" customHeight="1" x14ac:dyDescent="0.25">
      <c r="A6452" s="112"/>
      <c r="B6452" s="117"/>
      <c r="C6452" s="19" t="s">
        <v>6026</v>
      </c>
      <c r="D6452" s="25" t="s">
        <v>6363</v>
      </c>
      <c r="E6452" s="9" t="s">
        <v>1979</v>
      </c>
      <c r="F6452" s="9" t="s">
        <v>1979</v>
      </c>
      <c r="G6452" s="10" t="s">
        <v>8195</v>
      </c>
      <c r="H6452" s="10" t="s">
        <v>8020</v>
      </c>
      <c r="I6452" s="10">
        <v>2000</v>
      </c>
    </row>
    <row r="6453" spans="1:9" s="10" customFormat="1" ht="15" customHeight="1" x14ac:dyDescent="0.25">
      <c r="A6453" s="112"/>
      <c r="B6453" s="117"/>
      <c r="C6453" s="19" t="s">
        <v>6027</v>
      </c>
      <c r="D6453" s="25" t="s">
        <v>6363</v>
      </c>
      <c r="E6453" s="9" t="s">
        <v>1979</v>
      </c>
      <c r="F6453" s="9" t="s">
        <v>1979</v>
      </c>
      <c r="G6453" s="10" t="s">
        <v>8195</v>
      </c>
      <c r="H6453" s="10" t="s">
        <v>8020</v>
      </c>
      <c r="I6453" s="10">
        <v>2000</v>
      </c>
    </row>
    <row r="6454" spans="1:9" s="10" customFormat="1" ht="15" customHeight="1" x14ac:dyDescent="0.25">
      <c r="A6454" s="112" t="s">
        <v>359</v>
      </c>
      <c r="B6454" s="116">
        <v>51</v>
      </c>
      <c r="C6454" s="19" t="s">
        <v>5807</v>
      </c>
      <c r="D6454" s="20" t="s">
        <v>6363</v>
      </c>
      <c r="E6454" s="10">
        <v>8.191694</v>
      </c>
      <c r="F6454" s="10">
        <v>37.059249999999999</v>
      </c>
      <c r="G6454" s="10" t="s">
        <v>7831</v>
      </c>
      <c r="H6454" s="10" t="s">
        <v>7832</v>
      </c>
      <c r="I6454" s="10">
        <v>2005</v>
      </c>
    </row>
    <row r="6455" spans="1:9" s="10" customFormat="1" ht="15" customHeight="1" x14ac:dyDescent="0.25">
      <c r="A6455" s="112"/>
      <c r="B6455" s="116"/>
      <c r="C6455" s="46" t="s">
        <v>4481</v>
      </c>
      <c r="D6455" s="52" t="s">
        <v>6362</v>
      </c>
      <c r="E6455" s="10">
        <v>31.333333</v>
      </c>
      <c r="F6455" s="10">
        <v>35.333333000000003</v>
      </c>
      <c r="G6455" s="10" t="s">
        <v>8857</v>
      </c>
      <c r="H6455" s="10" t="s">
        <v>8858</v>
      </c>
      <c r="I6455" s="10">
        <v>1995</v>
      </c>
    </row>
    <row r="6456" spans="1:9" ht="15" customHeight="1" x14ac:dyDescent="0.25">
      <c r="A6456" s="112"/>
      <c r="B6456" s="116"/>
      <c r="C6456" s="19" t="s">
        <v>1661</v>
      </c>
      <c r="D6456" s="20" t="s">
        <v>6362</v>
      </c>
      <c r="E6456">
        <v>38</v>
      </c>
      <c r="F6456">
        <v>23.633333</v>
      </c>
      <c r="G6456" t="s">
        <v>7813</v>
      </c>
      <c r="H6456" t="s">
        <v>7814</v>
      </c>
      <c r="I6456">
        <v>1995</v>
      </c>
    </row>
    <row r="6457" spans="1:9" ht="15" customHeight="1" x14ac:dyDescent="0.25">
      <c r="A6457" s="112"/>
      <c r="B6457" s="116"/>
      <c r="C6457" s="19" t="s">
        <v>3350</v>
      </c>
      <c r="D6457" s="20" t="s">
        <v>6362</v>
      </c>
      <c r="E6457">
        <v>32.383333</v>
      </c>
      <c r="F6457">
        <v>35.133333</v>
      </c>
      <c r="G6457" t="s">
        <v>7974</v>
      </c>
      <c r="H6457" t="s">
        <v>7975</v>
      </c>
      <c r="I6457">
        <v>2015</v>
      </c>
    </row>
    <row r="6458" spans="1:9" ht="15" customHeight="1" x14ac:dyDescent="0.25">
      <c r="A6458" s="112"/>
      <c r="B6458" s="116"/>
      <c r="C6458" s="19" t="s">
        <v>3351</v>
      </c>
      <c r="D6458" s="20" t="s">
        <v>6362</v>
      </c>
      <c r="E6458">
        <v>32.383333</v>
      </c>
      <c r="F6458">
        <v>35.133333</v>
      </c>
      <c r="G6458" t="s">
        <v>7974</v>
      </c>
      <c r="H6458" t="s">
        <v>7975</v>
      </c>
      <c r="I6458">
        <v>2015</v>
      </c>
    </row>
    <row r="6459" spans="1:9" ht="15" customHeight="1" x14ac:dyDescent="0.25">
      <c r="A6459" s="112"/>
      <c r="B6459" s="116"/>
      <c r="C6459" s="19" t="s">
        <v>2758</v>
      </c>
      <c r="D6459" s="20" t="s">
        <v>6362</v>
      </c>
      <c r="E6459">
        <v>53.816667000000002</v>
      </c>
      <c r="F6459">
        <v>-2.016667</v>
      </c>
      <c r="G6459" t="s">
        <v>8118</v>
      </c>
      <c r="H6459" t="s">
        <v>7845</v>
      </c>
      <c r="I6459">
        <v>2016</v>
      </c>
    </row>
    <row r="6460" spans="1:9" ht="15" customHeight="1" x14ac:dyDescent="0.25">
      <c r="A6460" s="112"/>
      <c r="B6460" s="116"/>
      <c r="C6460" s="19" t="s">
        <v>3744</v>
      </c>
      <c r="D6460" s="20" t="s">
        <v>6362</v>
      </c>
      <c r="E6460">
        <v>39.433332999999998</v>
      </c>
      <c r="F6460">
        <v>-31.183333000000001</v>
      </c>
      <c r="G6460" t="s">
        <v>7926</v>
      </c>
      <c r="H6460" t="s">
        <v>7927</v>
      </c>
      <c r="I6460">
        <v>2002</v>
      </c>
    </row>
    <row r="6461" spans="1:9" ht="15" customHeight="1" x14ac:dyDescent="0.25">
      <c r="A6461" s="112"/>
      <c r="B6461" s="116"/>
      <c r="C6461" s="19" t="s">
        <v>3352</v>
      </c>
      <c r="D6461" s="20" t="s">
        <v>6362</v>
      </c>
      <c r="E6461">
        <v>32.383333</v>
      </c>
      <c r="F6461">
        <v>35.133333</v>
      </c>
      <c r="G6461" t="s">
        <v>7974</v>
      </c>
      <c r="H6461" t="s">
        <v>7975</v>
      </c>
      <c r="I6461">
        <v>2015</v>
      </c>
    </row>
    <row r="6462" spans="1:9" ht="15" customHeight="1" x14ac:dyDescent="0.25">
      <c r="A6462" s="112"/>
      <c r="B6462" s="116"/>
      <c r="C6462" s="19" t="s">
        <v>3353</v>
      </c>
      <c r="D6462" s="20" t="s">
        <v>6362</v>
      </c>
      <c r="E6462">
        <v>32.383333</v>
      </c>
      <c r="F6462">
        <v>35.133333</v>
      </c>
      <c r="G6462" t="s">
        <v>7974</v>
      </c>
      <c r="H6462" t="s">
        <v>7975</v>
      </c>
      <c r="I6462">
        <v>2015</v>
      </c>
    </row>
    <row r="6463" spans="1:9" ht="15" customHeight="1" x14ac:dyDescent="0.25">
      <c r="A6463" s="40" t="s">
        <v>6376</v>
      </c>
      <c r="B6463" s="23">
        <v>3</v>
      </c>
      <c r="C6463" s="19" t="s">
        <v>6375</v>
      </c>
      <c r="D6463" s="20" t="s">
        <v>6363</v>
      </c>
      <c r="E6463">
        <v>-2.983603</v>
      </c>
      <c r="F6463">
        <v>-60.051983999999997</v>
      </c>
      <c r="G6463" t="s">
        <v>6377</v>
      </c>
      <c r="H6463" t="s">
        <v>8859</v>
      </c>
      <c r="I6463">
        <v>1984</v>
      </c>
    </row>
    <row r="6464" spans="1:9" ht="15" customHeight="1" x14ac:dyDescent="0.25">
      <c r="A6464" s="112" t="s">
        <v>362</v>
      </c>
      <c r="B6464" s="116">
        <v>839</v>
      </c>
      <c r="C6464" s="19" t="s">
        <v>4270</v>
      </c>
      <c r="D6464" s="20" t="s">
        <v>6362</v>
      </c>
      <c r="E6464" s="9">
        <v>-20.476803</v>
      </c>
      <c r="F6464" s="9">
        <v>164.36779999999999</v>
      </c>
      <c r="G6464" s="9" t="s">
        <v>7824</v>
      </c>
      <c r="H6464" s="9" t="s">
        <v>7814</v>
      </c>
      <c r="I6464" s="9">
        <v>2004</v>
      </c>
    </row>
    <row r="6465" spans="1:9" ht="15" customHeight="1" x14ac:dyDescent="0.25">
      <c r="A6465" s="112"/>
      <c r="B6465" s="116"/>
      <c r="C6465" s="58" t="s">
        <v>7021</v>
      </c>
      <c r="D6465" t="s">
        <v>6362</v>
      </c>
      <c r="E6465">
        <v>-21.533332999999999</v>
      </c>
      <c r="F6465">
        <v>165.716667</v>
      </c>
      <c r="G6465" t="s">
        <v>7950</v>
      </c>
      <c r="H6465" t="s">
        <v>7893</v>
      </c>
      <c r="I6465">
        <v>1983</v>
      </c>
    </row>
    <row r="6466" spans="1:9" ht="15" customHeight="1" x14ac:dyDescent="0.25">
      <c r="A6466" s="112"/>
      <c r="B6466" s="116"/>
      <c r="C6466" s="19" t="s">
        <v>1662</v>
      </c>
      <c r="D6466" s="20" t="s">
        <v>6362</v>
      </c>
      <c r="E6466">
        <v>22.25</v>
      </c>
      <c r="F6466">
        <v>114.183333</v>
      </c>
      <c r="G6466" t="s">
        <v>7892</v>
      </c>
      <c r="H6466" t="s">
        <v>7893</v>
      </c>
      <c r="I6466">
        <v>2001</v>
      </c>
    </row>
    <row r="6467" spans="1:9" ht="15" customHeight="1" x14ac:dyDescent="0.25">
      <c r="A6467" s="112"/>
      <c r="B6467" s="116"/>
      <c r="C6467" s="19" t="s">
        <v>6283</v>
      </c>
      <c r="D6467" s="20" t="s">
        <v>6362</v>
      </c>
      <c r="E6467">
        <v>37.700000000000003</v>
      </c>
      <c r="F6467">
        <v>-119.55</v>
      </c>
      <c r="G6467" t="s">
        <v>7976</v>
      </c>
      <c r="H6467" t="s">
        <v>7847</v>
      </c>
      <c r="I6467">
        <v>2020</v>
      </c>
    </row>
    <row r="6468" spans="1:9" ht="15" customHeight="1" x14ac:dyDescent="0.25">
      <c r="A6468" s="112"/>
      <c r="B6468" s="116"/>
      <c r="C6468" s="19" t="s">
        <v>3985</v>
      </c>
      <c r="D6468" s="20" t="s">
        <v>6362</v>
      </c>
      <c r="E6468">
        <v>37.883333</v>
      </c>
      <c r="F6468">
        <v>-122.3</v>
      </c>
      <c r="G6468" t="s">
        <v>7933</v>
      </c>
      <c r="H6468" t="s">
        <v>7934</v>
      </c>
      <c r="I6468">
        <v>2002</v>
      </c>
    </row>
    <row r="6469" spans="1:9" ht="15" customHeight="1" x14ac:dyDescent="0.25">
      <c r="A6469" s="112"/>
      <c r="B6469" s="116"/>
      <c r="C6469" s="19" t="s">
        <v>5808</v>
      </c>
      <c r="D6469" s="20" t="s">
        <v>6362</v>
      </c>
      <c r="E6469">
        <v>45.25</v>
      </c>
      <c r="F6469">
        <v>-110.75</v>
      </c>
      <c r="G6469" t="s">
        <v>7886</v>
      </c>
      <c r="H6469" t="s">
        <v>7835</v>
      </c>
      <c r="I6469">
        <v>2018</v>
      </c>
    </row>
    <row r="6470" spans="1:9" ht="15" customHeight="1" x14ac:dyDescent="0.25">
      <c r="A6470" s="112"/>
      <c r="B6470" s="116"/>
      <c r="C6470" s="19" t="s">
        <v>4271</v>
      </c>
      <c r="D6470" s="20" t="s">
        <v>6362</v>
      </c>
      <c r="E6470" s="9">
        <v>-20.476803</v>
      </c>
      <c r="F6470" s="9">
        <v>164.36779999999999</v>
      </c>
      <c r="G6470" s="9" t="s">
        <v>7824</v>
      </c>
      <c r="H6470" s="9" t="s">
        <v>7814</v>
      </c>
      <c r="I6470" s="9">
        <v>2004</v>
      </c>
    </row>
    <row r="6471" spans="1:9" ht="15" customHeight="1" x14ac:dyDescent="0.25">
      <c r="A6471" s="112"/>
      <c r="B6471" s="116"/>
      <c r="C6471" s="58" t="s">
        <v>6837</v>
      </c>
      <c r="D6471" t="s">
        <v>6362</v>
      </c>
      <c r="E6471">
        <v>26.15</v>
      </c>
      <c r="F6471">
        <v>-97.983333000000002</v>
      </c>
      <c r="G6471" t="s">
        <v>7834</v>
      </c>
      <c r="H6471" t="s">
        <v>7835</v>
      </c>
      <c r="I6471">
        <v>2007</v>
      </c>
    </row>
    <row r="6472" spans="1:9" ht="15" customHeight="1" x14ac:dyDescent="0.25">
      <c r="A6472" s="112"/>
      <c r="B6472" s="116"/>
      <c r="C6472" s="19" t="s">
        <v>3397</v>
      </c>
      <c r="D6472" s="20" t="s">
        <v>6362</v>
      </c>
      <c r="E6472">
        <v>26.15</v>
      </c>
      <c r="F6472">
        <v>-97.983333000000002</v>
      </c>
      <c r="G6472" t="s">
        <v>7834</v>
      </c>
      <c r="H6472" t="s">
        <v>7835</v>
      </c>
      <c r="I6472">
        <v>2007</v>
      </c>
    </row>
    <row r="6473" spans="1:9" ht="15" customHeight="1" x14ac:dyDescent="0.25">
      <c r="A6473" s="112"/>
      <c r="B6473" s="116"/>
      <c r="C6473" s="19" t="s">
        <v>2938</v>
      </c>
      <c r="D6473" s="20" t="s">
        <v>6362</v>
      </c>
      <c r="E6473">
        <v>-32.533332999999999</v>
      </c>
      <c r="F6473">
        <v>-68.95</v>
      </c>
      <c r="G6473" t="s">
        <v>7953</v>
      </c>
      <c r="H6473" t="s">
        <v>7946</v>
      </c>
      <c r="I6473">
        <v>2012</v>
      </c>
    </row>
    <row r="6474" spans="1:9" ht="15" customHeight="1" x14ac:dyDescent="0.25">
      <c r="A6474" s="112"/>
      <c r="B6474" s="116"/>
      <c r="C6474" s="58" t="s">
        <v>6838</v>
      </c>
      <c r="D6474" t="s">
        <v>6362</v>
      </c>
      <c r="E6474">
        <v>26.15</v>
      </c>
      <c r="F6474">
        <v>-97.983333000000002</v>
      </c>
      <c r="G6474" t="s">
        <v>7834</v>
      </c>
      <c r="H6474" t="s">
        <v>7835</v>
      </c>
      <c r="I6474">
        <v>2007</v>
      </c>
    </row>
    <row r="6475" spans="1:9" ht="15" customHeight="1" x14ac:dyDescent="0.25">
      <c r="A6475" s="112"/>
      <c r="B6475" s="116"/>
      <c r="C6475" s="19" t="s">
        <v>1663</v>
      </c>
      <c r="D6475" s="20" t="s">
        <v>6362</v>
      </c>
      <c r="E6475">
        <v>-22.766667000000002</v>
      </c>
      <c r="F6475">
        <v>-48.416666999999997</v>
      </c>
      <c r="G6475" t="s">
        <v>7862</v>
      </c>
      <c r="H6475" t="s">
        <v>7832</v>
      </c>
      <c r="I6475">
        <v>2006</v>
      </c>
    </row>
    <row r="6476" spans="1:9" ht="15" customHeight="1" x14ac:dyDescent="0.25">
      <c r="A6476" s="112"/>
      <c r="B6476" s="116"/>
      <c r="C6476" s="19" t="s">
        <v>1664</v>
      </c>
      <c r="D6476" s="20" t="s">
        <v>6362</v>
      </c>
      <c r="E6476">
        <v>-34.166666999999997</v>
      </c>
      <c r="F6476">
        <v>-69.7</v>
      </c>
      <c r="G6476" t="s">
        <v>7969</v>
      </c>
      <c r="H6476" t="s">
        <v>7970</v>
      </c>
      <c r="I6476">
        <v>2002</v>
      </c>
    </row>
    <row r="6477" spans="1:9" ht="15" customHeight="1" x14ac:dyDescent="0.25">
      <c r="A6477" s="112"/>
      <c r="B6477" s="116"/>
      <c r="C6477" s="46" t="s">
        <v>4482</v>
      </c>
      <c r="D6477" s="52" t="s">
        <v>6362</v>
      </c>
      <c r="E6477">
        <v>-43.033332999999999</v>
      </c>
      <c r="F6477">
        <v>171.75</v>
      </c>
      <c r="G6477" t="s">
        <v>8860</v>
      </c>
      <c r="H6477" t="s">
        <v>8096</v>
      </c>
      <c r="I6477">
        <v>1979</v>
      </c>
    </row>
    <row r="6478" spans="1:9" ht="15" customHeight="1" x14ac:dyDescent="0.25">
      <c r="A6478" s="112"/>
      <c r="B6478" s="116"/>
      <c r="C6478" s="19" t="s">
        <v>1665</v>
      </c>
      <c r="D6478" s="20" t="s">
        <v>6362</v>
      </c>
      <c r="E6478">
        <v>-33.000000999999997</v>
      </c>
      <c r="F6478">
        <v>-69.283332999999999</v>
      </c>
      <c r="G6478" t="s">
        <v>7969</v>
      </c>
      <c r="H6478" t="s">
        <v>7970</v>
      </c>
      <c r="I6478">
        <v>2002</v>
      </c>
    </row>
    <row r="6479" spans="1:9" ht="15" customHeight="1" x14ac:dyDescent="0.25">
      <c r="A6479" s="112"/>
      <c r="B6479" s="116"/>
      <c r="C6479" s="19" t="s">
        <v>5809</v>
      </c>
      <c r="D6479" s="20" t="s">
        <v>6362</v>
      </c>
      <c r="E6479">
        <v>42.583333000000003</v>
      </c>
      <c r="F6479">
        <v>21.183333000000001</v>
      </c>
      <c r="G6479" t="s">
        <v>7889</v>
      </c>
      <c r="H6479" t="s">
        <v>7890</v>
      </c>
      <c r="I6479">
        <v>2015</v>
      </c>
    </row>
    <row r="6480" spans="1:9" ht="15" customHeight="1" x14ac:dyDescent="0.25">
      <c r="A6480" s="112"/>
      <c r="B6480" s="116"/>
      <c r="C6480" s="19" t="s">
        <v>5810</v>
      </c>
      <c r="D6480" s="20" t="s">
        <v>6362</v>
      </c>
      <c r="E6480">
        <v>-19.113333000000001</v>
      </c>
      <c r="F6480">
        <v>-51.734166999999999</v>
      </c>
      <c r="G6480" t="s">
        <v>8013</v>
      </c>
      <c r="H6480" t="s">
        <v>8014</v>
      </c>
      <c r="I6480">
        <v>2008</v>
      </c>
    </row>
    <row r="6481" spans="1:9" ht="15" customHeight="1" x14ac:dyDescent="0.25">
      <c r="A6481" s="112"/>
      <c r="B6481" s="116"/>
      <c r="C6481" s="19" t="s">
        <v>5811</v>
      </c>
      <c r="D6481" s="20" t="s">
        <v>6362</v>
      </c>
      <c r="E6481">
        <v>8.191694</v>
      </c>
      <c r="F6481">
        <v>37.059249999999999</v>
      </c>
      <c r="G6481" t="s">
        <v>7831</v>
      </c>
      <c r="H6481" t="s">
        <v>7832</v>
      </c>
      <c r="I6481">
        <v>2005</v>
      </c>
    </row>
    <row r="6482" spans="1:9" ht="15" customHeight="1" x14ac:dyDescent="0.25">
      <c r="A6482" s="112"/>
      <c r="B6482" s="116"/>
      <c r="C6482" s="19" t="s">
        <v>3699</v>
      </c>
      <c r="D6482" s="20" t="s">
        <v>6362</v>
      </c>
      <c r="E6482">
        <v>35.066667000000002</v>
      </c>
      <c r="F6482">
        <v>135.683333</v>
      </c>
      <c r="G6482" t="s">
        <v>7896</v>
      </c>
      <c r="H6482" t="s">
        <v>7832</v>
      </c>
      <c r="I6482">
        <v>1990</v>
      </c>
    </row>
    <row r="6483" spans="1:9" ht="15" customHeight="1" x14ac:dyDescent="0.25">
      <c r="A6483" s="112"/>
      <c r="B6483" s="116"/>
      <c r="C6483" s="19" t="s">
        <v>5812</v>
      </c>
      <c r="D6483" s="20" t="s">
        <v>6362</v>
      </c>
      <c r="E6483">
        <v>-34.066667000000002</v>
      </c>
      <c r="F6483">
        <v>18.883333</v>
      </c>
      <c r="G6483" t="s">
        <v>8128</v>
      </c>
      <c r="H6483" t="s">
        <v>7847</v>
      </c>
      <c r="I6483">
        <v>2019</v>
      </c>
    </row>
    <row r="6484" spans="1:9" ht="15" customHeight="1" x14ac:dyDescent="0.25">
      <c r="A6484" s="112"/>
      <c r="B6484" s="116"/>
      <c r="C6484" s="19" t="s">
        <v>3637</v>
      </c>
      <c r="D6484" s="20" t="s">
        <v>6362</v>
      </c>
      <c r="E6484">
        <v>-15.766667</v>
      </c>
      <c r="F6484">
        <v>-56.083333000000003</v>
      </c>
      <c r="G6484" t="s">
        <v>7949</v>
      </c>
      <c r="H6484" t="s">
        <v>7835</v>
      </c>
      <c r="I6484">
        <v>2000</v>
      </c>
    </row>
    <row r="6485" spans="1:9" ht="15" customHeight="1" x14ac:dyDescent="0.25">
      <c r="A6485" s="112"/>
      <c r="B6485" s="116"/>
      <c r="C6485" s="19" t="s">
        <v>2856</v>
      </c>
      <c r="D6485" s="20" t="s">
        <v>6362</v>
      </c>
      <c r="E6485">
        <v>32.5</v>
      </c>
      <c r="F6485">
        <v>34.950000000000003</v>
      </c>
      <c r="G6485" t="s">
        <v>8132</v>
      </c>
      <c r="H6485" t="s">
        <v>8133</v>
      </c>
      <c r="I6485">
        <v>2009</v>
      </c>
    </row>
    <row r="6486" spans="1:9" ht="15" customHeight="1" x14ac:dyDescent="0.25">
      <c r="A6486" s="112"/>
      <c r="B6486" s="116"/>
      <c r="C6486" s="19" t="s">
        <v>3986</v>
      </c>
      <c r="D6486" s="20" t="s">
        <v>6362</v>
      </c>
      <c r="E6486">
        <v>37.883333</v>
      </c>
      <c r="F6486">
        <v>-122.3</v>
      </c>
      <c r="G6486" t="s">
        <v>7933</v>
      </c>
      <c r="H6486" t="s">
        <v>7934</v>
      </c>
      <c r="I6486">
        <v>2002</v>
      </c>
    </row>
    <row r="6487" spans="1:9" ht="15" customHeight="1" x14ac:dyDescent="0.25">
      <c r="A6487" s="112"/>
      <c r="B6487" s="116"/>
      <c r="C6487" s="19" t="s">
        <v>4171</v>
      </c>
      <c r="D6487" s="20" t="s">
        <v>6362</v>
      </c>
      <c r="E6487">
        <v>30.333333</v>
      </c>
      <c r="F6487">
        <v>130.566667</v>
      </c>
      <c r="G6487" t="s">
        <v>7888</v>
      </c>
      <c r="H6487" t="s">
        <v>7884</v>
      </c>
      <c r="I6487">
        <v>1988</v>
      </c>
    </row>
    <row r="6488" spans="1:9" ht="15" customHeight="1" x14ac:dyDescent="0.25">
      <c r="A6488" s="112"/>
      <c r="B6488" s="116"/>
      <c r="C6488" s="19" t="s">
        <v>6378</v>
      </c>
      <c r="D6488" s="20" t="s">
        <v>6362</v>
      </c>
      <c r="E6488">
        <v>26.15</v>
      </c>
      <c r="F6488">
        <v>-97.983333000000002</v>
      </c>
      <c r="G6488" t="s">
        <v>7834</v>
      </c>
      <c r="H6488" t="s">
        <v>7835</v>
      </c>
      <c r="I6488">
        <v>2007</v>
      </c>
    </row>
    <row r="6489" spans="1:9" ht="15" customHeight="1" x14ac:dyDescent="0.25">
      <c r="A6489" s="112"/>
      <c r="B6489" s="116"/>
      <c r="C6489" s="19" t="s">
        <v>5813</v>
      </c>
      <c r="D6489" s="20" t="s">
        <v>6362</v>
      </c>
      <c r="E6489">
        <v>28.2</v>
      </c>
      <c r="F6489">
        <v>-16.633333</v>
      </c>
      <c r="G6489" t="s">
        <v>8281</v>
      </c>
      <c r="H6489" t="s">
        <v>8282</v>
      </c>
      <c r="I6489">
        <v>2019</v>
      </c>
    </row>
    <row r="6490" spans="1:9" ht="15" customHeight="1" x14ac:dyDescent="0.25">
      <c r="A6490" s="112"/>
      <c r="B6490" s="116"/>
      <c r="C6490" s="19" t="s">
        <v>1666</v>
      </c>
      <c r="D6490" s="20" t="s">
        <v>6362</v>
      </c>
      <c r="E6490">
        <v>37.016666999999998</v>
      </c>
      <c r="F6490">
        <v>-6.55</v>
      </c>
      <c r="G6490" t="s">
        <v>8071</v>
      </c>
      <c r="H6490" t="s">
        <v>7849</v>
      </c>
      <c r="I6490">
        <v>1988</v>
      </c>
    </row>
    <row r="6491" spans="1:9" ht="15" customHeight="1" x14ac:dyDescent="0.25">
      <c r="A6491" s="112"/>
      <c r="B6491" s="116"/>
      <c r="C6491" s="19" t="s">
        <v>5814</v>
      </c>
      <c r="D6491" s="20" t="s">
        <v>6362</v>
      </c>
      <c r="E6491">
        <v>8.191694</v>
      </c>
      <c r="F6491">
        <v>37.059249999999999</v>
      </c>
      <c r="G6491" t="s">
        <v>7831</v>
      </c>
      <c r="H6491" t="s">
        <v>7832</v>
      </c>
      <c r="I6491">
        <v>2005</v>
      </c>
    </row>
    <row r="6492" spans="1:9" ht="15" customHeight="1" x14ac:dyDescent="0.25">
      <c r="A6492" s="112"/>
      <c r="B6492" s="116"/>
      <c r="C6492" s="19" t="s">
        <v>1667</v>
      </c>
      <c r="D6492" s="20" t="s">
        <v>6362</v>
      </c>
      <c r="E6492">
        <v>22.25</v>
      </c>
      <c r="F6492">
        <v>114.183333</v>
      </c>
      <c r="G6492" t="s">
        <v>7892</v>
      </c>
      <c r="H6492" t="s">
        <v>7893</v>
      </c>
      <c r="I6492">
        <v>2001</v>
      </c>
    </row>
    <row r="6493" spans="1:9" ht="15" customHeight="1" x14ac:dyDescent="0.25">
      <c r="A6493" s="112"/>
      <c r="B6493" s="116"/>
      <c r="C6493" s="19" t="s">
        <v>2899</v>
      </c>
      <c r="D6493" s="20" t="s">
        <v>6362</v>
      </c>
      <c r="E6493">
        <v>-0.61666699999999997</v>
      </c>
      <c r="F6493">
        <v>-90.3</v>
      </c>
      <c r="G6493" t="s">
        <v>7823</v>
      </c>
      <c r="H6493" t="s">
        <v>7814</v>
      </c>
      <c r="I6493">
        <v>1987</v>
      </c>
    </row>
    <row r="6494" spans="1:9" ht="15" customHeight="1" x14ac:dyDescent="0.25">
      <c r="A6494" s="112"/>
      <c r="B6494" s="116"/>
      <c r="C6494" s="19" t="s">
        <v>1668</v>
      </c>
      <c r="D6494" s="20" t="s">
        <v>6362</v>
      </c>
      <c r="E6494">
        <v>22.25</v>
      </c>
      <c r="F6494">
        <v>114.183333</v>
      </c>
      <c r="G6494" t="s">
        <v>7892</v>
      </c>
      <c r="H6494" t="s">
        <v>7893</v>
      </c>
      <c r="I6494">
        <v>2001</v>
      </c>
    </row>
    <row r="6495" spans="1:9" ht="15" customHeight="1" x14ac:dyDescent="0.25">
      <c r="A6495" s="112"/>
      <c r="B6495" s="116"/>
      <c r="C6495" s="19" t="s">
        <v>2669</v>
      </c>
      <c r="D6495" s="20" t="s">
        <v>6362</v>
      </c>
      <c r="E6495">
        <v>4.0333329999999998</v>
      </c>
      <c r="F6495">
        <v>113.833333</v>
      </c>
      <c r="G6495" t="s">
        <v>7833</v>
      </c>
      <c r="H6495" t="s">
        <v>7814</v>
      </c>
      <c r="I6495">
        <v>1998</v>
      </c>
    </row>
    <row r="6496" spans="1:9" ht="15" customHeight="1" x14ac:dyDescent="0.25">
      <c r="A6496" s="112"/>
      <c r="B6496" s="116"/>
      <c r="C6496" s="58" t="s">
        <v>7416</v>
      </c>
      <c r="D6496" s="52" t="s">
        <v>6362</v>
      </c>
      <c r="E6496">
        <v>17.707863</v>
      </c>
      <c r="F6496">
        <v>82.286672999999993</v>
      </c>
      <c r="G6496" s="9" t="s">
        <v>8983</v>
      </c>
      <c r="H6496" t="s">
        <v>8567</v>
      </c>
      <c r="I6496">
        <v>1989</v>
      </c>
    </row>
    <row r="6497" spans="1:9" ht="15" customHeight="1" x14ac:dyDescent="0.25">
      <c r="A6497" s="112"/>
      <c r="B6497" s="116"/>
      <c r="C6497" s="19" t="s">
        <v>2278</v>
      </c>
      <c r="D6497" s="20" t="s">
        <v>6362</v>
      </c>
      <c r="E6497">
        <v>-21.701111000000001</v>
      </c>
      <c r="F6497" s="96">
        <v>-57.884999999999998</v>
      </c>
      <c r="G6497" t="s">
        <v>7848</v>
      </c>
      <c r="H6497" t="s">
        <v>7849</v>
      </c>
      <c r="I6497">
        <v>2018</v>
      </c>
    </row>
    <row r="6498" spans="1:9" ht="15" customHeight="1" x14ac:dyDescent="0.25">
      <c r="A6498" s="112"/>
      <c r="B6498" s="116"/>
      <c r="C6498" s="19" t="s">
        <v>3398</v>
      </c>
      <c r="D6498" s="20" t="s">
        <v>6362</v>
      </c>
      <c r="E6498">
        <v>26.15</v>
      </c>
      <c r="F6498">
        <v>-97.983333000000002</v>
      </c>
      <c r="G6498" t="s">
        <v>7834</v>
      </c>
      <c r="H6498" t="s">
        <v>7835</v>
      </c>
      <c r="I6498">
        <v>2007</v>
      </c>
    </row>
    <row r="6499" spans="1:9" ht="15" customHeight="1" x14ac:dyDescent="0.25">
      <c r="A6499" s="112"/>
      <c r="B6499" s="116"/>
      <c r="C6499" s="19" t="s">
        <v>3354</v>
      </c>
      <c r="D6499" s="20" t="s">
        <v>6362</v>
      </c>
      <c r="E6499">
        <v>32.383333</v>
      </c>
      <c r="F6499">
        <v>35.133333</v>
      </c>
      <c r="G6499" t="s">
        <v>7974</v>
      </c>
      <c r="H6499" t="s">
        <v>7975</v>
      </c>
      <c r="I6499">
        <v>2015</v>
      </c>
    </row>
    <row r="6500" spans="1:9" ht="15" customHeight="1" x14ac:dyDescent="0.25">
      <c r="A6500" s="112" t="s">
        <v>364</v>
      </c>
      <c r="B6500" s="116">
        <v>142</v>
      </c>
      <c r="C6500" s="58" t="s">
        <v>7400</v>
      </c>
      <c r="D6500" t="s">
        <v>6362</v>
      </c>
      <c r="E6500">
        <v>22.266667000000002</v>
      </c>
      <c r="F6500">
        <v>89.199444</v>
      </c>
      <c r="G6500" t="s">
        <v>7809</v>
      </c>
      <c r="H6500" t="s">
        <v>7810</v>
      </c>
      <c r="I6500">
        <v>2020</v>
      </c>
    </row>
    <row r="6501" spans="1:9" ht="15" customHeight="1" x14ac:dyDescent="0.25">
      <c r="A6501" s="112"/>
      <c r="B6501" s="116"/>
      <c r="C6501" s="19" t="s">
        <v>1669</v>
      </c>
      <c r="D6501" s="20" t="s">
        <v>6362</v>
      </c>
      <c r="E6501">
        <v>22.25</v>
      </c>
      <c r="F6501">
        <v>114.183333</v>
      </c>
      <c r="G6501" t="s">
        <v>7892</v>
      </c>
      <c r="H6501" t="s">
        <v>7893</v>
      </c>
      <c r="I6501">
        <v>2001</v>
      </c>
    </row>
    <row r="6502" spans="1:9" ht="15" customHeight="1" x14ac:dyDescent="0.25">
      <c r="A6502" s="112"/>
      <c r="B6502" s="116"/>
      <c r="C6502" s="58" t="s">
        <v>7401</v>
      </c>
      <c r="D6502" t="s">
        <v>6362</v>
      </c>
      <c r="E6502">
        <v>22.266667000000002</v>
      </c>
      <c r="F6502">
        <v>89.199444</v>
      </c>
      <c r="G6502" t="s">
        <v>7809</v>
      </c>
      <c r="H6502" t="s">
        <v>7810</v>
      </c>
      <c r="I6502">
        <v>2020</v>
      </c>
    </row>
    <row r="6503" spans="1:9" ht="15" customHeight="1" x14ac:dyDescent="0.25">
      <c r="A6503" s="112"/>
      <c r="B6503" s="116"/>
      <c r="C6503" s="19" t="s">
        <v>4272</v>
      </c>
      <c r="D6503" s="20" t="s">
        <v>6362</v>
      </c>
      <c r="E6503" s="9">
        <v>-20.476803</v>
      </c>
      <c r="F6503" s="9">
        <v>164.36779999999999</v>
      </c>
      <c r="G6503" s="9" t="s">
        <v>7824</v>
      </c>
      <c r="H6503" s="9" t="s">
        <v>7814</v>
      </c>
      <c r="I6503" s="9">
        <v>2004</v>
      </c>
    </row>
    <row r="6504" spans="1:9" ht="15" customHeight="1" x14ac:dyDescent="0.25">
      <c r="A6504" s="112"/>
      <c r="B6504" s="116"/>
      <c r="C6504" s="19" t="s">
        <v>4273</v>
      </c>
      <c r="D6504" s="20" t="s">
        <v>6362</v>
      </c>
      <c r="E6504" s="9">
        <v>-20.476803</v>
      </c>
      <c r="F6504" s="9">
        <v>164.36779999999999</v>
      </c>
      <c r="G6504" s="9" t="s">
        <v>7824</v>
      </c>
      <c r="H6504" s="9" t="s">
        <v>7814</v>
      </c>
      <c r="I6504" s="9">
        <v>2004</v>
      </c>
    </row>
    <row r="6505" spans="1:9" ht="15" customHeight="1" x14ac:dyDescent="0.25">
      <c r="A6505" s="112"/>
      <c r="B6505" s="116"/>
      <c r="C6505" s="19" t="s">
        <v>2193</v>
      </c>
      <c r="D6505" s="20" t="s">
        <v>6362</v>
      </c>
      <c r="E6505">
        <v>12.566655000000001</v>
      </c>
      <c r="F6505">
        <v>-81.705754999999996</v>
      </c>
      <c r="G6505" t="s">
        <v>8292</v>
      </c>
      <c r="H6505" t="s">
        <v>7915</v>
      </c>
      <c r="I6505">
        <v>2012</v>
      </c>
    </row>
    <row r="6506" spans="1:9" ht="15" customHeight="1" x14ac:dyDescent="0.25">
      <c r="A6506" s="112"/>
      <c r="B6506" s="116"/>
      <c r="C6506" s="58" t="s">
        <v>7402</v>
      </c>
      <c r="D6506" t="s">
        <v>6362</v>
      </c>
      <c r="E6506">
        <v>22.266667000000002</v>
      </c>
      <c r="F6506">
        <v>89.199444</v>
      </c>
      <c r="G6506" t="s">
        <v>7809</v>
      </c>
      <c r="H6506" t="s">
        <v>7810</v>
      </c>
      <c r="I6506">
        <v>2020</v>
      </c>
    </row>
    <row r="6507" spans="1:9" ht="15" customHeight="1" x14ac:dyDescent="0.25">
      <c r="A6507" s="40" t="s">
        <v>365</v>
      </c>
      <c r="B6507" s="23">
        <v>2</v>
      </c>
      <c r="C6507" s="46" t="s">
        <v>4483</v>
      </c>
      <c r="D6507" s="52" t="s">
        <v>6363</v>
      </c>
      <c r="E6507" s="9" t="s">
        <v>1979</v>
      </c>
      <c r="F6507" s="9" t="s">
        <v>1979</v>
      </c>
      <c r="G6507" t="s">
        <v>8861</v>
      </c>
      <c r="H6507" t="s">
        <v>7871</v>
      </c>
      <c r="I6507">
        <v>2015</v>
      </c>
    </row>
    <row r="6508" spans="1:9" ht="15" customHeight="1" x14ac:dyDescent="0.25">
      <c r="A6508" s="112" t="s">
        <v>366</v>
      </c>
      <c r="B6508" s="116">
        <v>4828</v>
      </c>
      <c r="C6508" s="19" t="s">
        <v>3573</v>
      </c>
      <c r="D6508" s="20" t="s">
        <v>6362</v>
      </c>
      <c r="E6508">
        <v>-53.1</v>
      </c>
      <c r="F6508">
        <v>73.533332999999999</v>
      </c>
      <c r="G6508" t="s">
        <v>7971</v>
      </c>
      <c r="H6508" t="s">
        <v>7972</v>
      </c>
      <c r="I6508">
        <v>2000</v>
      </c>
    </row>
    <row r="6509" spans="1:9" ht="15" customHeight="1" x14ac:dyDescent="0.25">
      <c r="A6509" s="112"/>
      <c r="B6509" s="116"/>
      <c r="C6509" s="19" t="s">
        <v>2194</v>
      </c>
      <c r="D6509" s="20" t="s">
        <v>6363</v>
      </c>
      <c r="E6509">
        <v>55.966667000000001</v>
      </c>
      <c r="F6509">
        <v>-3.7166670000000002</v>
      </c>
      <c r="G6509" t="s">
        <v>7983</v>
      </c>
      <c r="H6509" t="s">
        <v>7835</v>
      </c>
      <c r="I6509">
        <v>2012</v>
      </c>
    </row>
    <row r="6510" spans="1:9" ht="15" customHeight="1" x14ac:dyDescent="0.25">
      <c r="A6510" s="112"/>
      <c r="B6510" s="116"/>
      <c r="C6510" s="19" t="s">
        <v>3700</v>
      </c>
      <c r="D6510" s="20" t="s">
        <v>6363</v>
      </c>
      <c r="E6510">
        <v>35.066667000000002</v>
      </c>
      <c r="F6510">
        <v>135.683333</v>
      </c>
      <c r="G6510" t="s">
        <v>7896</v>
      </c>
      <c r="H6510" t="s">
        <v>7832</v>
      </c>
      <c r="I6510">
        <v>1990</v>
      </c>
    </row>
    <row r="6511" spans="1:9" ht="15" customHeight="1" x14ac:dyDescent="0.25">
      <c r="A6511" s="112"/>
      <c r="B6511" s="116"/>
      <c r="C6511" s="19" t="s">
        <v>6839</v>
      </c>
      <c r="D6511" s="20" t="s">
        <v>6362</v>
      </c>
      <c r="E6511">
        <v>61.157499999999999</v>
      </c>
      <c r="F6511">
        <v>7.1727780000000001</v>
      </c>
      <c r="G6511" t="s">
        <v>7973</v>
      </c>
      <c r="H6511" t="s">
        <v>7895</v>
      </c>
      <c r="I6511">
        <v>2008</v>
      </c>
    </row>
    <row r="6512" spans="1:9" ht="15" customHeight="1" x14ac:dyDescent="0.25">
      <c r="A6512" s="112"/>
      <c r="B6512" s="116"/>
      <c r="C6512" s="19" t="s">
        <v>5815</v>
      </c>
      <c r="D6512" s="20" t="s">
        <v>6362</v>
      </c>
      <c r="E6512">
        <v>45.25</v>
      </c>
      <c r="F6512">
        <v>-110.75</v>
      </c>
      <c r="G6512" t="s">
        <v>7886</v>
      </c>
      <c r="H6512" t="s">
        <v>7835</v>
      </c>
      <c r="I6512">
        <v>2018</v>
      </c>
    </row>
    <row r="6513" spans="1:9" ht="15" customHeight="1" x14ac:dyDescent="0.25">
      <c r="A6513" s="112"/>
      <c r="B6513" s="116"/>
      <c r="C6513" s="19" t="s">
        <v>3356</v>
      </c>
      <c r="D6513" s="20" t="s">
        <v>6362</v>
      </c>
      <c r="E6513">
        <v>32.383333</v>
      </c>
      <c r="F6513">
        <v>35.133333</v>
      </c>
      <c r="G6513" t="s">
        <v>7974</v>
      </c>
      <c r="H6513" t="s">
        <v>7975</v>
      </c>
      <c r="I6513">
        <v>2015</v>
      </c>
    </row>
    <row r="6514" spans="1:9" ht="15" customHeight="1" x14ac:dyDescent="0.25">
      <c r="A6514" s="112"/>
      <c r="B6514" s="116"/>
      <c r="C6514" s="19" t="s">
        <v>3987</v>
      </c>
      <c r="D6514" s="20" t="s">
        <v>6362</v>
      </c>
      <c r="E6514">
        <v>37.883333</v>
      </c>
      <c r="F6514">
        <v>-122.3</v>
      </c>
      <c r="G6514" t="s">
        <v>7933</v>
      </c>
      <c r="H6514" t="s">
        <v>7934</v>
      </c>
      <c r="I6514">
        <v>2002</v>
      </c>
    </row>
    <row r="6515" spans="1:9" ht="15" customHeight="1" x14ac:dyDescent="0.25">
      <c r="A6515" s="112"/>
      <c r="B6515" s="116"/>
      <c r="C6515" s="19" t="s">
        <v>3988</v>
      </c>
      <c r="D6515" s="20" t="s">
        <v>6362</v>
      </c>
      <c r="E6515">
        <v>37.883333</v>
      </c>
      <c r="F6515">
        <v>-122.3</v>
      </c>
      <c r="G6515" t="s">
        <v>7933</v>
      </c>
      <c r="H6515" t="s">
        <v>7934</v>
      </c>
      <c r="I6515">
        <v>2002</v>
      </c>
    </row>
    <row r="6516" spans="1:9" ht="15" customHeight="1" x14ac:dyDescent="0.25">
      <c r="A6516" s="112"/>
      <c r="B6516" s="116"/>
      <c r="C6516" s="19" t="s">
        <v>3989</v>
      </c>
      <c r="D6516" s="20" t="s">
        <v>6362</v>
      </c>
      <c r="E6516">
        <v>37.883333</v>
      </c>
      <c r="F6516">
        <v>-122.3</v>
      </c>
      <c r="G6516" t="s">
        <v>7933</v>
      </c>
      <c r="H6516" t="s">
        <v>7934</v>
      </c>
      <c r="I6516">
        <v>2002</v>
      </c>
    </row>
    <row r="6517" spans="1:9" ht="15" customHeight="1" x14ac:dyDescent="0.25">
      <c r="A6517" s="112"/>
      <c r="B6517" s="116"/>
      <c r="C6517" s="46" t="s">
        <v>4485</v>
      </c>
      <c r="D6517" s="52" t="s">
        <v>6362</v>
      </c>
      <c r="E6517">
        <v>51.766666999999998</v>
      </c>
      <c r="F6517">
        <v>-1.3333330000000001</v>
      </c>
      <c r="G6517" t="s">
        <v>4486</v>
      </c>
      <c r="H6517" t="s">
        <v>7873</v>
      </c>
      <c r="I6517">
        <v>1987</v>
      </c>
    </row>
    <row r="6518" spans="1:9" ht="15" customHeight="1" x14ac:dyDescent="0.25">
      <c r="A6518" s="112"/>
      <c r="B6518" s="116"/>
      <c r="C6518" s="19" t="s">
        <v>3990</v>
      </c>
      <c r="D6518" s="20" t="s">
        <v>6362</v>
      </c>
      <c r="E6518">
        <v>37.883333</v>
      </c>
      <c r="F6518">
        <v>-122.3</v>
      </c>
      <c r="G6518" t="s">
        <v>7933</v>
      </c>
      <c r="H6518" t="s">
        <v>7934</v>
      </c>
      <c r="I6518">
        <v>2002</v>
      </c>
    </row>
    <row r="6519" spans="1:9" ht="15" customHeight="1" x14ac:dyDescent="0.25">
      <c r="A6519" s="112"/>
      <c r="B6519" s="116"/>
      <c r="C6519" s="19" t="s">
        <v>5817</v>
      </c>
      <c r="D6519" s="20" t="s">
        <v>6362</v>
      </c>
      <c r="E6519">
        <v>50.756722000000003</v>
      </c>
      <c r="F6519">
        <v>-115.28533299999999</v>
      </c>
      <c r="G6519" t="s">
        <v>8147</v>
      </c>
      <c r="H6519" t="s">
        <v>7902</v>
      </c>
      <c r="I6519">
        <v>2015</v>
      </c>
    </row>
    <row r="6520" spans="1:9" ht="15" customHeight="1" x14ac:dyDescent="0.25">
      <c r="A6520" s="112"/>
      <c r="B6520" s="116"/>
      <c r="C6520" s="19" t="s">
        <v>5816</v>
      </c>
      <c r="D6520" s="20" t="s">
        <v>6362</v>
      </c>
      <c r="E6520">
        <v>45.7</v>
      </c>
      <c r="F6520">
        <v>-84.933333000000005</v>
      </c>
      <c r="G6520" t="s">
        <v>8136</v>
      </c>
      <c r="H6520" t="s">
        <v>7810</v>
      </c>
      <c r="I6520">
        <v>2019</v>
      </c>
    </row>
    <row r="6521" spans="1:9" ht="15" customHeight="1" x14ac:dyDescent="0.25">
      <c r="A6521" s="112"/>
      <c r="B6521" s="116"/>
      <c r="C6521" s="19" t="s">
        <v>2793</v>
      </c>
      <c r="D6521" s="20" t="s">
        <v>6362</v>
      </c>
      <c r="E6521">
        <v>81.816666999999995</v>
      </c>
      <c r="F6521">
        <v>-71.3</v>
      </c>
      <c r="G6521" t="s">
        <v>8146</v>
      </c>
      <c r="H6521" t="s">
        <v>7849</v>
      </c>
      <c r="I6521">
        <v>1972</v>
      </c>
    </row>
    <row r="6522" spans="1:9" ht="15" customHeight="1" x14ac:dyDescent="0.25">
      <c r="A6522" s="112"/>
      <c r="B6522" s="116"/>
      <c r="C6522" s="19" t="s">
        <v>3022</v>
      </c>
      <c r="D6522" s="20" t="s">
        <v>6362</v>
      </c>
      <c r="E6522">
        <v>68.349999999999994</v>
      </c>
      <c r="F6522">
        <v>18.5</v>
      </c>
      <c r="G6522" t="s">
        <v>8188</v>
      </c>
      <c r="H6522" t="s">
        <v>7996</v>
      </c>
      <c r="I6522">
        <v>1999</v>
      </c>
    </row>
    <row r="6523" spans="1:9" ht="15" customHeight="1" x14ac:dyDescent="0.25">
      <c r="A6523" s="112"/>
      <c r="B6523" s="116"/>
      <c r="C6523" s="19" t="s">
        <v>1670</v>
      </c>
      <c r="D6523" s="20" t="s">
        <v>6362</v>
      </c>
      <c r="E6523">
        <v>31.1</v>
      </c>
      <c r="F6523">
        <v>30.933333000000001</v>
      </c>
      <c r="G6523" t="s">
        <v>7908</v>
      </c>
      <c r="H6523" t="s">
        <v>7909</v>
      </c>
      <c r="I6523">
        <v>2019</v>
      </c>
    </row>
    <row r="6524" spans="1:9" ht="15" customHeight="1" x14ac:dyDescent="0.25">
      <c r="A6524" s="112"/>
      <c r="B6524" s="116"/>
      <c r="C6524" s="19" t="s">
        <v>3485</v>
      </c>
      <c r="D6524" s="20" t="s">
        <v>6363</v>
      </c>
      <c r="E6524">
        <v>52.4</v>
      </c>
      <c r="F6524">
        <v>1.0833330000000001</v>
      </c>
      <c r="G6524" t="s">
        <v>7968</v>
      </c>
      <c r="H6524" t="s">
        <v>7946</v>
      </c>
      <c r="I6524">
        <v>2002</v>
      </c>
    </row>
    <row r="6525" spans="1:9" ht="15" customHeight="1" x14ac:dyDescent="0.25">
      <c r="A6525" s="112"/>
      <c r="B6525" s="116"/>
      <c r="C6525" s="19" t="s">
        <v>5818</v>
      </c>
      <c r="D6525" s="20" t="s">
        <v>6363</v>
      </c>
      <c r="E6525">
        <v>46.216667000000001</v>
      </c>
      <c r="F6525">
        <v>24.783332999999999</v>
      </c>
      <c r="G6525" t="s">
        <v>7991</v>
      </c>
      <c r="H6525" t="s">
        <v>7992</v>
      </c>
      <c r="I6525">
        <v>2019</v>
      </c>
    </row>
    <row r="6526" spans="1:9" ht="15" customHeight="1" x14ac:dyDescent="0.25">
      <c r="A6526" s="112"/>
      <c r="B6526" s="116"/>
      <c r="C6526" s="58" t="s">
        <v>7291</v>
      </c>
      <c r="D6526" t="s">
        <v>6362</v>
      </c>
      <c r="E6526">
        <v>27.002777999999999</v>
      </c>
      <c r="F6526">
        <v>100.20138900000001</v>
      </c>
      <c r="G6526" t="s">
        <v>7993</v>
      </c>
      <c r="H6526" t="s">
        <v>7994</v>
      </c>
      <c r="I6526">
        <v>2016</v>
      </c>
    </row>
    <row r="6527" spans="1:9" ht="15" customHeight="1" x14ac:dyDescent="0.25">
      <c r="A6527" s="112"/>
      <c r="B6527" s="116"/>
      <c r="C6527" s="19" t="s">
        <v>4145</v>
      </c>
      <c r="D6527" s="20" t="s">
        <v>6362</v>
      </c>
      <c r="E6527">
        <v>59.734166999999999</v>
      </c>
      <c r="F6527">
        <v>10.046666999999999</v>
      </c>
      <c r="G6527" t="s">
        <v>7973</v>
      </c>
      <c r="H6527" t="s">
        <v>7895</v>
      </c>
      <c r="I6527">
        <v>2008</v>
      </c>
    </row>
    <row r="6528" spans="1:9" ht="15" customHeight="1" x14ac:dyDescent="0.25">
      <c r="A6528" s="112"/>
      <c r="B6528" s="116"/>
      <c r="C6528" s="19" t="s">
        <v>5820</v>
      </c>
      <c r="D6528" s="20" t="s">
        <v>6362</v>
      </c>
      <c r="E6528">
        <v>45.25</v>
      </c>
      <c r="F6528">
        <v>-110.75</v>
      </c>
      <c r="G6528" t="s">
        <v>7886</v>
      </c>
      <c r="H6528" t="s">
        <v>7835</v>
      </c>
      <c r="I6528">
        <v>2018</v>
      </c>
    </row>
    <row r="6529" spans="1:9" ht="15" customHeight="1" x14ac:dyDescent="0.25">
      <c r="A6529" s="112"/>
      <c r="B6529" s="116"/>
      <c r="C6529" s="19" t="s">
        <v>5819</v>
      </c>
      <c r="D6529" s="20" t="s">
        <v>6362</v>
      </c>
      <c r="E6529">
        <v>48.116667</v>
      </c>
      <c r="F6529">
        <v>16.733332999999998</v>
      </c>
      <c r="G6529" t="s">
        <v>7936</v>
      </c>
      <c r="H6529" t="s">
        <v>7837</v>
      </c>
      <c r="I6529">
        <v>2018</v>
      </c>
    </row>
    <row r="6530" spans="1:9" ht="15" customHeight="1" x14ac:dyDescent="0.25">
      <c r="A6530" s="112"/>
      <c r="B6530" s="116"/>
      <c r="C6530" s="19" t="s">
        <v>5821</v>
      </c>
      <c r="D6530" s="20" t="s">
        <v>6362</v>
      </c>
      <c r="E6530">
        <v>45.25</v>
      </c>
      <c r="F6530">
        <v>-110.75</v>
      </c>
      <c r="G6530" t="s">
        <v>7886</v>
      </c>
      <c r="H6530" t="s">
        <v>7835</v>
      </c>
      <c r="I6530">
        <v>2018</v>
      </c>
    </row>
    <row r="6531" spans="1:9" ht="15" customHeight="1" x14ac:dyDescent="0.25">
      <c r="A6531" s="112"/>
      <c r="B6531" s="116"/>
      <c r="C6531" s="19" t="s">
        <v>3917</v>
      </c>
      <c r="D6531" s="20" t="s">
        <v>6362</v>
      </c>
      <c r="E6531">
        <v>36.1</v>
      </c>
      <c r="F6531">
        <v>137.55000000000001</v>
      </c>
      <c r="G6531" t="s">
        <v>7989</v>
      </c>
      <c r="H6531" t="s">
        <v>7990</v>
      </c>
      <c r="I6531">
        <v>2016</v>
      </c>
    </row>
    <row r="6532" spans="1:9" ht="15" customHeight="1" x14ac:dyDescent="0.25">
      <c r="A6532" s="112"/>
      <c r="B6532" s="116"/>
      <c r="C6532" s="19" t="s">
        <v>3704</v>
      </c>
      <c r="D6532" s="20" t="s">
        <v>6362</v>
      </c>
      <c r="E6532">
        <v>35.066667000000002</v>
      </c>
      <c r="F6532">
        <v>135.683333</v>
      </c>
      <c r="G6532" t="s">
        <v>7896</v>
      </c>
      <c r="H6532" t="s">
        <v>7832</v>
      </c>
      <c r="I6532">
        <v>1990</v>
      </c>
    </row>
    <row r="6533" spans="1:9" ht="15" customHeight="1" x14ac:dyDescent="0.25">
      <c r="A6533" s="112"/>
      <c r="B6533" s="116"/>
      <c r="C6533" s="19" t="s">
        <v>5822</v>
      </c>
      <c r="D6533" s="20" t="s">
        <v>6362</v>
      </c>
      <c r="E6533">
        <v>45.25</v>
      </c>
      <c r="F6533">
        <v>-110.75</v>
      </c>
      <c r="G6533" t="s">
        <v>7886</v>
      </c>
      <c r="H6533" t="s">
        <v>7835</v>
      </c>
      <c r="I6533">
        <v>2018</v>
      </c>
    </row>
    <row r="6534" spans="1:9" ht="15" customHeight="1" x14ac:dyDescent="0.25">
      <c r="A6534" s="112"/>
      <c r="B6534" s="116"/>
      <c r="C6534" s="19" t="s">
        <v>3918</v>
      </c>
      <c r="D6534" s="20" t="s">
        <v>6362</v>
      </c>
      <c r="E6534">
        <v>36.1</v>
      </c>
      <c r="F6534">
        <v>137.55000000000001</v>
      </c>
      <c r="G6534" t="s">
        <v>7989</v>
      </c>
      <c r="H6534" t="s">
        <v>7990</v>
      </c>
      <c r="I6534">
        <v>2016</v>
      </c>
    </row>
    <row r="6535" spans="1:9" ht="15" customHeight="1" x14ac:dyDescent="0.25">
      <c r="A6535" s="112"/>
      <c r="B6535" s="116"/>
      <c r="C6535" s="19" t="s">
        <v>3187</v>
      </c>
      <c r="D6535" s="20" t="s">
        <v>6362</v>
      </c>
      <c r="E6535">
        <v>46.433332999999998</v>
      </c>
      <c r="F6535">
        <v>9.9333329999999993</v>
      </c>
      <c r="G6535" t="s">
        <v>7984</v>
      </c>
      <c r="H6535" t="s">
        <v>7902</v>
      </c>
      <c r="I6535">
        <v>2010</v>
      </c>
    </row>
    <row r="6536" spans="1:9" ht="15" customHeight="1" x14ac:dyDescent="0.25">
      <c r="A6536" s="112"/>
      <c r="B6536" s="116"/>
      <c r="C6536" s="19" t="s">
        <v>1671</v>
      </c>
      <c r="D6536" s="20" t="s">
        <v>6362</v>
      </c>
      <c r="E6536">
        <v>56.793044999999999</v>
      </c>
      <c r="F6536">
        <v>16.707383</v>
      </c>
      <c r="G6536" t="s">
        <v>7935</v>
      </c>
      <c r="H6536" t="s">
        <v>7830</v>
      </c>
      <c r="I6536">
        <v>2003</v>
      </c>
    </row>
    <row r="6537" spans="1:9" ht="15" customHeight="1" x14ac:dyDescent="0.25">
      <c r="A6537" s="112"/>
      <c r="B6537" s="116"/>
      <c r="C6537" s="19" t="s">
        <v>5823</v>
      </c>
      <c r="D6537" s="20" t="s">
        <v>6362</v>
      </c>
      <c r="E6537">
        <v>45.25</v>
      </c>
      <c r="F6537">
        <v>-110.75</v>
      </c>
      <c r="G6537" t="s">
        <v>7886</v>
      </c>
      <c r="H6537" t="s">
        <v>7835</v>
      </c>
      <c r="I6537">
        <v>2018</v>
      </c>
    </row>
    <row r="6538" spans="1:9" ht="15" customHeight="1" x14ac:dyDescent="0.25">
      <c r="A6538" s="112"/>
      <c r="B6538" s="116"/>
      <c r="C6538" s="19" t="s">
        <v>3528</v>
      </c>
      <c r="D6538" s="20" t="s">
        <v>6362</v>
      </c>
      <c r="E6538">
        <v>50</v>
      </c>
      <c r="F6538">
        <v>10</v>
      </c>
      <c r="G6538" t="s">
        <v>7981</v>
      </c>
      <c r="H6538" t="s">
        <v>7902</v>
      </c>
      <c r="I6538">
        <v>2010</v>
      </c>
    </row>
    <row r="6539" spans="1:9" ht="15" customHeight="1" x14ac:dyDescent="0.25">
      <c r="A6539" s="112"/>
      <c r="B6539" s="116"/>
      <c r="C6539" s="19" t="s">
        <v>4147</v>
      </c>
      <c r="D6539" s="20" t="s">
        <v>6362</v>
      </c>
      <c r="E6539">
        <v>59.734166999999999</v>
      </c>
      <c r="F6539">
        <v>10.046666999999999</v>
      </c>
      <c r="G6539" t="s">
        <v>7973</v>
      </c>
      <c r="H6539" t="s">
        <v>7895</v>
      </c>
      <c r="I6539">
        <v>2008</v>
      </c>
    </row>
    <row r="6540" spans="1:9" ht="15" customHeight="1" x14ac:dyDescent="0.25">
      <c r="A6540" s="112"/>
      <c r="B6540" s="116"/>
      <c r="C6540" s="19" t="s">
        <v>5824</v>
      </c>
      <c r="D6540" s="20" t="s">
        <v>6362</v>
      </c>
      <c r="E6540">
        <v>8.766667</v>
      </c>
      <c r="F6540">
        <v>-70.883332999999993</v>
      </c>
      <c r="G6540" t="s">
        <v>8131</v>
      </c>
      <c r="H6540" t="s">
        <v>8086</v>
      </c>
      <c r="I6540">
        <v>2019</v>
      </c>
    </row>
    <row r="6541" spans="1:9" ht="15" customHeight="1" x14ac:dyDescent="0.25">
      <c r="A6541" s="112"/>
      <c r="B6541" s="116"/>
      <c r="C6541" s="19" t="s">
        <v>3991</v>
      </c>
      <c r="D6541" s="20" t="s">
        <v>6362</v>
      </c>
      <c r="E6541">
        <v>37.883333</v>
      </c>
      <c r="F6541">
        <v>-122.3</v>
      </c>
      <c r="G6541" t="s">
        <v>7933</v>
      </c>
      <c r="H6541" t="s">
        <v>7934</v>
      </c>
      <c r="I6541">
        <v>2002</v>
      </c>
    </row>
    <row r="6542" spans="1:9" ht="15" customHeight="1" x14ac:dyDescent="0.25">
      <c r="A6542" s="112"/>
      <c r="B6542" s="116"/>
      <c r="C6542" s="19" t="s">
        <v>3992</v>
      </c>
      <c r="D6542" s="20" t="s">
        <v>6362</v>
      </c>
      <c r="E6542">
        <v>37.883333</v>
      </c>
      <c r="F6542">
        <v>-122.3</v>
      </c>
      <c r="G6542" t="s">
        <v>7933</v>
      </c>
      <c r="H6542" t="s">
        <v>7934</v>
      </c>
      <c r="I6542">
        <v>2002</v>
      </c>
    </row>
    <row r="6543" spans="1:9" ht="15" customHeight="1" x14ac:dyDescent="0.25">
      <c r="A6543" s="112"/>
      <c r="B6543" s="116"/>
      <c r="C6543" s="19" t="s">
        <v>6284</v>
      </c>
      <c r="D6543" s="20" t="s">
        <v>6362</v>
      </c>
      <c r="E6543">
        <v>37.700000000000003</v>
      </c>
      <c r="F6543">
        <v>-119.55</v>
      </c>
      <c r="G6543" t="s">
        <v>8002</v>
      </c>
      <c r="H6543" t="s">
        <v>8003</v>
      </c>
      <c r="I6543">
        <v>2019</v>
      </c>
    </row>
    <row r="6544" spans="1:9" ht="15" customHeight="1" x14ac:dyDescent="0.25">
      <c r="A6544" s="112"/>
      <c r="B6544" s="116"/>
      <c r="C6544" s="19" t="s">
        <v>3993</v>
      </c>
      <c r="D6544" s="20" t="s">
        <v>6362</v>
      </c>
      <c r="E6544">
        <v>37.883333</v>
      </c>
      <c r="F6544">
        <v>-122.3</v>
      </c>
      <c r="G6544" t="s">
        <v>7933</v>
      </c>
      <c r="H6544" t="s">
        <v>7934</v>
      </c>
      <c r="I6544">
        <v>2002</v>
      </c>
    </row>
    <row r="6545" spans="1:9" ht="15" customHeight="1" x14ac:dyDescent="0.25">
      <c r="A6545" s="112"/>
      <c r="B6545" s="116"/>
      <c r="C6545" s="19" t="s">
        <v>3950</v>
      </c>
      <c r="D6545" s="20" t="s">
        <v>6362</v>
      </c>
      <c r="E6545">
        <v>34.216667000000001</v>
      </c>
      <c r="F6545">
        <v>-116.95</v>
      </c>
      <c r="G6545" t="s">
        <v>7982</v>
      </c>
      <c r="H6545" t="s">
        <v>7902</v>
      </c>
      <c r="I6545">
        <v>2008</v>
      </c>
    </row>
    <row r="6546" spans="1:9" ht="15" customHeight="1" x14ac:dyDescent="0.25">
      <c r="A6546" s="112"/>
      <c r="B6546" s="116"/>
      <c r="C6546" s="19" t="s">
        <v>5825</v>
      </c>
      <c r="D6546" s="20" t="s">
        <v>6362</v>
      </c>
      <c r="E6546">
        <v>8.766667</v>
      </c>
      <c r="F6546">
        <v>-70.883332999999993</v>
      </c>
      <c r="G6546" t="s">
        <v>8131</v>
      </c>
      <c r="H6546" t="s">
        <v>8086</v>
      </c>
      <c r="I6546">
        <v>2019</v>
      </c>
    </row>
    <row r="6547" spans="1:9" ht="15" customHeight="1" x14ac:dyDescent="0.25">
      <c r="A6547" s="112"/>
      <c r="B6547" s="116"/>
      <c r="C6547" s="19" t="s">
        <v>3994</v>
      </c>
      <c r="D6547" s="20" t="s">
        <v>6362</v>
      </c>
      <c r="E6547">
        <v>37.883333</v>
      </c>
      <c r="F6547">
        <v>-122.3</v>
      </c>
      <c r="G6547" t="s">
        <v>7933</v>
      </c>
      <c r="H6547" t="s">
        <v>7934</v>
      </c>
      <c r="I6547">
        <v>2002</v>
      </c>
    </row>
    <row r="6548" spans="1:9" ht="15" customHeight="1" x14ac:dyDescent="0.25">
      <c r="A6548" s="112"/>
      <c r="B6548" s="116"/>
      <c r="C6548" s="19" t="s">
        <v>1672</v>
      </c>
      <c r="D6548" s="20" t="s">
        <v>6362</v>
      </c>
      <c r="E6548">
        <v>31.1</v>
      </c>
      <c r="F6548">
        <v>30.933333000000001</v>
      </c>
      <c r="G6548" t="s">
        <v>7908</v>
      </c>
      <c r="H6548" t="s">
        <v>7909</v>
      </c>
      <c r="I6548">
        <v>2019</v>
      </c>
    </row>
    <row r="6549" spans="1:9" ht="15" customHeight="1" x14ac:dyDescent="0.25">
      <c r="A6549" s="112"/>
      <c r="B6549" s="116"/>
      <c r="C6549" s="19" t="s">
        <v>3995</v>
      </c>
      <c r="D6549" s="20" t="s">
        <v>6362</v>
      </c>
      <c r="E6549">
        <v>37.883333</v>
      </c>
      <c r="F6549">
        <v>-122.3</v>
      </c>
      <c r="G6549" t="s">
        <v>7933</v>
      </c>
      <c r="H6549" t="s">
        <v>7934</v>
      </c>
      <c r="I6549">
        <v>2002</v>
      </c>
    </row>
    <row r="6550" spans="1:9" ht="15" customHeight="1" x14ac:dyDescent="0.25">
      <c r="A6550" s="112"/>
      <c r="B6550" s="116"/>
      <c r="C6550" s="19" t="s">
        <v>5826</v>
      </c>
      <c r="D6550" s="20" t="s">
        <v>6362</v>
      </c>
      <c r="E6550">
        <v>42.583333000000003</v>
      </c>
      <c r="F6550">
        <v>21.183333000000001</v>
      </c>
      <c r="G6550" t="s">
        <v>7889</v>
      </c>
      <c r="H6550" t="s">
        <v>7890</v>
      </c>
      <c r="I6550">
        <v>2015</v>
      </c>
    </row>
    <row r="6551" spans="1:9" ht="15" customHeight="1" x14ac:dyDescent="0.25">
      <c r="A6551" s="112"/>
      <c r="B6551" s="116"/>
      <c r="C6551" s="58" t="s">
        <v>7292</v>
      </c>
      <c r="D6551" t="s">
        <v>6362</v>
      </c>
      <c r="E6551">
        <v>27.015556</v>
      </c>
      <c r="F6551">
        <v>100.171389</v>
      </c>
      <c r="G6551" t="s">
        <v>7993</v>
      </c>
      <c r="H6551" t="s">
        <v>7994</v>
      </c>
      <c r="I6551">
        <v>2016</v>
      </c>
    </row>
    <row r="6552" spans="1:9" ht="15" customHeight="1" x14ac:dyDescent="0.25">
      <c r="A6552" s="112"/>
      <c r="B6552" s="116"/>
      <c r="C6552" s="58" t="s">
        <v>6841</v>
      </c>
      <c r="D6552" t="s">
        <v>6362</v>
      </c>
      <c r="E6552">
        <v>27.066666999999999</v>
      </c>
      <c r="F6552">
        <v>142.216667</v>
      </c>
      <c r="G6552" t="s">
        <v>7885</v>
      </c>
      <c r="H6552" t="s">
        <v>7820</v>
      </c>
      <c r="I6552">
        <v>2006</v>
      </c>
    </row>
    <row r="6553" spans="1:9" ht="15" customHeight="1" x14ac:dyDescent="0.25">
      <c r="A6553" s="112"/>
      <c r="B6553" s="116"/>
      <c r="C6553" s="19" t="s">
        <v>1673</v>
      </c>
      <c r="D6553" s="20" t="s">
        <v>6362</v>
      </c>
      <c r="E6553">
        <v>22.25</v>
      </c>
      <c r="F6553">
        <v>114.183333</v>
      </c>
      <c r="G6553" t="s">
        <v>7892</v>
      </c>
      <c r="H6553" t="s">
        <v>7893</v>
      </c>
      <c r="I6553">
        <v>2001</v>
      </c>
    </row>
    <row r="6554" spans="1:9" ht="15" customHeight="1" x14ac:dyDescent="0.25">
      <c r="A6554" s="112"/>
      <c r="B6554" s="116"/>
      <c r="C6554" s="58" t="s">
        <v>6842</v>
      </c>
      <c r="D6554" t="s">
        <v>6362</v>
      </c>
      <c r="E6554">
        <v>27.066666999999999</v>
      </c>
      <c r="F6554">
        <v>142.216667</v>
      </c>
      <c r="G6554" t="s">
        <v>7885</v>
      </c>
      <c r="H6554" t="s">
        <v>7820</v>
      </c>
      <c r="I6554">
        <v>2006</v>
      </c>
    </row>
    <row r="6555" spans="1:9" ht="15" customHeight="1" x14ac:dyDescent="0.25">
      <c r="A6555" s="112"/>
      <c r="B6555" s="116"/>
      <c r="C6555" s="19" t="s">
        <v>5827</v>
      </c>
      <c r="D6555" s="20" t="s">
        <v>6362</v>
      </c>
      <c r="E6555">
        <v>45.25</v>
      </c>
      <c r="F6555">
        <v>-110.75</v>
      </c>
      <c r="G6555" t="s">
        <v>7886</v>
      </c>
      <c r="H6555" t="s">
        <v>7835</v>
      </c>
      <c r="I6555">
        <v>2018</v>
      </c>
    </row>
    <row r="6556" spans="1:9" ht="15" customHeight="1" x14ac:dyDescent="0.25">
      <c r="A6556" s="112"/>
      <c r="B6556" s="116"/>
      <c r="C6556" s="19" t="s">
        <v>5830</v>
      </c>
      <c r="D6556" s="20" t="s">
        <v>6362</v>
      </c>
      <c r="E6556">
        <v>45.7</v>
      </c>
      <c r="F6556">
        <v>-84.933333000000005</v>
      </c>
      <c r="G6556" t="s">
        <v>8136</v>
      </c>
      <c r="H6556" t="s">
        <v>7810</v>
      </c>
      <c r="I6556">
        <v>2019</v>
      </c>
    </row>
    <row r="6557" spans="1:9" ht="15" customHeight="1" x14ac:dyDescent="0.25">
      <c r="A6557" s="112"/>
      <c r="B6557" s="116"/>
      <c r="C6557" s="19" t="s">
        <v>5829</v>
      </c>
      <c r="D6557" s="20" t="s">
        <v>6362</v>
      </c>
      <c r="E6557">
        <v>45.25</v>
      </c>
      <c r="F6557">
        <v>-110.75</v>
      </c>
      <c r="G6557" t="s">
        <v>7886</v>
      </c>
      <c r="H6557" t="s">
        <v>7835</v>
      </c>
      <c r="I6557">
        <v>2018</v>
      </c>
    </row>
    <row r="6558" spans="1:9" ht="15" customHeight="1" x14ac:dyDescent="0.25">
      <c r="A6558" s="112"/>
      <c r="B6558" s="116"/>
      <c r="C6558" s="19" t="s">
        <v>5828</v>
      </c>
      <c r="D6558" s="20" t="s">
        <v>6362</v>
      </c>
      <c r="E6558">
        <v>45.65</v>
      </c>
      <c r="F6558">
        <v>-110.95</v>
      </c>
      <c r="G6558" t="s">
        <v>7985</v>
      </c>
      <c r="H6558" t="s">
        <v>7873</v>
      </c>
      <c r="I6558">
        <v>2019</v>
      </c>
    </row>
    <row r="6559" spans="1:9" ht="15" customHeight="1" x14ac:dyDescent="0.25">
      <c r="A6559" s="112"/>
      <c r="B6559" s="116"/>
      <c r="C6559" s="19" t="s">
        <v>3188</v>
      </c>
      <c r="D6559" s="20" t="s">
        <v>6362</v>
      </c>
      <c r="E6559">
        <v>46.433332999999998</v>
      </c>
      <c r="F6559">
        <v>9.9333329999999993</v>
      </c>
      <c r="G6559" t="s">
        <v>7984</v>
      </c>
      <c r="H6559" t="s">
        <v>7902</v>
      </c>
      <c r="I6559">
        <v>2010</v>
      </c>
    </row>
    <row r="6560" spans="1:9" ht="15" customHeight="1" x14ac:dyDescent="0.25">
      <c r="A6560" s="112"/>
      <c r="B6560" s="116"/>
      <c r="C6560" s="19" t="s">
        <v>5831</v>
      </c>
      <c r="D6560" s="20" t="s">
        <v>6362</v>
      </c>
      <c r="E6560">
        <v>45.25</v>
      </c>
      <c r="F6560">
        <v>-110.75</v>
      </c>
      <c r="G6560" t="s">
        <v>7886</v>
      </c>
      <c r="H6560" t="s">
        <v>7835</v>
      </c>
      <c r="I6560">
        <v>2018</v>
      </c>
    </row>
    <row r="6561" spans="1:9" ht="15" customHeight="1" x14ac:dyDescent="0.25">
      <c r="A6561" s="112"/>
      <c r="B6561" s="116"/>
      <c r="C6561" s="19" t="s">
        <v>3024</v>
      </c>
      <c r="D6561" s="20" t="s">
        <v>6362</v>
      </c>
      <c r="E6561">
        <v>68.349999999999994</v>
      </c>
      <c r="F6561">
        <v>18.5</v>
      </c>
      <c r="G6561" t="s">
        <v>8188</v>
      </c>
      <c r="H6561" t="s">
        <v>7996</v>
      </c>
      <c r="I6561">
        <v>1999</v>
      </c>
    </row>
    <row r="6562" spans="1:9" ht="15" customHeight="1" x14ac:dyDescent="0.25">
      <c r="A6562" s="112"/>
      <c r="B6562" s="116"/>
      <c r="C6562" s="19" t="s">
        <v>5833</v>
      </c>
      <c r="D6562" s="20" t="s">
        <v>6362</v>
      </c>
      <c r="E6562">
        <v>45.25</v>
      </c>
      <c r="F6562">
        <v>-110.75</v>
      </c>
      <c r="G6562" t="s">
        <v>7886</v>
      </c>
      <c r="H6562" t="s">
        <v>7835</v>
      </c>
      <c r="I6562">
        <v>2018</v>
      </c>
    </row>
    <row r="6563" spans="1:9" ht="15" customHeight="1" x14ac:dyDescent="0.25">
      <c r="A6563" s="112"/>
      <c r="B6563" s="116"/>
      <c r="C6563" s="19" t="s">
        <v>5832</v>
      </c>
      <c r="D6563" s="20" t="s">
        <v>6362</v>
      </c>
      <c r="E6563">
        <v>45.25</v>
      </c>
      <c r="F6563">
        <v>-110.75</v>
      </c>
      <c r="G6563" t="s">
        <v>7886</v>
      </c>
      <c r="H6563" t="s">
        <v>7835</v>
      </c>
      <c r="I6563">
        <v>2018</v>
      </c>
    </row>
    <row r="6564" spans="1:9" ht="15" customHeight="1" x14ac:dyDescent="0.25">
      <c r="A6564" s="112"/>
      <c r="B6564" s="116"/>
      <c r="C6564" s="19" t="s">
        <v>3488</v>
      </c>
      <c r="D6564" s="20" t="s">
        <v>6362</v>
      </c>
      <c r="E6564">
        <v>52.4</v>
      </c>
      <c r="F6564">
        <v>1.0833330000000001</v>
      </c>
      <c r="G6564" t="s">
        <v>7968</v>
      </c>
      <c r="H6564" t="s">
        <v>7946</v>
      </c>
      <c r="I6564">
        <v>2002</v>
      </c>
    </row>
    <row r="6565" spans="1:9" ht="15" customHeight="1" x14ac:dyDescent="0.25">
      <c r="A6565" s="112"/>
      <c r="B6565" s="116"/>
      <c r="C6565" s="19" t="s">
        <v>5835</v>
      </c>
      <c r="D6565" s="20" t="s">
        <v>6362</v>
      </c>
      <c r="E6565">
        <v>45.25</v>
      </c>
      <c r="F6565">
        <v>-110.75</v>
      </c>
      <c r="G6565" t="s">
        <v>7886</v>
      </c>
      <c r="H6565" t="s">
        <v>7835</v>
      </c>
      <c r="I6565">
        <v>2018</v>
      </c>
    </row>
    <row r="6566" spans="1:9" ht="15" customHeight="1" x14ac:dyDescent="0.25">
      <c r="A6566" s="112"/>
      <c r="B6566" s="116"/>
      <c r="C6566" s="19" t="s">
        <v>5834</v>
      </c>
      <c r="D6566" s="20" t="s">
        <v>6362</v>
      </c>
      <c r="E6566">
        <v>51.166666999999997</v>
      </c>
      <c r="F6566">
        <v>-114.38333299999999</v>
      </c>
      <c r="G6566" t="s">
        <v>8124</v>
      </c>
      <c r="H6566" t="s">
        <v>7994</v>
      </c>
      <c r="I6566">
        <v>2019</v>
      </c>
    </row>
    <row r="6567" spans="1:9" ht="15" customHeight="1" x14ac:dyDescent="0.25">
      <c r="A6567" s="112"/>
      <c r="B6567" s="116"/>
      <c r="C6567" s="19" t="s">
        <v>3951</v>
      </c>
      <c r="D6567" s="20" t="s">
        <v>6362</v>
      </c>
      <c r="E6567">
        <v>34.216667000000001</v>
      </c>
      <c r="F6567">
        <v>-116.95</v>
      </c>
      <c r="G6567" t="s">
        <v>7982</v>
      </c>
      <c r="H6567" t="s">
        <v>7902</v>
      </c>
      <c r="I6567">
        <v>2008</v>
      </c>
    </row>
    <row r="6568" spans="1:9" ht="15" customHeight="1" x14ac:dyDescent="0.25">
      <c r="A6568" s="112"/>
      <c r="B6568" s="116"/>
      <c r="C6568" s="19" t="s">
        <v>3952</v>
      </c>
      <c r="D6568" s="20" t="s">
        <v>6362</v>
      </c>
      <c r="E6568">
        <v>34.216667000000001</v>
      </c>
      <c r="F6568">
        <v>-116.95</v>
      </c>
      <c r="G6568" t="s">
        <v>7982</v>
      </c>
      <c r="H6568" t="s">
        <v>7902</v>
      </c>
      <c r="I6568">
        <v>2008</v>
      </c>
    </row>
    <row r="6569" spans="1:9" ht="15" customHeight="1" x14ac:dyDescent="0.25">
      <c r="A6569" s="112"/>
      <c r="B6569" s="116"/>
      <c r="C6569" s="58" t="s">
        <v>7293</v>
      </c>
      <c r="D6569" t="s">
        <v>6362</v>
      </c>
      <c r="E6569">
        <v>27.002777999999999</v>
      </c>
      <c r="F6569">
        <v>100.20138900000001</v>
      </c>
      <c r="G6569" t="s">
        <v>7993</v>
      </c>
      <c r="H6569" t="s">
        <v>7994</v>
      </c>
      <c r="I6569">
        <v>2016</v>
      </c>
    </row>
    <row r="6570" spans="1:9" ht="15" customHeight="1" x14ac:dyDescent="0.25">
      <c r="A6570" s="112"/>
      <c r="B6570" s="116"/>
      <c r="C6570" s="19" t="s">
        <v>5836</v>
      </c>
      <c r="D6570" s="20" t="s">
        <v>6362</v>
      </c>
      <c r="E6570">
        <v>38.958333000000003</v>
      </c>
      <c r="F6570">
        <v>-106.988333</v>
      </c>
      <c r="G6570" t="s">
        <v>7986</v>
      </c>
      <c r="H6570" t="s">
        <v>7987</v>
      </c>
      <c r="I6570">
        <v>2017</v>
      </c>
    </row>
    <row r="6571" spans="1:9" ht="15" customHeight="1" x14ac:dyDescent="0.25">
      <c r="A6571" s="112"/>
      <c r="B6571" s="116"/>
      <c r="C6571" s="19" t="s">
        <v>3414</v>
      </c>
      <c r="D6571" s="20" t="s">
        <v>6362</v>
      </c>
      <c r="E6571">
        <v>74.5</v>
      </c>
      <c r="F6571">
        <v>-21</v>
      </c>
      <c r="G6571" t="s">
        <v>8122</v>
      </c>
      <c r="H6571" t="s">
        <v>7830</v>
      </c>
      <c r="I6571">
        <v>2008</v>
      </c>
    </row>
    <row r="6572" spans="1:9" ht="15" customHeight="1" x14ac:dyDescent="0.25">
      <c r="A6572" s="112"/>
      <c r="B6572" s="116"/>
      <c r="C6572" s="19" t="s">
        <v>7177</v>
      </c>
      <c r="D6572" s="20" t="s">
        <v>6362</v>
      </c>
      <c r="E6572">
        <v>46.216667000000001</v>
      </c>
      <c r="F6572">
        <v>24.783332999999999</v>
      </c>
      <c r="G6572" t="s">
        <v>7991</v>
      </c>
      <c r="H6572" t="s">
        <v>7992</v>
      </c>
      <c r="I6572">
        <v>2019</v>
      </c>
    </row>
    <row r="6573" spans="1:9" ht="15" customHeight="1" x14ac:dyDescent="0.25">
      <c r="A6573" s="112"/>
      <c r="B6573" s="116"/>
      <c r="C6573" s="58" t="s">
        <v>7611</v>
      </c>
      <c r="D6573" t="s">
        <v>6363</v>
      </c>
      <c r="E6573">
        <v>27.002444000000001</v>
      </c>
      <c r="F6573">
        <v>100.180528</v>
      </c>
      <c r="G6573" t="s">
        <v>7872</v>
      </c>
      <c r="H6573" t="s">
        <v>7873</v>
      </c>
      <c r="I6573">
        <v>2021</v>
      </c>
    </row>
    <row r="6574" spans="1:9" ht="15" customHeight="1" x14ac:dyDescent="0.25">
      <c r="A6574" s="112"/>
      <c r="B6574" s="116"/>
      <c r="C6574" s="19" t="s">
        <v>3919</v>
      </c>
      <c r="D6574" s="20" t="s">
        <v>6362</v>
      </c>
      <c r="E6574">
        <v>36.1</v>
      </c>
      <c r="F6574">
        <v>137.55000000000001</v>
      </c>
      <c r="G6574" t="s">
        <v>7989</v>
      </c>
      <c r="H6574" t="s">
        <v>7990</v>
      </c>
      <c r="I6574">
        <v>2016</v>
      </c>
    </row>
    <row r="6575" spans="1:9" ht="15" customHeight="1" x14ac:dyDescent="0.25">
      <c r="A6575" s="112"/>
      <c r="B6575" s="116"/>
      <c r="C6575" s="62" t="s">
        <v>7294</v>
      </c>
      <c r="D6575" t="s">
        <v>6362</v>
      </c>
      <c r="E6575">
        <v>31.833333</v>
      </c>
      <c r="F6575">
        <v>92.733333000000002</v>
      </c>
      <c r="G6575" t="s">
        <v>7930</v>
      </c>
      <c r="H6575" t="s">
        <v>7849</v>
      </c>
      <c r="I6575">
        <v>2020</v>
      </c>
    </row>
    <row r="6576" spans="1:9" ht="15" customHeight="1" x14ac:dyDescent="0.25">
      <c r="A6576" s="112"/>
      <c r="B6576" s="116"/>
      <c r="C6576" s="19" t="s">
        <v>5838</v>
      </c>
      <c r="D6576" s="20" t="s">
        <v>6362</v>
      </c>
      <c r="E6576">
        <v>51.9</v>
      </c>
      <c r="F6576">
        <v>9.8000000000000007</v>
      </c>
      <c r="G6576" t="s">
        <v>7965</v>
      </c>
      <c r="H6576" t="s">
        <v>7830</v>
      </c>
      <c r="I6576">
        <v>2019</v>
      </c>
    </row>
    <row r="6577" spans="1:9" ht="15" customHeight="1" x14ac:dyDescent="0.25">
      <c r="A6577" s="112"/>
      <c r="B6577" s="116"/>
      <c r="C6577" s="58" t="s">
        <v>7295</v>
      </c>
      <c r="D6577" t="s">
        <v>6362</v>
      </c>
      <c r="E6577">
        <v>27.028055999999999</v>
      </c>
      <c r="F6577">
        <v>100.184167</v>
      </c>
      <c r="G6577" t="s">
        <v>7993</v>
      </c>
      <c r="H6577" t="s">
        <v>7994</v>
      </c>
      <c r="I6577">
        <v>2016</v>
      </c>
    </row>
    <row r="6578" spans="1:9" ht="15" customHeight="1" x14ac:dyDescent="0.25">
      <c r="A6578" s="112"/>
      <c r="B6578" s="116"/>
      <c r="C6578" s="19" t="s">
        <v>5837</v>
      </c>
      <c r="D6578" s="20" t="s">
        <v>6362</v>
      </c>
      <c r="E6578">
        <v>45.25</v>
      </c>
      <c r="F6578">
        <v>-110.75</v>
      </c>
      <c r="G6578" t="s">
        <v>7886</v>
      </c>
      <c r="H6578" t="s">
        <v>7835</v>
      </c>
      <c r="I6578">
        <v>2018</v>
      </c>
    </row>
    <row r="6579" spans="1:9" ht="15" customHeight="1" x14ac:dyDescent="0.25">
      <c r="A6579" s="112"/>
      <c r="B6579" s="116"/>
      <c r="C6579" s="19" t="s">
        <v>2506</v>
      </c>
      <c r="D6579" s="20" t="s">
        <v>6362</v>
      </c>
      <c r="E6579">
        <v>45.55</v>
      </c>
      <c r="F6579">
        <v>-84.666667000000004</v>
      </c>
      <c r="G6579" t="s">
        <v>8127</v>
      </c>
      <c r="H6579" t="s">
        <v>7996</v>
      </c>
      <c r="I6579">
        <v>1990</v>
      </c>
    </row>
    <row r="6580" spans="1:9" ht="15" customHeight="1" x14ac:dyDescent="0.25">
      <c r="A6580" s="112"/>
      <c r="B6580" s="116"/>
      <c r="C6580" s="19" t="s">
        <v>5839</v>
      </c>
      <c r="D6580" s="20" t="s">
        <v>6362</v>
      </c>
      <c r="E6580">
        <v>39.774475000000002</v>
      </c>
      <c r="F6580">
        <v>3.1292610000000001</v>
      </c>
      <c r="G6580" t="s">
        <v>7901</v>
      </c>
      <c r="H6580" t="s">
        <v>7902</v>
      </c>
      <c r="I6580">
        <v>2017</v>
      </c>
    </row>
    <row r="6581" spans="1:9" ht="15" customHeight="1" x14ac:dyDescent="0.25">
      <c r="A6581" s="112"/>
      <c r="B6581" s="116"/>
      <c r="C6581" s="19" t="s">
        <v>3015</v>
      </c>
      <c r="D6581" s="20" t="s">
        <v>6362</v>
      </c>
      <c r="E6581">
        <v>71</v>
      </c>
      <c r="F6581">
        <v>-52</v>
      </c>
      <c r="G6581" t="s">
        <v>8230</v>
      </c>
      <c r="H6581" t="s">
        <v>7970</v>
      </c>
      <c r="I6581">
        <v>2005</v>
      </c>
    </row>
    <row r="6582" spans="1:9" ht="15" customHeight="1" x14ac:dyDescent="0.25">
      <c r="A6582" s="112"/>
      <c r="B6582" s="116"/>
      <c r="C6582" s="58" t="s">
        <v>7296</v>
      </c>
      <c r="D6582" t="s">
        <v>6362</v>
      </c>
      <c r="E6582">
        <v>27.028055999999999</v>
      </c>
      <c r="F6582">
        <v>100.184167</v>
      </c>
      <c r="G6582" t="s">
        <v>7993</v>
      </c>
      <c r="H6582" t="s">
        <v>7994</v>
      </c>
      <c r="I6582">
        <v>2016</v>
      </c>
    </row>
    <row r="6583" spans="1:9" ht="15" customHeight="1" x14ac:dyDescent="0.25">
      <c r="A6583" s="112"/>
      <c r="B6583" s="116"/>
      <c r="C6583" s="19" t="s">
        <v>4146</v>
      </c>
      <c r="D6583" s="20" t="s">
        <v>6362</v>
      </c>
      <c r="E6583">
        <v>59.734166999999999</v>
      </c>
      <c r="F6583">
        <v>10.046666999999999</v>
      </c>
      <c r="G6583" t="s">
        <v>7973</v>
      </c>
      <c r="H6583" t="s">
        <v>7895</v>
      </c>
      <c r="I6583">
        <v>2008</v>
      </c>
    </row>
    <row r="6584" spans="1:9" ht="15" customHeight="1" x14ac:dyDescent="0.25">
      <c r="A6584" s="112"/>
      <c r="B6584" s="116"/>
      <c r="C6584" s="19" t="s">
        <v>5840</v>
      </c>
      <c r="D6584" s="20" t="s">
        <v>6362</v>
      </c>
      <c r="E6584">
        <v>42.583333000000003</v>
      </c>
      <c r="F6584">
        <v>21.183333000000001</v>
      </c>
      <c r="G6584" t="s">
        <v>7889</v>
      </c>
      <c r="H6584" t="s">
        <v>7890</v>
      </c>
      <c r="I6584">
        <v>2015</v>
      </c>
    </row>
    <row r="6585" spans="1:9" ht="15" customHeight="1" x14ac:dyDescent="0.25">
      <c r="A6585" s="112"/>
      <c r="B6585" s="116"/>
      <c r="C6585" s="19" t="s">
        <v>5841</v>
      </c>
      <c r="D6585" s="20" t="s">
        <v>6362</v>
      </c>
      <c r="E6585">
        <v>8.191694</v>
      </c>
      <c r="F6585">
        <v>37.059249999999999</v>
      </c>
      <c r="G6585" t="s">
        <v>7831</v>
      </c>
      <c r="H6585" t="s">
        <v>7832</v>
      </c>
      <c r="I6585">
        <v>2005</v>
      </c>
    </row>
    <row r="6586" spans="1:9" ht="15" customHeight="1" x14ac:dyDescent="0.25">
      <c r="A6586" s="112"/>
      <c r="B6586" s="116"/>
      <c r="C6586" s="19" t="s">
        <v>1674</v>
      </c>
      <c r="D6586" s="20" t="s">
        <v>6362</v>
      </c>
      <c r="E6586">
        <v>31.1</v>
      </c>
      <c r="F6586">
        <v>30.933333000000001</v>
      </c>
      <c r="G6586" t="s">
        <v>7908</v>
      </c>
      <c r="H6586" t="s">
        <v>7909</v>
      </c>
      <c r="I6586">
        <v>2019</v>
      </c>
    </row>
    <row r="6587" spans="1:9" ht="15" customHeight="1" x14ac:dyDescent="0.25">
      <c r="A6587" s="112"/>
      <c r="B6587" s="116"/>
      <c r="C6587" s="19" t="s">
        <v>3357</v>
      </c>
      <c r="D6587" s="20" t="s">
        <v>6362</v>
      </c>
      <c r="E6587">
        <v>32.383333</v>
      </c>
      <c r="F6587">
        <v>35.133333</v>
      </c>
      <c r="G6587" t="s">
        <v>7974</v>
      </c>
      <c r="H6587" t="s">
        <v>7975</v>
      </c>
      <c r="I6587">
        <v>2015</v>
      </c>
    </row>
    <row r="6588" spans="1:9" ht="15" customHeight="1" x14ac:dyDescent="0.25">
      <c r="A6588" s="112"/>
      <c r="B6588" s="116"/>
      <c r="C6588" s="19" t="s">
        <v>4088</v>
      </c>
      <c r="D6588" s="20" t="s">
        <v>6362</v>
      </c>
      <c r="E6588">
        <v>8.6666670000000003</v>
      </c>
      <c r="F6588">
        <v>77.5</v>
      </c>
      <c r="G6588" t="s">
        <v>7879</v>
      </c>
      <c r="H6588" t="s">
        <v>7814</v>
      </c>
      <c r="I6588">
        <v>2003</v>
      </c>
    </row>
    <row r="6589" spans="1:9" ht="15" customHeight="1" x14ac:dyDescent="0.25">
      <c r="A6589" s="112"/>
      <c r="B6589" s="116"/>
      <c r="C6589" s="19" t="s">
        <v>3358</v>
      </c>
      <c r="D6589" s="20" t="s">
        <v>6362</v>
      </c>
      <c r="E6589">
        <v>32.383333</v>
      </c>
      <c r="F6589">
        <v>35.133333</v>
      </c>
      <c r="G6589" t="s">
        <v>7974</v>
      </c>
      <c r="H6589" t="s">
        <v>7975</v>
      </c>
      <c r="I6589">
        <v>2015</v>
      </c>
    </row>
    <row r="6590" spans="1:9" ht="15" customHeight="1" x14ac:dyDescent="0.25">
      <c r="A6590" s="112"/>
      <c r="B6590" s="116"/>
      <c r="C6590" s="19" t="s">
        <v>3355</v>
      </c>
      <c r="D6590" s="20" t="s">
        <v>6362</v>
      </c>
      <c r="E6590">
        <v>32.383333</v>
      </c>
      <c r="F6590">
        <v>35.133333</v>
      </c>
      <c r="G6590" t="s">
        <v>7974</v>
      </c>
      <c r="H6590" t="s">
        <v>7975</v>
      </c>
      <c r="I6590">
        <v>2015</v>
      </c>
    </row>
    <row r="6591" spans="1:9" ht="15" customHeight="1" x14ac:dyDescent="0.25">
      <c r="A6591" s="112"/>
      <c r="B6591" s="116"/>
      <c r="C6591" s="19" t="s">
        <v>3708</v>
      </c>
      <c r="D6591" s="20" t="s">
        <v>6362</v>
      </c>
      <c r="E6591">
        <v>35.066667000000002</v>
      </c>
      <c r="F6591">
        <v>135.683333</v>
      </c>
      <c r="G6591" t="s">
        <v>7896</v>
      </c>
      <c r="H6591" t="s">
        <v>7832</v>
      </c>
      <c r="I6591">
        <v>1990</v>
      </c>
    </row>
    <row r="6592" spans="1:9" ht="15" customHeight="1" x14ac:dyDescent="0.25">
      <c r="A6592" s="112"/>
      <c r="B6592" s="116"/>
      <c r="C6592" s="19" t="s">
        <v>3996</v>
      </c>
      <c r="D6592" s="20" t="s">
        <v>6363</v>
      </c>
      <c r="E6592">
        <v>37.883333</v>
      </c>
      <c r="F6592">
        <v>-122.3</v>
      </c>
      <c r="G6592" t="s">
        <v>7933</v>
      </c>
      <c r="H6592" t="s">
        <v>7934</v>
      </c>
      <c r="I6592">
        <v>2002</v>
      </c>
    </row>
    <row r="6593" spans="1:9" ht="15" customHeight="1" x14ac:dyDescent="0.25">
      <c r="A6593" s="112"/>
      <c r="B6593" s="116"/>
      <c r="C6593" s="19" t="s">
        <v>3707</v>
      </c>
      <c r="D6593" s="20" t="s">
        <v>6362</v>
      </c>
      <c r="E6593">
        <v>35.066667000000002</v>
      </c>
      <c r="F6593">
        <v>135.683333</v>
      </c>
      <c r="G6593" t="s">
        <v>7896</v>
      </c>
      <c r="H6593" t="s">
        <v>7832</v>
      </c>
      <c r="I6593">
        <v>1990</v>
      </c>
    </row>
    <row r="6594" spans="1:9" ht="15" customHeight="1" x14ac:dyDescent="0.25">
      <c r="A6594" s="112"/>
      <c r="B6594" s="116"/>
      <c r="C6594" s="19" t="s">
        <v>3997</v>
      </c>
      <c r="D6594" s="20" t="s">
        <v>6363</v>
      </c>
      <c r="E6594">
        <v>37.883333</v>
      </c>
      <c r="F6594">
        <v>-122.3</v>
      </c>
      <c r="G6594" t="s">
        <v>7933</v>
      </c>
      <c r="H6594" t="s">
        <v>7934</v>
      </c>
      <c r="I6594">
        <v>2002</v>
      </c>
    </row>
    <row r="6595" spans="1:9" ht="15" customHeight="1" x14ac:dyDescent="0.25">
      <c r="A6595" s="112"/>
      <c r="B6595" s="116"/>
      <c r="C6595" s="46" t="s">
        <v>4487</v>
      </c>
      <c r="D6595" s="52" t="s">
        <v>6362</v>
      </c>
      <c r="E6595">
        <v>42.601121999999997</v>
      </c>
      <c r="F6595">
        <v>-6.8280289999999999</v>
      </c>
      <c r="G6595" t="s">
        <v>8862</v>
      </c>
      <c r="H6595" t="s">
        <v>8033</v>
      </c>
      <c r="I6595">
        <v>1993</v>
      </c>
    </row>
    <row r="6596" spans="1:9" ht="15" customHeight="1" x14ac:dyDescent="0.25">
      <c r="A6596" s="112"/>
      <c r="B6596" s="116"/>
      <c r="C6596" s="19" t="s">
        <v>1675</v>
      </c>
      <c r="D6596" s="20" t="s">
        <v>6362</v>
      </c>
      <c r="E6596">
        <v>-24.2</v>
      </c>
      <c r="F6596">
        <v>-48.433332999999998</v>
      </c>
      <c r="G6596" t="s">
        <v>7858</v>
      </c>
      <c r="H6596" t="s">
        <v>7835</v>
      </c>
      <c r="I6596">
        <v>2010</v>
      </c>
    </row>
    <row r="6597" spans="1:9" ht="15" customHeight="1" x14ac:dyDescent="0.25">
      <c r="A6597" s="112"/>
      <c r="B6597" s="116"/>
      <c r="C6597" s="19" t="s">
        <v>1676</v>
      </c>
      <c r="D6597" s="20" t="s">
        <v>6362</v>
      </c>
      <c r="E6597">
        <v>31.1</v>
      </c>
      <c r="F6597">
        <v>30.933333000000001</v>
      </c>
      <c r="G6597" t="s">
        <v>7908</v>
      </c>
      <c r="H6597" t="s">
        <v>7909</v>
      </c>
      <c r="I6597">
        <v>2019</v>
      </c>
    </row>
    <row r="6598" spans="1:9" ht="15" customHeight="1" x14ac:dyDescent="0.25">
      <c r="A6598" s="112"/>
      <c r="B6598" s="116"/>
      <c r="C6598" s="19" t="s">
        <v>1677</v>
      </c>
      <c r="D6598" s="20" t="s">
        <v>6362</v>
      </c>
      <c r="E6598">
        <v>22.25</v>
      </c>
      <c r="F6598">
        <v>114.183333</v>
      </c>
      <c r="G6598" t="s">
        <v>7892</v>
      </c>
      <c r="H6598" t="s">
        <v>7893</v>
      </c>
      <c r="I6598">
        <v>2001</v>
      </c>
    </row>
    <row r="6599" spans="1:9" ht="15" customHeight="1" x14ac:dyDescent="0.25">
      <c r="A6599" s="112"/>
      <c r="B6599" s="116"/>
      <c r="C6599" s="19" t="s">
        <v>3709</v>
      </c>
      <c r="D6599" s="20" t="s">
        <v>6362</v>
      </c>
      <c r="E6599">
        <v>35.066667000000002</v>
      </c>
      <c r="F6599">
        <v>135.683333</v>
      </c>
      <c r="G6599" t="s">
        <v>7896</v>
      </c>
      <c r="H6599" t="s">
        <v>7832</v>
      </c>
      <c r="I6599">
        <v>1990</v>
      </c>
    </row>
    <row r="6600" spans="1:9" ht="15" customHeight="1" x14ac:dyDescent="0.25">
      <c r="A6600" s="112"/>
      <c r="B6600" s="116"/>
      <c r="C6600" s="19" t="s">
        <v>2492</v>
      </c>
      <c r="D6600" s="20" t="s">
        <v>6362</v>
      </c>
      <c r="E6600">
        <v>42.666666999999997</v>
      </c>
      <c r="F6600">
        <v>141.6</v>
      </c>
      <c r="G6600" t="s">
        <v>7997</v>
      </c>
      <c r="H6600" t="s">
        <v>7849</v>
      </c>
      <c r="I6600">
        <v>2012</v>
      </c>
    </row>
    <row r="6601" spans="1:9" ht="15" customHeight="1" x14ac:dyDescent="0.25">
      <c r="A6601" s="112"/>
      <c r="B6601" s="116"/>
      <c r="C6601" s="19" t="s">
        <v>2986</v>
      </c>
      <c r="D6601" s="20" t="s">
        <v>6362</v>
      </c>
      <c r="E6601">
        <v>-31.65</v>
      </c>
      <c r="F6601">
        <v>-52.55</v>
      </c>
      <c r="G6601" t="s">
        <v>8082</v>
      </c>
      <c r="H6601" t="s">
        <v>8083</v>
      </c>
      <c r="I6601">
        <v>2009</v>
      </c>
    </row>
    <row r="6602" spans="1:9" ht="15" customHeight="1" x14ac:dyDescent="0.25">
      <c r="A6602" s="112"/>
      <c r="B6602" s="116"/>
      <c r="C6602" s="19" t="s">
        <v>2496</v>
      </c>
      <c r="D6602" s="20" t="s">
        <v>6362</v>
      </c>
      <c r="E6602">
        <v>42.666666999999997</v>
      </c>
      <c r="F6602">
        <v>141.6</v>
      </c>
      <c r="G6602" t="s">
        <v>7997</v>
      </c>
      <c r="H6602" t="s">
        <v>7849</v>
      </c>
      <c r="I6602">
        <v>2012</v>
      </c>
    </row>
    <row r="6603" spans="1:9" ht="15" customHeight="1" x14ac:dyDescent="0.25">
      <c r="A6603" s="112"/>
      <c r="B6603" s="116"/>
      <c r="C6603" s="19" t="s">
        <v>1678</v>
      </c>
      <c r="D6603" s="20" t="s">
        <v>6362</v>
      </c>
      <c r="E6603">
        <v>51.772105000000003</v>
      </c>
      <c r="F6603">
        <v>-1.3172710000000001</v>
      </c>
      <c r="G6603" t="s">
        <v>4486</v>
      </c>
      <c r="H6603" t="s">
        <v>7873</v>
      </c>
      <c r="I6603">
        <v>1987</v>
      </c>
    </row>
    <row r="6604" spans="1:9" ht="15" customHeight="1" x14ac:dyDescent="0.25">
      <c r="A6604" s="112"/>
      <c r="B6604" s="116"/>
      <c r="C6604" s="19" t="s">
        <v>3359</v>
      </c>
      <c r="D6604" s="20" t="s">
        <v>6362</v>
      </c>
      <c r="E6604">
        <v>32.383333</v>
      </c>
      <c r="F6604">
        <v>35.133333</v>
      </c>
      <c r="G6604" t="s">
        <v>7974</v>
      </c>
      <c r="H6604" t="s">
        <v>7975</v>
      </c>
      <c r="I6604">
        <v>2015</v>
      </c>
    </row>
    <row r="6605" spans="1:9" ht="15" customHeight="1" x14ac:dyDescent="0.25">
      <c r="A6605" s="112"/>
      <c r="B6605" s="116"/>
      <c r="C6605" s="19" t="s">
        <v>5842</v>
      </c>
      <c r="D6605" s="20" t="s">
        <v>6362</v>
      </c>
      <c r="E6605">
        <v>45.25</v>
      </c>
      <c r="F6605">
        <v>-110.75</v>
      </c>
      <c r="G6605" t="s">
        <v>7886</v>
      </c>
      <c r="H6605" t="s">
        <v>7835</v>
      </c>
      <c r="I6605">
        <v>2018</v>
      </c>
    </row>
    <row r="6606" spans="1:9" ht="15" customHeight="1" x14ac:dyDescent="0.25">
      <c r="A6606" s="112"/>
      <c r="B6606" s="116"/>
      <c r="C6606" s="19" t="s">
        <v>6840</v>
      </c>
      <c r="D6606" s="20" t="s">
        <v>6362</v>
      </c>
      <c r="E6606">
        <v>37.883333</v>
      </c>
      <c r="F6606">
        <v>-122.3</v>
      </c>
      <c r="G6606" t="s">
        <v>7933</v>
      </c>
      <c r="H6606" t="s">
        <v>7934</v>
      </c>
      <c r="I6606">
        <v>2002</v>
      </c>
    </row>
    <row r="6607" spans="1:9" ht="15" customHeight="1" x14ac:dyDescent="0.25">
      <c r="A6607" s="112"/>
      <c r="B6607" s="116"/>
      <c r="C6607" s="19" t="s">
        <v>7119</v>
      </c>
      <c r="D6607" s="20" t="s">
        <v>6362</v>
      </c>
      <c r="E6607">
        <v>31.1</v>
      </c>
      <c r="F6607">
        <v>30.933333000000001</v>
      </c>
      <c r="G6607" t="s">
        <v>7908</v>
      </c>
      <c r="H6607" t="s">
        <v>7909</v>
      </c>
      <c r="I6607">
        <v>2019</v>
      </c>
    </row>
    <row r="6608" spans="1:9" ht="15" customHeight="1" x14ac:dyDescent="0.25">
      <c r="A6608" s="112"/>
      <c r="B6608" s="116"/>
      <c r="C6608" s="19" t="s">
        <v>5843</v>
      </c>
      <c r="D6608" s="20" t="s">
        <v>6362</v>
      </c>
      <c r="E6608">
        <v>42.583333000000003</v>
      </c>
      <c r="F6608">
        <v>21.183333000000001</v>
      </c>
      <c r="G6608" t="s">
        <v>7889</v>
      </c>
      <c r="H6608" t="s">
        <v>7890</v>
      </c>
      <c r="I6608">
        <v>2015</v>
      </c>
    </row>
    <row r="6609" spans="1:9" ht="15" customHeight="1" x14ac:dyDescent="0.25">
      <c r="A6609" s="112"/>
      <c r="B6609" s="116"/>
      <c r="C6609" s="19" t="s">
        <v>1679</v>
      </c>
      <c r="D6609" s="20" t="s">
        <v>6362</v>
      </c>
      <c r="E6609">
        <v>22.25</v>
      </c>
      <c r="F6609">
        <v>114.183333</v>
      </c>
      <c r="G6609" t="s">
        <v>7892</v>
      </c>
      <c r="H6609" t="s">
        <v>7893</v>
      </c>
      <c r="I6609">
        <v>2001</v>
      </c>
    </row>
    <row r="6610" spans="1:9" ht="15" customHeight="1" x14ac:dyDescent="0.25">
      <c r="A6610" s="112"/>
      <c r="B6610" s="116"/>
      <c r="C6610" s="19" t="s">
        <v>5845</v>
      </c>
      <c r="D6610" s="20" t="s">
        <v>6363</v>
      </c>
      <c r="E6610">
        <v>8.191694</v>
      </c>
      <c r="F6610">
        <v>37.059249999999999</v>
      </c>
      <c r="G6610" t="s">
        <v>7831</v>
      </c>
      <c r="H6610" t="s">
        <v>7832</v>
      </c>
      <c r="I6610">
        <v>2005</v>
      </c>
    </row>
    <row r="6611" spans="1:9" ht="15" customHeight="1" x14ac:dyDescent="0.25">
      <c r="A6611" s="112"/>
      <c r="B6611" s="116"/>
      <c r="C6611" s="19" t="s">
        <v>5844</v>
      </c>
      <c r="D6611" s="20" t="s">
        <v>6362</v>
      </c>
      <c r="E6611">
        <v>51.166666999999997</v>
      </c>
      <c r="F6611">
        <v>-114.38333299999999</v>
      </c>
      <c r="G6611" t="s">
        <v>8124</v>
      </c>
      <c r="H6611" t="s">
        <v>7994</v>
      </c>
      <c r="I6611">
        <v>2019</v>
      </c>
    </row>
    <row r="6612" spans="1:9" ht="15" customHeight="1" x14ac:dyDescent="0.25">
      <c r="A6612" s="112"/>
      <c r="B6612" s="116"/>
      <c r="C6612" s="19" t="s">
        <v>6285</v>
      </c>
      <c r="D6612" s="20" t="s">
        <v>6362</v>
      </c>
      <c r="E6612">
        <v>46.366667</v>
      </c>
      <c r="F6612">
        <v>-97.266666999999998</v>
      </c>
      <c r="G6612" t="s">
        <v>8002</v>
      </c>
      <c r="H6612" t="s">
        <v>8003</v>
      </c>
      <c r="I6612">
        <v>2019</v>
      </c>
    </row>
    <row r="6613" spans="1:9" ht="15" customHeight="1" x14ac:dyDescent="0.25">
      <c r="A6613" s="112"/>
      <c r="B6613" s="116"/>
      <c r="C6613" s="19" t="s">
        <v>3953</v>
      </c>
      <c r="D6613" s="20" t="s">
        <v>6363</v>
      </c>
      <c r="E6613">
        <v>34.216667000000001</v>
      </c>
      <c r="F6613">
        <v>-116.95</v>
      </c>
      <c r="G6613" t="s">
        <v>7982</v>
      </c>
      <c r="H6613" t="s">
        <v>7902</v>
      </c>
      <c r="I6613">
        <v>2008</v>
      </c>
    </row>
    <row r="6614" spans="1:9" ht="15" customHeight="1" x14ac:dyDescent="0.25">
      <c r="A6614" s="112"/>
      <c r="B6614" s="116"/>
      <c r="C6614" s="19" t="s">
        <v>1680</v>
      </c>
      <c r="D6614" s="20" t="s">
        <v>6362</v>
      </c>
      <c r="E6614">
        <v>51.772105000000003</v>
      </c>
      <c r="F6614">
        <v>-1.3172710000000001</v>
      </c>
      <c r="G6614" t="s">
        <v>4486</v>
      </c>
      <c r="H6614" t="s">
        <v>7873</v>
      </c>
      <c r="I6614">
        <v>1987</v>
      </c>
    </row>
    <row r="6615" spans="1:9" ht="15" customHeight="1" x14ac:dyDescent="0.25">
      <c r="A6615" s="112"/>
      <c r="B6615" s="116"/>
      <c r="C6615" s="19" t="s">
        <v>4129</v>
      </c>
      <c r="D6615" s="20" t="s">
        <v>6363</v>
      </c>
      <c r="E6615">
        <v>38.516666999999998</v>
      </c>
      <c r="F6615">
        <v>-90.55</v>
      </c>
      <c r="G6615" t="s">
        <v>8001</v>
      </c>
      <c r="H6615" t="s">
        <v>7895</v>
      </c>
      <c r="I6615">
        <v>2018</v>
      </c>
    </row>
    <row r="6616" spans="1:9" ht="15" customHeight="1" x14ac:dyDescent="0.25">
      <c r="A6616" s="112"/>
      <c r="B6616" s="116"/>
      <c r="C6616" s="58" t="s">
        <v>6843</v>
      </c>
      <c r="D6616" t="s">
        <v>6363</v>
      </c>
      <c r="E6616">
        <v>-31.65</v>
      </c>
      <c r="F6616">
        <v>-52.55</v>
      </c>
      <c r="G6616" t="s">
        <v>7836</v>
      </c>
      <c r="H6616" t="s">
        <v>7837</v>
      </c>
      <c r="I6616">
        <v>2017</v>
      </c>
    </row>
    <row r="6617" spans="1:9" ht="15" customHeight="1" x14ac:dyDescent="0.25">
      <c r="A6617" s="112"/>
      <c r="B6617" s="116"/>
      <c r="C6617" s="19" t="s">
        <v>4172</v>
      </c>
      <c r="D6617" s="20" t="s">
        <v>6363</v>
      </c>
      <c r="E6617">
        <v>30.333333</v>
      </c>
      <c r="F6617">
        <v>130.566667</v>
      </c>
      <c r="G6617" t="s">
        <v>7888</v>
      </c>
      <c r="H6617" t="s">
        <v>7884</v>
      </c>
      <c r="I6617">
        <v>1988</v>
      </c>
    </row>
    <row r="6618" spans="1:9" ht="15" customHeight="1" x14ac:dyDescent="0.25">
      <c r="A6618" s="112"/>
      <c r="B6618" s="116"/>
      <c r="C6618" s="19" t="s">
        <v>3710</v>
      </c>
      <c r="D6618" s="20" t="s">
        <v>6363</v>
      </c>
      <c r="E6618">
        <v>35.066667000000002</v>
      </c>
      <c r="F6618">
        <v>135.683333</v>
      </c>
      <c r="G6618" t="s">
        <v>7896</v>
      </c>
      <c r="H6618" t="s">
        <v>7832</v>
      </c>
      <c r="I6618">
        <v>1990</v>
      </c>
    </row>
    <row r="6619" spans="1:9" ht="15" customHeight="1" x14ac:dyDescent="0.25">
      <c r="A6619" s="112"/>
      <c r="B6619" s="116"/>
      <c r="C6619" s="19" t="s">
        <v>1681</v>
      </c>
      <c r="D6619" s="20" t="s">
        <v>6363</v>
      </c>
      <c r="E6619">
        <v>-33.000000999999997</v>
      </c>
      <c r="F6619">
        <v>-69.283332999999999</v>
      </c>
      <c r="G6619" t="s">
        <v>7969</v>
      </c>
      <c r="H6619" t="s">
        <v>7970</v>
      </c>
      <c r="I6619">
        <v>2002</v>
      </c>
    </row>
    <row r="6620" spans="1:9" ht="15" customHeight="1" x14ac:dyDescent="0.25">
      <c r="A6620" s="112"/>
      <c r="B6620" s="116"/>
      <c r="C6620" s="46" t="s">
        <v>4488</v>
      </c>
      <c r="D6620" s="52" t="s">
        <v>6362</v>
      </c>
      <c r="E6620">
        <v>56.619112000000001</v>
      </c>
      <c r="F6620">
        <v>16.498429000000002</v>
      </c>
      <c r="G6620" t="s">
        <v>4489</v>
      </c>
      <c r="H6620" t="s">
        <v>8858</v>
      </c>
      <c r="I6620">
        <v>1990</v>
      </c>
    </row>
    <row r="6621" spans="1:9" ht="15" customHeight="1" x14ac:dyDescent="0.25">
      <c r="A6621" s="112"/>
      <c r="B6621" s="116"/>
      <c r="C6621" s="19" t="s">
        <v>3784</v>
      </c>
      <c r="D6621" s="20" t="s">
        <v>6362</v>
      </c>
      <c r="E6621">
        <v>36.950000000000003</v>
      </c>
      <c r="F6621">
        <v>-92.933333000000005</v>
      </c>
      <c r="G6621" t="s">
        <v>8010</v>
      </c>
      <c r="H6621" t="s">
        <v>7830</v>
      </c>
      <c r="I6621">
        <v>2012</v>
      </c>
    </row>
    <row r="6622" spans="1:9" ht="15" customHeight="1" x14ac:dyDescent="0.25">
      <c r="A6622" s="112"/>
      <c r="B6622" s="116"/>
      <c r="C6622" s="19" t="s">
        <v>5846</v>
      </c>
      <c r="D6622" s="20" t="s">
        <v>6362</v>
      </c>
      <c r="E6622">
        <v>42.583333000000003</v>
      </c>
      <c r="F6622">
        <v>21.183333000000001</v>
      </c>
      <c r="G6622" t="s">
        <v>7889</v>
      </c>
      <c r="H6622" t="s">
        <v>7890</v>
      </c>
      <c r="I6622">
        <v>2015</v>
      </c>
    </row>
    <row r="6623" spans="1:9" ht="15" customHeight="1" x14ac:dyDescent="0.25">
      <c r="A6623" s="112"/>
      <c r="B6623" s="116"/>
      <c r="C6623" s="19" t="s">
        <v>5847</v>
      </c>
      <c r="D6623" s="20" t="s">
        <v>6363</v>
      </c>
      <c r="E6623">
        <v>45.25</v>
      </c>
      <c r="F6623">
        <v>-110.75</v>
      </c>
      <c r="G6623" t="s">
        <v>7886</v>
      </c>
      <c r="H6623" t="s">
        <v>7835</v>
      </c>
      <c r="I6623">
        <v>2018</v>
      </c>
    </row>
    <row r="6624" spans="1:9" ht="15" customHeight="1" x14ac:dyDescent="0.25">
      <c r="A6624" s="112"/>
      <c r="B6624" s="116"/>
      <c r="C6624" s="19" t="s">
        <v>7179</v>
      </c>
      <c r="D6624" s="20" t="s">
        <v>6362</v>
      </c>
      <c r="E6624">
        <v>42.583333000000003</v>
      </c>
      <c r="F6624">
        <v>21.183333000000001</v>
      </c>
      <c r="G6624" t="s">
        <v>7889</v>
      </c>
      <c r="H6624" t="s">
        <v>7890</v>
      </c>
      <c r="I6624">
        <v>2015</v>
      </c>
    </row>
    <row r="6625" spans="1:9" ht="15" customHeight="1" x14ac:dyDescent="0.25">
      <c r="A6625" s="112"/>
      <c r="B6625" s="116"/>
      <c r="C6625" s="19" t="s">
        <v>2502</v>
      </c>
      <c r="D6625" s="20" t="s">
        <v>6362</v>
      </c>
      <c r="E6625">
        <v>45.55</v>
      </c>
      <c r="F6625">
        <v>-84.666667000000004</v>
      </c>
      <c r="G6625" t="s">
        <v>8127</v>
      </c>
      <c r="H6625" t="s">
        <v>7996</v>
      </c>
      <c r="I6625">
        <v>1990</v>
      </c>
    </row>
    <row r="6626" spans="1:9" ht="15" customHeight="1" x14ac:dyDescent="0.25">
      <c r="A6626" s="112"/>
      <c r="B6626" s="116"/>
      <c r="C6626" s="19" t="s">
        <v>3148</v>
      </c>
      <c r="D6626" s="20" t="s">
        <v>6362</v>
      </c>
      <c r="E6626">
        <v>-20.42774</v>
      </c>
      <c r="F6626">
        <v>57.450059000000003</v>
      </c>
      <c r="G6626" t="s">
        <v>7877</v>
      </c>
      <c r="H6626" t="s">
        <v>7878</v>
      </c>
      <c r="I6626">
        <v>2009</v>
      </c>
    </row>
    <row r="6627" spans="1:9" ht="15" customHeight="1" x14ac:dyDescent="0.25">
      <c r="A6627" s="112"/>
      <c r="B6627" s="116"/>
      <c r="C6627" s="19" t="s">
        <v>5848</v>
      </c>
      <c r="D6627" s="20" t="s">
        <v>6362</v>
      </c>
      <c r="E6627">
        <v>8.191694</v>
      </c>
      <c r="F6627">
        <v>37.059249999999999</v>
      </c>
      <c r="G6627" t="s">
        <v>7831</v>
      </c>
      <c r="H6627" t="s">
        <v>7832</v>
      </c>
      <c r="I6627">
        <v>2005</v>
      </c>
    </row>
    <row r="6628" spans="1:9" ht="15" customHeight="1" x14ac:dyDescent="0.25">
      <c r="A6628" s="112"/>
      <c r="B6628" s="116"/>
      <c r="C6628" s="19" t="s">
        <v>7149</v>
      </c>
      <c r="D6628" s="20" t="s">
        <v>6362</v>
      </c>
      <c r="E6628">
        <v>81.816666999999995</v>
      </c>
      <c r="F6628" s="98">
        <v>-71.3</v>
      </c>
      <c r="G6628" t="s">
        <v>8121</v>
      </c>
      <c r="H6628" t="s">
        <v>7902</v>
      </c>
      <c r="I6628">
        <v>1968</v>
      </c>
    </row>
    <row r="6629" spans="1:9" ht="15" customHeight="1" x14ac:dyDescent="0.25">
      <c r="A6629" s="112"/>
      <c r="B6629" s="116"/>
      <c r="C6629" s="19" t="s">
        <v>4130</v>
      </c>
      <c r="D6629" s="20" t="s">
        <v>6362</v>
      </c>
      <c r="E6629">
        <v>38.516666999999998</v>
      </c>
      <c r="F6629">
        <v>-90.55</v>
      </c>
      <c r="G6629" t="s">
        <v>8001</v>
      </c>
      <c r="H6629" t="s">
        <v>7895</v>
      </c>
      <c r="I6629">
        <v>2018</v>
      </c>
    </row>
    <row r="6630" spans="1:9" ht="15" customHeight="1" x14ac:dyDescent="0.25">
      <c r="A6630" s="112"/>
      <c r="B6630" s="116"/>
      <c r="C6630" s="46" t="s">
        <v>4484</v>
      </c>
      <c r="D6630" s="52" t="s">
        <v>6362</v>
      </c>
      <c r="E6630">
        <v>48.565914999999997</v>
      </c>
      <c r="F6630">
        <v>-69.235049000000004</v>
      </c>
      <c r="G6630" t="s">
        <v>8863</v>
      </c>
      <c r="H6630" t="s">
        <v>7814</v>
      </c>
      <c r="I6630">
        <v>2009</v>
      </c>
    </row>
    <row r="6631" spans="1:9" ht="15" customHeight="1" x14ac:dyDescent="0.25">
      <c r="A6631" s="112"/>
      <c r="B6631" s="116"/>
      <c r="C6631" s="19" t="s">
        <v>3998</v>
      </c>
      <c r="D6631" s="20" t="s">
        <v>6362</v>
      </c>
      <c r="E6631">
        <v>37.883333</v>
      </c>
      <c r="F6631">
        <v>-122.3</v>
      </c>
      <c r="G6631" t="s">
        <v>7933</v>
      </c>
      <c r="H6631" t="s">
        <v>7934</v>
      </c>
      <c r="I6631">
        <v>2002</v>
      </c>
    </row>
    <row r="6632" spans="1:9" ht="15" customHeight="1" x14ac:dyDescent="0.25">
      <c r="A6632" s="112"/>
      <c r="B6632" s="116"/>
      <c r="C6632" s="19" t="s">
        <v>2507</v>
      </c>
      <c r="D6632" s="20" t="s">
        <v>6362</v>
      </c>
      <c r="E6632">
        <v>45.55</v>
      </c>
      <c r="F6632">
        <v>-84.666667000000004</v>
      </c>
      <c r="G6632" t="s">
        <v>8127</v>
      </c>
      <c r="H6632" t="s">
        <v>7996</v>
      </c>
      <c r="I6632">
        <v>1990</v>
      </c>
    </row>
    <row r="6633" spans="1:9" ht="15" customHeight="1" x14ac:dyDescent="0.25">
      <c r="A6633" s="112"/>
      <c r="B6633" s="116"/>
      <c r="C6633" s="19" t="s">
        <v>4323</v>
      </c>
      <c r="D6633" s="20" t="s">
        <v>6362</v>
      </c>
      <c r="E6633">
        <v>0.283333</v>
      </c>
      <c r="F6633">
        <v>34.9</v>
      </c>
      <c r="G6633" t="s">
        <v>7811</v>
      </c>
      <c r="H6633" t="s">
        <v>7812</v>
      </c>
      <c r="I6633">
        <v>2010</v>
      </c>
    </row>
    <row r="6634" spans="1:9" ht="15" customHeight="1" x14ac:dyDescent="0.25">
      <c r="A6634" s="112"/>
      <c r="B6634" s="116"/>
      <c r="C6634" s="19" t="s">
        <v>1682</v>
      </c>
      <c r="D6634" s="20" t="s">
        <v>6362</v>
      </c>
      <c r="E6634">
        <v>51.772105000000003</v>
      </c>
      <c r="F6634">
        <v>-1.3172710000000001</v>
      </c>
      <c r="G6634" t="s">
        <v>4486</v>
      </c>
      <c r="H6634" t="s">
        <v>7873</v>
      </c>
      <c r="I6634">
        <v>1987</v>
      </c>
    </row>
    <row r="6635" spans="1:9" ht="15" customHeight="1" x14ac:dyDescent="0.25">
      <c r="A6635" s="112"/>
      <c r="B6635" s="116"/>
      <c r="C6635" s="19" t="s">
        <v>5850</v>
      </c>
      <c r="D6635" s="20" t="s">
        <v>6362</v>
      </c>
      <c r="E6635">
        <v>44.566667000000002</v>
      </c>
      <c r="F6635">
        <v>-66.75</v>
      </c>
      <c r="G6635" t="s">
        <v>8110</v>
      </c>
      <c r="H6635" t="s">
        <v>8111</v>
      </c>
      <c r="I6635">
        <v>2006</v>
      </c>
    </row>
    <row r="6636" spans="1:9" ht="15" customHeight="1" x14ac:dyDescent="0.25">
      <c r="A6636" s="112"/>
      <c r="B6636" s="116"/>
      <c r="C6636" s="19" t="s">
        <v>5849</v>
      </c>
      <c r="D6636" s="20" t="s">
        <v>6362</v>
      </c>
      <c r="E6636">
        <v>45.25</v>
      </c>
      <c r="F6636">
        <v>-110.75</v>
      </c>
      <c r="G6636" t="s">
        <v>7886</v>
      </c>
      <c r="H6636" t="s">
        <v>7835</v>
      </c>
      <c r="I6636">
        <v>2018</v>
      </c>
    </row>
    <row r="6637" spans="1:9" ht="15" customHeight="1" x14ac:dyDescent="0.25">
      <c r="A6637" s="112"/>
      <c r="B6637" s="116"/>
      <c r="C6637" s="19" t="s">
        <v>3711</v>
      </c>
      <c r="D6637" s="20" t="s">
        <v>6362</v>
      </c>
      <c r="E6637">
        <v>35.066667000000002</v>
      </c>
      <c r="F6637">
        <v>135.683333</v>
      </c>
      <c r="G6637" t="s">
        <v>7896</v>
      </c>
      <c r="H6637" t="s">
        <v>7832</v>
      </c>
      <c r="I6637">
        <v>1990</v>
      </c>
    </row>
    <row r="6638" spans="1:9" ht="15" customHeight="1" x14ac:dyDescent="0.25">
      <c r="A6638" s="112"/>
      <c r="B6638" s="116"/>
      <c r="C6638" s="19" t="s">
        <v>3712</v>
      </c>
      <c r="D6638" s="20" t="s">
        <v>6362</v>
      </c>
      <c r="E6638">
        <v>35.066667000000002</v>
      </c>
      <c r="F6638">
        <v>135.683333</v>
      </c>
      <c r="G6638" t="s">
        <v>7896</v>
      </c>
      <c r="H6638" t="s">
        <v>7832</v>
      </c>
      <c r="I6638">
        <v>1990</v>
      </c>
    </row>
    <row r="6639" spans="1:9" ht="15" customHeight="1" x14ac:dyDescent="0.25">
      <c r="A6639" s="112"/>
      <c r="B6639" s="116"/>
      <c r="C6639" s="58" t="s">
        <v>6844</v>
      </c>
      <c r="D6639" t="s">
        <v>6362</v>
      </c>
      <c r="E6639">
        <v>27.066666999999999</v>
      </c>
      <c r="F6639">
        <v>142.216667</v>
      </c>
      <c r="G6639" t="s">
        <v>7885</v>
      </c>
      <c r="H6639" t="s">
        <v>7820</v>
      </c>
      <c r="I6639">
        <v>2006</v>
      </c>
    </row>
    <row r="6640" spans="1:9" ht="15" customHeight="1" x14ac:dyDescent="0.25">
      <c r="A6640" s="112"/>
      <c r="B6640" s="116"/>
      <c r="C6640" s="19" t="s">
        <v>5851</v>
      </c>
      <c r="D6640" s="20" t="s">
        <v>6362</v>
      </c>
      <c r="E6640">
        <v>-0.78333299999999995</v>
      </c>
      <c r="F6640">
        <v>-91.066666999999995</v>
      </c>
      <c r="G6640" t="s">
        <v>8025</v>
      </c>
      <c r="H6640" t="s">
        <v>7820</v>
      </c>
      <c r="I6640">
        <v>2012</v>
      </c>
    </row>
    <row r="6641" spans="1:9" ht="15" customHeight="1" x14ac:dyDescent="0.25">
      <c r="A6641" s="112"/>
      <c r="B6641" s="116"/>
      <c r="C6641" s="19" t="s">
        <v>3713</v>
      </c>
      <c r="D6641" s="20" t="s">
        <v>6362</v>
      </c>
      <c r="E6641">
        <v>35.066667000000002</v>
      </c>
      <c r="F6641">
        <v>135.683333</v>
      </c>
      <c r="G6641" t="s">
        <v>7896</v>
      </c>
      <c r="H6641" t="s">
        <v>7832</v>
      </c>
      <c r="I6641">
        <v>1990</v>
      </c>
    </row>
    <row r="6642" spans="1:9" ht="15" customHeight="1" x14ac:dyDescent="0.25">
      <c r="A6642" s="112"/>
      <c r="B6642" s="116"/>
      <c r="C6642" s="19" t="s">
        <v>3714</v>
      </c>
      <c r="D6642" s="20" t="s">
        <v>6362</v>
      </c>
      <c r="E6642">
        <v>35.066667000000002</v>
      </c>
      <c r="F6642">
        <v>135.683333</v>
      </c>
      <c r="G6642" t="s">
        <v>7896</v>
      </c>
      <c r="H6642" t="s">
        <v>7832</v>
      </c>
      <c r="I6642">
        <v>1990</v>
      </c>
    </row>
    <row r="6643" spans="1:9" ht="15" customHeight="1" x14ac:dyDescent="0.25">
      <c r="A6643" s="112"/>
      <c r="B6643" s="116"/>
      <c r="C6643" s="63" t="s">
        <v>7350</v>
      </c>
      <c r="D6643" s="83" t="s">
        <v>6362</v>
      </c>
      <c r="E6643">
        <v>50.247500000000002</v>
      </c>
      <c r="F6643">
        <v>2.2013889999999998</v>
      </c>
      <c r="G6643" t="s">
        <v>7998</v>
      </c>
      <c r="H6643" t="s">
        <v>7999</v>
      </c>
      <c r="I6643">
        <v>2020</v>
      </c>
    </row>
    <row r="6644" spans="1:9" ht="15" customHeight="1" x14ac:dyDescent="0.25">
      <c r="A6644" s="112"/>
      <c r="B6644" s="116"/>
      <c r="C6644" s="19" t="s">
        <v>3920</v>
      </c>
      <c r="D6644" s="20" t="s">
        <v>6362</v>
      </c>
      <c r="E6644">
        <v>36.1</v>
      </c>
      <c r="F6644">
        <v>137.55000000000001</v>
      </c>
      <c r="G6644" t="s">
        <v>7989</v>
      </c>
      <c r="H6644" t="s">
        <v>7990</v>
      </c>
      <c r="I6644">
        <v>2016</v>
      </c>
    </row>
    <row r="6645" spans="1:9" ht="15" customHeight="1" x14ac:dyDescent="0.25">
      <c r="A6645" s="112"/>
      <c r="B6645" s="116"/>
      <c r="C6645" s="19" t="s">
        <v>5852</v>
      </c>
      <c r="D6645" s="20" t="s">
        <v>6362</v>
      </c>
      <c r="E6645">
        <v>51.166666999999997</v>
      </c>
      <c r="F6645">
        <v>-114.38333299999999</v>
      </c>
      <c r="G6645" t="s">
        <v>8124</v>
      </c>
      <c r="H6645" t="s">
        <v>7994</v>
      </c>
      <c r="I6645">
        <v>2019</v>
      </c>
    </row>
    <row r="6646" spans="1:9" ht="15" customHeight="1" x14ac:dyDescent="0.25">
      <c r="A6646" s="112"/>
      <c r="B6646" s="116"/>
      <c r="C6646" s="58" t="s">
        <v>6845</v>
      </c>
      <c r="D6646" t="s">
        <v>6362</v>
      </c>
      <c r="E6646">
        <v>27.066666999999999</v>
      </c>
      <c r="F6646">
        <v>142.216667</v>
      </c>
      <c r="G6646" t="s">
        <v>7885</v>
      </c>
      <c r="H6646" t="s">
        <v>7820</v>
      </c>
      <c r="I6646">
        <v>2006</v>
      </c>
    </row>
    <row r="6647" spans="1:9" ht="15" customHeight="1" x14ac:dyDescent="0.25">
      <c r="A6647" s="112"/>
      <c r="B6647" s="116"/>
      <c r="C6647" s="19" t="s">
        <v>1683</v>
      </c>
      <c r="D6647" s="20" t="s">
        <v>6362</v>
      </c>
      <c r="E6647">
        <v>-24.2</v>
      </c>
      <c r="F6647">
        <v>-48.433332999999998</v>
      </c>
      <c r="G6647" t="s">
        <v>7858</v>
      </c>
      <c r="H6647" t="s">
        <v>7835</v>
      </c>
      <c r="I6647">
        <v>2010</v>
      </c>
    </row>
    <row r="6648" spans="1:9" ht="15" customHeight="1" x14ac:dyDescent="0.25">
      <c r="A6648" s="112"/>
      <c r="B6648" s="116"/>
      <c r="C6648" s="19" t="s">
        <v>5853</v>
      </c>
      <c r="D6648" s="20" t="s">
        <v>6362</v>
      </c>
      <c r="E6648">
        <v>8.191694</v>
      </c>
      <c r="F6648">
        <v>37.059249999999999</v>
      </c>
      <c r="G6648" t="s">
        <v>7831</v>
      </c>
      <c r="H6648" t="s">
        <v>7832</v>
      </c>
      <c r="I6648">
        <v>2005</v>
      </c>
    </row>
    <row r="6649" spans="1:9" ht="15" customHeight="1" x14ac:dyDescent="0.25">
      <c r="A6649" s="112"/>
      <c r="B6649" s="116"/>
      <c r="C6649" s="58" t="s">
        <v>6846</v>
      </c>
      <c r="D6649" t="s">
        <v>6362</v>
      </c>
      <c r="E6649">
        <v>26.15</v>
      </c>
      <c r="F6649">
        <v>-97.983333000000002</v>
      </c>
      <c r="G6649" t="s">
        <v>7834</v>
      </c>
      <c r="H6649" t="s">
        <v>7835</v>
      </c>
      <c r="I6649">
        <v>2007</v>
      </c>
    </row>
    <row r="6650" spans="1:9" ht="15" customHeight="1" x14ac:dyDescent="0.25">
      <c r="A6650" s="112"/>
      <c r="B6650" s="116"/>
      <c r="C6650" s="19" t="s">
        <v>1684</v>
      </c>
      <c r="D6650" s="20" t="s">
        <v>6362</v>
      </c>
      <c r="E6650">
        <v>37.016666999999998</v>
      </c>
      <c r="F6650">
        <v>-6.55</v>
      </c>
      <c r="G6650" t="s">
        <v>8071</v>
      </c>
      <c r="H6650" t="s">
        <v>7849</v>
      </c>
      <c r="I6650">
        <v>1988</v>
      </c>
    </row>
    <row r="6651" spans="1:9" ht="15" customHeight="1" x14ac:dyDescent="0.25">
      <c r="A6651" s="112"/>
      <c r="B6651" s="116"/>
      <c r="C6651" s="58" t="s">
        <v>7297</v>
      </c>
      <c r="D6651" s="9" t="s">
        <v>6362</v>
      </c>
      <c r="E6651">
        <v>27.002777999999999</v>
      </c>
      <c r="F6651">
        <v>100.20138900000001</v>
      </c>
      <c r="G6651" t="s">
        <v>7993</v>
      </c>
      <c r="H6651" t="s">
        <v>7994</v>
      </c>
      <c r="I6651">
        <v>2016</v>
      </c>
    </row>
    <row r="6652" spans="1:9" ht="15" customHeight="1" x14ac:dyDescent="0.25">
      <c r="A6652" s="112"/>
      <c r="B6652" s="116"/>
      <c r="C6652" s="58" t="s">
        <v>7184</v>
      </c>
      <c r="D6652" s="20" t="s">
        <v>6362</v>
      </c>
      <c r="E6652">
        <v>51.9</v>
      </c>
      <c r="F6652">
        <v>9.8000000000000007</v>
      </c>
      <c r="G6652" t="s">
        <v>7965</v>
      </c>
      <c r="H6652" t="s">
        <v>7830</v>
      </c>
      <c r="I6652">
        <v>2019</v>
      </c>
    </row>
    <row r="6653" spans="1:9" ht="15" customHeight="1" x14ac:dyDescent="0.25">
      <c r="A6653" s="112"/>
      <c r="B6653" s="116"/>
      <c r="C6653" s="19" t="s">
        <v>3538</v>
      </c>
      <c r="D6653" s="20" t="s">
        <v>6362</v>
      </c>
      <c r="E6653">
        <v>50</v>
      </c>
      <c r="F6653">
        <v>10</v>
      </c>
      <c r="G6653" t="s">
        <v>7981</v>
      </c>
      <c r="H6653" t="s">
        <v>7902</v>
      </c>
      <c r="I6653">
        <v>2010</v>
      </c>
    </row>
    <row r="6654" spans="1:9" ht="15" customHeight="1" x14ac:dyDescent="0.25">
      <c r="A6654" s="112"/>
      <c r="B6654" s="116"/>
      <c r="C6654" s="19" t="s">
        <v>2846</v>
      </c>
      <c r="D6654" s="20" t="s">
        <v>6363</v>
      </c>
      <c r="E6654">
        <v>38</v>
      </c>
      <c r="F6654">
        <v>23.633333</v>
      </c>
      <c r="G6654" t="s">
        <v>7813</v>
      </c>
      <c r="H6654" t="s">
        <v>7814</v>
      </c>
      <c r="I6654">
        <v>1995</v>
      </c>
    </row>
    <row r="6655" spans="1:9" ht="15" customHeight="1" x14ac:dyDescent="0.25">
      <c r="A6655" s="112"/>
      <c r="B6655" s="116"/>
      <c r="C6655" s="62" t="s">
        <v>7299</v>
      </c>
      <c r="D6655" t="s">
        <v>6362</v>
      </c>
      <c r="E6655">
        <v>31.833333</v>
      </c>
      <c r="F6655">
        <v>92.733333000000002</v>
      </c>
      <c r="G6655" t="s">
        <v>7930</v>
      </c>
      <c r="H6655" t="s">
        <v>7849</v>
      </c>
      <c r="I6655">
        <v>2020</v>
      </c>
    </row>
    <row r="6656" spans="1:9" ht="15" customHeight="1" x14ac:dyDescent="0.25">
      <c r="A6656" s="112"/>
      <c r="B6656" s="116"/>
      <c r="C6656" s="62" t="s">
        <v>7298</v>
      </c>
      <c r="D6656" t="s">
        <v>6362</v>
      </c>
      <c r="E6656">
        <v>31.833333</v>
      </c>
      <c r="F6656">
        <v>92.733333000000002</v>
      </c>
      <c r="G6656" t="s">
        <v>7930</v>
      </c>
      <c r="H6656" t="s">
        <v>7849</v>
      </c>
      <c r="I6656">
        <v>2020</v>
      </c>
    </row>
    <row r="6657" spans="1:9" ht="15" customHeight="1" x14ac:dyDescent="0.25">
      <c r="A6657" s="112"/>
      <c r="B6657" s="116"/>
      <c r="C6657" s="19" t="s">
        <v>2495</v>
      </c>
      <c r="D6657" s="20" t="s">
        <v>6362</v>
      </c>
      <c r="E6657">
        <v>42.666666999999997</v>
      </c>
      <c r="F6657">
        <v>141.6</v>
      </c>
      <c r="G6657" t="s">
        <v>7997</v>
      </c>
      <c r="H6657" t="s">
        <v>7849</v>
      </c>
      <c r="I6657">
        <v>2012</v>
      </c>
    </row>
    <row r="6658" spans="1:9" ht="15" customHeight="1" x14ac:dyDescent="0.25">
      <c r="A6658" s="112"/>
      <c r="B6658" s="116"/>
      <c r="C6658" s="19" t="s">
        <v>4173</v>
      </c>
      <c r="D6658" s="20" t="s">
        <v>6362</v>
      </c>
      <c r="E6658">
        <v>30.333333</v>
      </c>
      <c r="F6658">
        <v>130.566667</v>
      </c>
      <c r="G6658" t="s">
        <v>7888</v>
      </c>
      <c r="H6658" t="s">
        <v>7884</v>
      </c>
      <c r="I6658">
        <v>1988</v>
      </c>
    </row>
    <row r="6659" spans="1:9" ht="15" customHeight="1" x14ac:dyDescent="0.25">
      <c r="A6659" s="112"/>
      <c r="B6659" s="116"/>
      <c r="C6659" s="19" t="s">
        <v>3921</v>
      </c>
      <c r="D6659" s="20" t="s">
        <v>6362</v>
      </c>
      <c r="E6659">
        <v>36.1</v>
      </c>
      <c r="F6659">
        <v>137.55000000000001</v>
      </c>
      <c r="G6659" t="s">
        <v>7989</v>
      </c>
      <c r="H6659" t="s">
        <v>7990</v>
      </c>
      <c r="I6659">
        <v>2016</v>
      </c>
    </row>
    <row r="6660" spans="1:9" ht="15" customHeight="1" x14ac:dyDescent="0.25">
      <c r="A6660" s="112"/>
      <c r="B6660" s="116"/>
      <c r="C6660" s="19" t="s">
        <v>5855</v>
      </c>
      <c r="D6660" s="20" t="s">
        <v>6362</v>
      </c>
      <c r="E6660">
        <v>45.25</v>
      </c>
      <c r="F6660">
        <v>-110.75</v>
      </c>
      <c r="G6660" t="s">
        <v>7886</v>
      </c>
      <c r="H6660" t="s">
        <v>7835</v>
      </c>
      <c r="I6660">
        <v>2018</v>
      </c>
    </row>
    <row r="6661" spans="1:9" ht="15" customHeight="1" x14ac:dyDescent="0.25">
      <c r="A6661" s="112"/>
      <c r="B6661" s="116"/>
      <c r="C6661" s="19" t="s">
        <v>6286</v>
      </c>
      <c r="D6661" s="20" t="s">
        <v>6362</v>
      </c>
      <c r="E6661">
        <v>46.366667</v>
      </c>
      <c r="F6661">
        <v>-97.266666999999998</v>
      </c>
      <c r="G6661" t="s">
        <v>7978</v>
      </c>
      <c r="H6661" t="s">
        <v>7812</v>
      </c>
      <c r="I6661">
        <v>2019</v>
      </c>
    </row>
    <row r="6662" spans="1:9" ht="15" customHeight="1" x14ac:dyDescent="0.25">
      <c r="A6662" s="112"/>
      <c r="B6662" s="116"/>
      <c r="C6662" s="19" t="s">
        <v>5854</v>
      </c>
      <c r="D6662" s="20" t="s">
        <v>6362</v>
      </c>
      <c r="E6662">
        <v>45.25</v>
      </c>
      <c r="F6662">
        <v>-110.75</v>
      </c>
      <c r="G6662" t="s">
        <v>7886</v>
      </c>
      <c r="H6662" t="s">
        <v>7835</v>
      </c>
      <c r="I6662">
        <v>2018</v>
      </c>
    </row>
    <row r="6663" spans="1:9" ht="15" customHeight="1" x14ac:dyDescent="0.25">
      <c r="A6663" s="112"/>
      <c r="B6663" s="116"/>
      <c r="C6663" s="88" t="s">
        <v>7560</v>
      </c>
      <c r="D6663" t="s">
        <v>6362</v>
      </c>
      <c r="E6663">
        <v>26.9925</v>
      </c>
      <c r="F6663">
        <v>104.753889</v>
      </c>
      <c r="G6663" t="s">
        <v>7938</v>
      </c>
      <c r="H6663" t="s">
        <v>7939</v>
      </c>
      <c r="I6663">
        <v>2021</v>
      </c>
    </row>
    <row r="6664" spans="1:9" ht="15" customHeight="1" x14ac:dyDescent="0.25">
      <c r="A6664" s="40" t="s">
        <v>368</v>
      </c>
      <c r="B6664" s="23">
        <v>14</v>
      </c>
      <c r="C6664" s="19" t="s">
        <v>3104</v>
      </c>
      <c r="D6664" s="20" t="s">
        <v>6362</v>
      </c>
      <c r="E6664">
        <v>-20.42774</v>
      </c>
      <c r="F6664">
        <v>57.450059000000003</v>
      </c>
      <c r="G6664" t="s">
        <v>7877</v>
      </c>
      <c r="H6664" t="s">
        <v>7878</v>
      </c>
      <c r="I6664">
        <v>2009</v>
      </c>
    </row>
    <row r="6665" spans="1:9" ht="15" customHeight="1" x14ac:dyDescent="0.25">
      <c r="A6665" s="112" t="s">
        <v>370</v>
      </c>
      <c r="B6665" s="116">
        <v>13673</v>
      </c>
      <c r="C6665" s="19" t="s">
        <v>4896</v>
      </c>
      <c r="D6665" s="20" t="s">
        <v>6362</v>
      </c>
      <c r="E6665">
        <v>22.25</v>
      </c>
      <c r="F6665">
        <v>114.183333</v>
      </c>
      <c r="G6665" t="s">
        <v>7892</v>
      </c>
      <c r="H6665" t="s">
        <v>7893</v>
      </c>
      <c r="I6665">
        <v>2001</v>
      </c>
    </row>
    <row r="6666" spans="1:9" ht="15" customHeight="1" x14ac:dyDescent="0.25">
      <c r="A6666" s="112"/>
      <c r="B6666" s="116"/>
      <c r="C6666" s="19" t="s">
        <v>3638</v>
      </c>
      <c r="D6666" s="20" t="s">
        <v>6362</v>
      </c>
      <c r="E6666">
        <v>-15.766667</v>
      </c>
      <c r="F6666">
        <v>-56.083333000000003</v>
      </c>
      <c r="G6666" t="s">
        <v>7949</v>
      </c>
      <c r="H6666" t="s">
        <v>7835</v>
      </c>
      <c r="I6666">
        <v>2000</v>
      </c>
    </row>
    <row r="6667" spans="1:9" ht="15" customHeight="1" x14ac:dyDescent="0.25">
      <c r="A6667" s="112"/>
      <c r="B6667" s="116"/>
      <c r="C6667" s="19" t="s">
        <v>1685</v>
      </c>
      <c r="D6667" s="20" t="s">
        <v>6362</v>
      </c>
      <c r="E6667">
        <v>-22.766667000000002</v>
      </c>
      <c r="F6667">
        <v>-48.416666999999997</v>
      </c>
      <c r="G6667" t="s">
        <v>7862</v>
      </c>
      <c r="H6667" t="s">
        <v>7832</v>
      </c>
      <c r="I6667">
        <v>2006</v>
      </c>
    </row>
    <row r="6668" spans="1:9" ht="15" customHeight="1" x14ac:dyDescent="0.25">
      <c r="A6668" s="112"/>
      <c r="B6668" s="116"/>
      <c r="C6668" s="19" t="s">
        <v>1686</v>
      </c>
      <c r="D6668" s="20" t="s">
        <v>6362</v>
      </c>
      <c r="E6668">
        <v>-19.177831000000001</v>
      </c>
      <c r="F6668">
        <v>-48.396096999999997</v>
      </c>
      <c r="G6668" t="s">
        <v>7852</v>
      </c>
      <c r="H6668" t="s">
        <v>7853</v>
      </c>
      <c r="I6668">
        <v>2016</v>
      </c>
    </row>
    <row r="6669" spans="1:9" ht="15" customHeight="1" x14ac:dyDescent="0.25">
      <c r="A6669" s="112"/>
      <c r="B6669" s="116"/>
      <c r="C6669" s="19" t="s">
        <v>1687</v>
      </c>
      <c r="D6669" s="20" t="s">
        <v>6362</v>
      </c>
      <c r="E6669">
        <v>-22.766667000000002</v>
      </c>
      <c r="F6669">
        <v>-48.416666999999997</v>
      </c>
      <c r="G6669" t="s">
        <v>7862</v>
      </c>
      <c r="H6669" t="s">
        <v>7832</v>
      </c>
      <c r="I6669">
        <v>2006</v>
      </c>
    </row>
    <row r="6670" spans="1:9" ht="15" customHeight="1" x14ac:dyDescent="0.25">
      <c r="A6670" s="112"/>
      <c r="B6670" s="116"/>
      <c r="C6670" s="19" t="s">
        <v>3639</v>
      </c>
      <c r="D6670" s="20" t="s">
        <v>6362</v>
      </c>
      <c r="E6670">
        <v>-15.766667</v>
      </c>
      <c r="F6670">
        <v>-56.083333000000003</v>
      </c>
      <c r="G6670" t="s">
        <v>7949</v>
      </c>
      <c r="H6670" t="s">
        <v>7835</v>
      </c>
      <c r="I6670">
        <v>2000</v>
      </c>
    </row>
    <row r="6671" spans="1:9" ht="15" customHeight="1" x14ac:dyDescent="0.25">
      <c r="A6671" s="112"/>
      <c r="B6671" s="116"/>
      <c r="C6671" s="58" t="s">
        <v>7404</v>
      </c>
      <c r="D6671" t="s">
        <v>6362</v>
      </c>
      <c r="E6671">
        <v>-3.0666669999999998</v>
      </c>
      <c r="F6671">
        <v>-59.95</v>
      </c>
      <c r="G6671" t="s">
        <v>7959</v>
      </c>
      <c r="H6671" t="s">
        <v>7832</v>
      </c>
      <c r="I6671">
        <v>2012</v>
      </c>
    </row>
    <row r="6672" spans="1:9" ht="15" customHeight="1" x14ac:dyDescent="0.25">
      <c r="A6672" s="112"/>
      <c r="B6672" s="116"/>
      <c r="C6672" s="58" t="s">
        <v>7403</v>
      </c>
      <c r="D6672" t="s">
        <v>6362</v>
      </c>
      <c r="E6672">
        <v>-3.0666669999999998</v>
      </c>
      <c r="F6672">
        <v>-59.95</v>
      </c>
      <c r="G6672" t="s">
        <v>7959</v>
      </c>
      <c r="H6672" t="s">
        <v>7832</v>
      </c>
      <c r="I6672">
        <v>2012</v>
      </c>
    </row>
    <row r="6673" spans="1:9" ht="15" customHeight="1" x14ac:dyDescent="0.25">
      <c r="A6673" s="112"/>
      <c r="B6673" s="116"/>
      <c r="C6673" s="19" t="s">
        <v>3149</v>
      </c>
      <c r="D6673" s="20" t="s">
        <v>6362</v>
      </c>
      <c r="E6673">
        <v>-20.42774</v>
      </c>
      <c r="F6673">
        <v>57.450059000000003</v>
      </c>
      <c r="G6673" t="s">
        <v>7877</v>
      </c>
      <c r="H6673" t="s">
        <v>7878</v>
      </c>
      <c r="I6673">
        <v>2009</v>
      </c>
    </row>
    <row r="6674" spans="1:9" ht="15" customHeight="1" x14ac:dyDescent="0.25">
      <c r="A6674" s="112"/>
      <c r="B6674" s="116"/>
      <c r="C6674" s="19" t="s">
        <v>5856</v>
      </c>
      <c r="D6674" s="20" t="s">
        <v>6362</v>
      </c>
      <c r="E6674">
        <v>8.766667</v>
      </c>
      <c r="F6674">
        <v>-70.883332999999993</v>
      </c>
      <c r="G6674" t="s">
        <v>8131</v>
      </c>
      <c r="H6674" t="s">
        <v>8086</v>
      </c>
      <c r="I6674">
        <v>2019</v>
      </c>
    </row>
    <row r="6675" spans="1:9" x14ac:dyDescent="0.25">
      <c r="A6675" s="112"/>
      <c r="B6675" s="116"/>
      <c r="C6675" s="58" t="s">
        <v>7775</v>
      </c>
      <c r="D6675" t="s">
        <v>6362</v>
      </c>
      <c r="E6675">
        <v>4.2039169999999997</v>
      </c>
      <c r="F6675">
        <v>9.17</v>
      </c>
      <c r="G6675" t="s">
        <v>8953</v>
      </c>
      <c r="H6675" s="9" t="s">
        <v>7967</v>
      </c>
      <c r="I6675">
        <v>2022</v>
      </c>
    </row>
    <row r="6676" spans="1:9" ht="15" customHeight="1" x14ac:dyDescent="0.25">
      <c r="A6676" s="112"/>
      <c r="B6676" s="116"/>
      <c r="C6676" s="37" t="s">
        <v>6287</v>
      </c>
      <c r="D6676" s="20" t="s">
        <v>6362</v>
      </c>
      <c r="E6676">
        <v>45.531944000000003</v>
      </c>
      <c r="F6676">
        <v>12.734999999999999</v>
      </c>
      <c r="G6676" t="s">
        <v>7854</v>
      </c>
      <c r="H6676" t="s">
        <v>7845</v>
      </c>
      <c r="I6676">
        <v>2019</v>
      </c>
    </row>
    <row r="6677" spans="1:9" ht="15" customHeight="1" x14ac:dyDescent="0.25">
      <c r="A6677" s="112"/>
      <c r="B6677" s="116"/>
      <c r="C6677" s="19" t="s">
        <v>3214</v>
      </c>
      <c r="D6677" s="20" t="s">
        <v>6362</v>
      </c>
      <c r="E6677">
        <v>-36.416666999999997</v>
      </c>
      <c r="F6677">
        <v>148.33333300000001</v>
      </c>
      <c r="G6677" t="s">
        <v>7964</v>
      </c>
      <c r="H6677" t="s">
        <v>7907</v>
      </c>
      <c r="I6677">
        <v>1988</v>
      </c>
    </row>
    <row r="6678" spans="1:9" ht="15" customHeight="1" x14ac:dyDescent="0.25">
      <c r="A6678" s="112"/>
      <c r="B6678" s="116"/>
      <c r="C6678" s="19" t="s">
        <v>1688</v>
      </c>
      <c r="D6678" s="20" t="s">
        <v>6362</v>
      </c>
      <c r="E6678">
        <v>-13.129889</v>
      </c>
      <c r="F6678">
        <v>-41.594749999999998</v>
      </c>
      <c r="G6678" t="s">
        <v>7815</v>
      </c>
      <c r="H6678" t="s">
        <v>7816</v>
      </c>
      <c r="I6678">
        <v>2009</v>
      </c>
    </row>
    <row r="6679" spans="1:9" x14ac:dyDescent="0.25">
      <c r="A6679" s="112"/>
      <c r="B6679" s="116"/>
      <c r="C6679" s="62" t="s">
        <v>7776</v>
      </c>
      <c r="D6679" t="s">
        <v>6362</v>
      </c>
      <c r="E6679">
        <v>4.2039169999999997</v>
      </c>
      <c r="F6679">
        <v>9.17</v>
      </c>
      <c r="G6679" t="s">
        <v>8953</v>
      </c>
      <c r="H6679" s="9" t="s">
        <v>7967</v>
      </c>
      <c r="I6679">
        <v>2022</v>
      </c>
    </row>
    <row r="6680" spans="1:9" ht="15" customHeight="1" x14ac:dyDescent="0.25">
      <c r="A6680" s="112"/>
      <c r="B6680" s="116"/>
      <c r="C6680" s="19" t="s">
        <v>3150</v>
      </c>
      <c r="D6680" s="20" t="s">
        <v>6362</v>
      </c>
      <c r="E6680">
        <v>-20.42774</v>
      </c>
      <c r="F6680">
        <v>57.450059000000003</v>
      </c>
      <c r="G6680" t="s">
        <v>7877</v>
      </c>
      <c r="H6680" t="s">
        <v>7878</v>
      </c>
      <c r="I6680">
        <v>2009</v>
      </c>
    </row>
    <row r="6681" spans="1:9" ht="15" customHeight="1" x14ac:dyDescent="0.25">
      <c r="A6681" s="112"/>
      <c r="B6681" s="116"/>
      <c r="C6681" s="19" t="s">
        <v>1689</v>
      </c>
      <c r="D6681" s="20" t="s">
        <v>6362</v>
      </c>
      <c r="E6681">
        <v>-22.766667000000002</v>
      </c>
      <c r="F6681">
        <v>-48.416666999999997</v>
      </c>
      <c r="G6681" t="s">
        <v>7862</v>
      </c>
      <c r="H6681" t="s">
        <v>7832</v>
      </c>
      <c r="I6681">
        <v>2006</v>
      </c>
    </row>
    <row r="6682" spans="1:9" ht="15" customHeight="1" x14ac:dyDescent="0.25">
      <c r="A6682" s="112"/>
      <c r="B6682" s="116"/>
      <c r="C6682" s="19" t="s">
        <v>1690</v>
      </c>
      <c r="D6682" s="20" t="s">
        <v>6362</v>
      </c>
      <c r="E6682">
        <v>-30.333333</v>
      </c>
      <c r="F6682">
        <v>-50.833333000000003</v>
      </c>
      <c r="G6682" t="s">
        <v>7932</v>
      </c>
      <c r="H6682" t="s">
        <v>7853</v>
      </c>
      <c r="I6682">
        <v>2008</v>
      </c>
    </row>
    <row r="6683" spans="1:9" ht="15" customHeight="1" x14ac:dyDescent="0.25">
      <c r="A6683" s="112"/>
      <c r="B6683" s="116"/>
      <c r="C6683" s="19" t="s">
        <v>2240</v>
      </c>
      <c r="D6683" s="20" t="s">
        <v>6362</v>
      </c>
      <c r="E6683">
        <v>-21.701111000000001</v>
      </c>
      <c r="F6683" s="96">
        <v>-57.884999999999998</v>
      </c>
      <c r="G6683" t="s">
        <v>7848</v>
      </c>
      <c r="H6683" t="s">
        <v>7849</v>
      </c>
      <c r="I6683">
        <v>2018</v>
      </c>
    </row>
    <row r="6684" spans="1:9" ht="15" customHeight="1" x14ac:dyDescent="0.25">
      <c r="A6684" s="112"/>
      <c r="B6684" s="116"/>
      <c r="C6684" s="19" t="s">
        <v>3855</v>
      </c>
      <c r="D6684" s="20" t="s">
        <v>6362</v>
      </c>
      <c r="E6684">
        <v>17.916667</v>
      </c>
      <c r="F6684">
        <v>-76.191666999999995</v>
      </c>
      <c r="G6684" t="s">
        <v>7869</v>
      </c>
      <c r="H6684" t="s">
        <v>7851</v>
      </c>
      <c r="I6684">
        <v>1974</v>
      </c>
    </row>
    <row r="6685" spans="1:9" ht="15" customHeight="1" x14ac:dyDescent="0.25">
      <c r="A6685" s="112"/>
      <c r="B6685" s="116"/>
      <c r="C6685" s="19" t="s">
        <v>1691</v>
      </c>
      <c r="D6685" s="20" t="s">
        <v>6362</v>
      </c>
      <c r="E6685">
        <v>-22.766667000000002</v>
      </c>
      <c r="F6685">
        <v>-48.416666999999997</v>
      </c>
      <c r="G6685" t="s">
        <v>7862</v>
      </c>
      <c r="H6685" t="s">
        <v>7832</v>
      </c>
      <c r="I6685">
        <v>2006</v>
      </c>
    </row>
    <row r="6686" spans="1:9" ht="15" customHeight="1" x14ac:dyDescent="0.25">
      <c r="A6686" s="112"/>
      <c r="B6686" s="116"/>
      <c r="C6686" s="19" t="s">
        <v>3856</v>
      </c>
      <c r="D6686" s="20" t="s">
        <v>6362</v>
      </c>
      <c r="E6686">
        <v>17.916667</v>
      </c>
      <c r="F6686">
        <v>-76.191666999999995</v>
      </c>
      <c r="G6686" t="s">
        <v>7869</v>
      </c>
      <c r="H6686" t="s">
        <v>7851</v>
      </c>
      <c r="I6686">
        <v>1974</v>
      </c>
    </row>
    <row r="6687" spans="1:9" ht="15" customHeight="1" x14ac:dyDescent="0.25">
      <c r="A6687" s="112"/>
      <c r="B6687" s="116"/>
      <c r="C6687" s="19" t="s">
        <v>1692</v>
      </c>
      <c r="D6687" s="20" t="s">
        <v>6362</v>
      </c>
      <c r="E6687">
        <v>-22.766667000000002</v>
      </c>
      <c r="F6687">
        <v>-48.416666999999997</v>
      </c>
      <c r="G6687" t="s">
        <v>7862</v>
      </c>
      <c r="H6687" t="s">
        <v>7832</v>
      </c>
      <c r="I6687">
        <v>2006</v>
      </c>
    </row>
    <row r="6688" spans="1:9" ht="15" customHeight="1" x14ac:dyDescent="0.25">
      <c r="A6688" s="112"/>
      <c r="B6688" s="116"/>
      <c r="C6688" s="19" t="s">
        <v>1693</v>
      </c>
      <c r="D6688" s="20" t="s">
        <v>6362</v>
      </c>
      <c r="E6688">
        <v>34.001707000000003</v>
      </c>
      <c r="F6688">
        <v>-108.96906799999999</v>
      </c>
      <c r="G6688" t="s">
        <v>7817</v>
      </c>
      <c r="H6688" t="s">
        <v>7818</v>
      </c>
      <c r="I6688">
        <v>1989</v>
      </c>
    </row>
    <row r="6689" spans="1:9" ht="15" customHeight="1" x14ac:dyDescent="0.25">
      <c r="A6689" s="112"/>
      <c r="B6689" s="116"/>
      <c r="C6689" s="19" t="s">
        <v>1694</v>
      </c>
      <c r="D6689" s="20" t="s">
        <v>6362</v>
      </c>
      <c r="E6689" s="10">
        <v>19.399999999999999</v>
      </c>
      <c r="F6689" s="10">
        <v>-96.8</v>
      </c>
      <c r="G6689" t="s">
        <v>8197</v>
      </c>
      <c r="H6689" t="s">
        <v>8055</v>
      </c>
      <c r="I6689">
        <v>2002</v>
      </c>
    </row>
    <row r="6690" spans="1:9" x14ac:dyDescent="0.25">
      <c r="A6690" s="112"/>
      <c r="B6690" s="116"/>
      <c r="C6690" s="62" t="s">
        <v>7777</v>
      </c>
      <c r="D6690" t="s">
        <v>6362</v>
      </c>
      <c r="E6690">
        <v>4.2039169999999997</v>
      </c>
      <c r="F6690">
        <v>9.17</v>
      </c>
      <c r="G6690" t="s">
        <v>8953</v>
      </c>
      <c r="H6690" s="9" t="s">
        <v>7967</v>
      </c>
      <c r="I6690">
        <v>2022</v>
      </c>
    </row>
    <row r="6691" spans="1:9" ht="15" customHeight="1" x14ac:dyDescent="0.25">
      <c r="A6691" s="112"/>
      <c r="B6691" s="116"/>
      <c r="C6691" s="19" t="s">
        <v>3887</v>
      </c>
      <c r="D6691" s="20" t="s">
        <v>6362</v>
      </c>
      <c r="E6691">
        <v>12.066667000000001</v>
      </c>
      <c r="F6691">
        <v>79.883332999999993</v>
      </c>
      <c r="G6691" t="s">
        <v>8251</v>
      </c>
      <c r="H6691" t="s">
        <v>8069</v>
      </c>
      <c r="I6691">
        <v>2010</v>
      </c>
    </row>
    <row r="6692" spans="1:9" ht="15" customHeight="1" x14ac:dyDescent="0.25">
      <c r="A6692" s="112"/>
      <c r="B6692" s="116"/>
      <c r="C6692" s="19" t="s">
        <v>1695</v>
      </c>
      <c r="D6692" s="20" t="s">
        <v>6362</v>
      </c>
      <c r="E6692">
        <v>22.25</v>
      </c>
      <c r="F6692">
        <v>114.183333</v>
      </c>
      <c r="G6692" t="s">
        <v>7892</v>
      </c>
      <c r="H6692" t="s">
        <v>7893</v>
      </c>
      <c r="I6692">
        <v>2001</v>
      </c>
    </row>
    <row r="6693" spans="1:9" ht="15" customHeight="1" x14ac:dyDescent="0.25">
      <c r="A6693" s="112"/>
      <c r="B6693" s="116"/>
      <c r="C6693" s="19" t="s">
        <v>4089</v>
      </c>
      <c r="D6693" s="20" t="s">
        <v>6362</v>
      </c>
      <c r="E6693">
        <v>8.6666670000000003</v>
      </c>
      <c r="F6693">
        <v>77.5</v>
      </c>
      <c r="G6693" t="s">
        <v>7879</v>
      </c>
      <c r="H6693" t="s">
        <v>7814</v>
      </c>
      <c r="I6693">
        <v>2003</v>
      </c>
    </row>
    <row r="6694" spans="1:9" ht="15" customHeight="1" x14ac:dyDescent="0.25">
      <c r="A6694" s="112"/>
      <c r="B6694" s="116"/>
      <c r="C6694" s="19" t="s">
        <v>3151</v>
      </c>
      <c r="D6694" s="20" t="s">
        <v>6362</v>
      </c>
      <c r="E6694">
        <v>-20.42774</v>
      </c>
      <c r="F6694">
        <v>57.450059000000003</v>
      </c>
      <c r="G6694" t="s">
        <v>7877</v>
      </c>
      <c r="H6694" t="s">
        <v>7878</v>
      </c>
      <c r="I6694">
        <v>2009</v>
      </c>
    </row>
    <row r="6695" spans="1:9" ht="15" customHeight="1" x14ac:dyDescent="0.25">
      <c r="A6695" s="112"/>
      <c r="B6695" s="116"/>
      <c r="C6695" s="19" t="s">
        <v>3471</v>
      </c>
      <c r="D6695" s="20" t="s">
        <v>6362</v>
      </c>
      <c r="E6695">
        <v>-21.165278000000001</v>
      </c>
      <c r="F6695">
        <v>-47.855556</v>
      </c>
      <c r="G6695" t="s">
        <v>7874</v>
      </c>
      <c r="H6695" t="s">
        <v>7875</v>
      </c>
      <c r="I6695">
        <v>2015</v>
      </c>
    </row>
    <row r="6696" spans="1:9" ht="15" customHeight="1" x14ac:dyDescent="0.25">
      <c r="A6696" s="112"/>
      <c r="B6696" s="116"/>
      <c r="C6696" s="19" t="s">
        <v>3152</v>
      </c>
      <c r="D6696" s="20" t="s">
        <v>6362</v>
      </c>
      <c r="E6696">
        <v>-20.42774</v>
      </c>
      <c r="F6696">
        <v>57.450059000000003</v>
      </c>
      <c r="G6696" t="s">
        <v>7877</v>
      </c>
      <c r="H6696" t="s">
        <v>7878</v>
      </c>
      <c r="I6696">
        <v>2009</v>
      </c>
    </row>
    <row r="6697" spans="1:9" ht="15" customHeight="1" x14ac:dyDescent="0.25">
      <c r="A6697" s="112"/>
      <c r="B6697" s="116"/>
      <c r="C6697" s="19" t="s">
        <v>1696</v>
      </c>
      <c r="D6697" s="20" t="s">
        <v>6362</v>
      </c>
      <c r="E6697">
        <v>-30.333333</v>
      </c>
      <c r="F6697">
        <v>-50.833333000000003</v>
      </c>
      <c r="G6697" t="s">
        <v>7932</v>
      </c>
      <c r="H6697" t="s">
        <v>7853</v>
      </c>
      <c r="I6697">
        <v>2008</v>
      </c>
    </row>
    <row r="6698" spans="1:9" ht="15" customHeight="1" x14ac:dyDescent="0.25">
      <c r="A6698" s="112"/>
      <c r="B6698" s="116"/>
      <c r="C6698" s="19" t="s">
        <v>3640</v>
      </c>
      <c r="D6698" s="20" t="s">
        <v>6362</v>
      </c>
      <c r="E6698">
        <v>-15.766667</v>
      </c>
      <c r="F6698">
        <v>-56.083333000000003</v>
      </c>
      <c r="G6698" t="s">
        <v>7949</v>
      </c>
      <c r="H6698" t="s">
        <v>7835</v>
      </c>
      <c r="I6698">
        <v>2000</v>
      </c>
    </row>
    <row r="6699" spans="1:9" ht="15" customHeight="1" x14ac:dyDescent="0.25">
      <c r="A6699" s="112"/>
      <c r="B6699" s="116"/>
      <c r="C6699" s="19" t="s">
        <v>3641</v>
      </c>
      <c r="D6699" s="20" t="s">
        <v>6362</v>
      </c>
      <c r="E6699">
        <v>-15.766667</v>
      </c>
      <c r="F6699">
        <v>-56.083333000000003</v>
      </c>
      <c r="G6699" t="s">
        <v>7949</v>
      </c>
      <c r="H6699" t="s">
        <v>7835</v>
      </c>
      <c r="I6699">
        <v>2000</v>
      </c>
    </row>
    <row r="6700" spans="1:9" ht="15" customHeight="1" x14ac:dyDescent="0.25">
      <c r="A6700" s="112"/>
      <c r="B6700" s="116"/>
      <c r="C6700" s="19" t="s">
        <v>1697</v>
      </c>
      <c r="D6700" s="20" t="s">
        <v>6362</v>
      </c>
      <c r="E6700">
        <v>-24.2</v>
      </c>
      <c r="F6700">
        <v>-48.433332999999998</v>
      </c>
      <c r="G6700" t="s">
        <v>7858</v>
      </c>
      <c r="H6700" t="s">
        <v>7835</v>
      </c>
      <c r="I6700">
        <v>2010</v>
      </c>
    </row>
    <row r="6701" spans="1:9" ht="15" customHeight="1" x14ac:dyDescent="0.25">
      <c r="A6701" s="112"/>
      <c r="B6701" s="116"/>
      <c r="C6701" s="19" t="s">
        <v>1698</v>
      </c>
      <c r="D6701" s="20" t="s">
        <v>6362</v>
      </c>
      <c r="E6701">
        <v>-24.2</v>
      </c>
      <c r="F6701">
        <v>-48.433332999999998</v>
      </c>
      <c r="G6701" t="s">
        <v>7858</v>
      </c>
      <c r="H6701" t="s">
        <v>7835</v>
      </c>
      <c r="I6701">
        <v>2010</v>
      </c>
    </row>
    <row r="6702" spans="1:9" ht="15" customHeight="1" x14ac:dyDescent="0.25">
      <c r="A6702" s="112"/>
      <c r="B6702" s="116"/>
      <c r="C6702" s="19" t="s">
        <v>6288</v>
      </c>
      <c r="D6702" s="20" t="s">
        <v>6362</v>
      </c>
      <c r="E6702">
        <v>-3.0666669999999998</v>
      </c>
      <c r="F6702">
        <v>37.35</v>
      </c>
      <c r="G6702" t="s">
        <v>7846</v>
      </c>
      <c r="H6702" t="s">
        <v>7847</v>
      </c>
      <c r="I6702">
        <v>2020</v>
      </c>
    </row>
    <row r="6703" spans="1:9" ht="15" customHeight="1" x14ac:dyDescent="0.25">
      <c r="A6703" s="112"/>
      <c r="B6703" s="116"/>
      <c r="C6703" s="19" t="s">
        <v>3153</v>
      </c>
      <c r="D6703" s="20" t="s">
        <v>6362</v>
      </c>
      <c r="E6703">
        <v>-20.42774</v>
      </c>
      <c r="F6703">
        <v>57.450059000000003</v>
      </c>
      <c r="G6703" t="s">
        <v>7877</v>
      </c>
      <c r="H6703" t="s">
        <v>7878</v>
      </c>
      <c r="I6703">
        <v>2009</v>
      </c>
    </row>
    <row r="6704" spans="1:9" ht="15" customHeight="1" x14ac:dyDescent="0.25">
      <c r="A6704" s="112"/>
      <c r="B6704" s="116"/>
      <c r="C6704" s="19" t="s">
        <v>3154</v>
      </c>
      <c r="D6704" s="20" t="s">
        <v>6362</v>
      </c>
      <c r="E6704">
        <v>-20.42774</v>
      </c>
      <c r="F6704">
        <v>57.450059000000003</v>
      </c>
      <c r="G6704" t="s">
        <v>7877</v>
      </c>
      <c r="H6704" t="s">
        <v>7878</v>
      </c>
      <c r="I6704">
        <v>2009</v>
      </c>
    </row>
    <row r="6705" spans="1:9" ht="15" customHeight="1" x14ac:dyDescent="0.25">
      <c r="A6705" s="112"/>
      <c r="B6705" s="116"/>
      <c r="C6705" s="19" t="s">
        <v>5857</v>
      </c>
      <c r="D6705" s="20" t="s">
        <v>6362</v>
      </c>
      <c r="E6705">
        <v>-10.793611</v>
      </c>
      <c r="F6705">
        <v>-42.823611</v>
      </c>
      <c r="G6705" t="s">
        <v>8141</v>
      </c>
      <c r="H6705" t="s">
        <v>7866</v>
      </c>
      <c r="I6705">
        <v>2008</v>
      </c>
    </row>
    <row r="6706" spans="1:9" ht="15" customHeight="1" x14ac:dyDescent="0.25">
      <c r="A6706" s="112"/>
      <c r="B6706" s="116"/>
      <c r="C6706" s="19" t="s">
        <v>7062</v>
      </c>
      <c r="D6706" s="20" t="s">
        <v>6362</v>
      </c>
      <c r="E6706">
        <v>-24.2</v>
      </c>
      <c r="F6706">
        <v>-48.433332999999998</v>
      </c>
      <c r="G6706" t="s">
        <v>7858</v>
      </c>
      <c r="H6706" t="s">
        <v>7835</v>
      </c>
      <c r="I6706">
        <v>2010</v>
      </c>
    </row>
    <row r="6707" spans="1:9" ht="15" customHeight="1" x14ac:dyDescent="0.25">
      <c r="A6707" s="112"/>
      <c r="B6707" s="116"/>
      <c r="C6707" s="19" t="s">
        <v>2481</v>
      </c>
      <c r="D6707" s="20" t="s">
        <v>6362</v>
      </c>
      <c r="E6707">
        <v>-18.280556000000001</v>
      </c>
      <c r="F6707" s="96">
        <v>-52.048056000000003</v>
      </c>
      <c r="G6707" t="s">
        <v>7848</v>
      </c>
      <c r="H6707" t="s">
        <v>7849</v>
      </c>
      <c r="I6707">
        <v>2018</v>
      </c>
    </row>
    <row r="6708" spans="1:9" ht="15" customHeight="1" x14ac:dyDescent="0.25">
      <c r="A6708" s="112"/>
      <c r="B6708" s="116"/>
      <c r="C6708" s="19" t="s">
        <v>1699</v>
      </c>
      <c r="D6708" s="20" t="s">
        <v>6362</v>
      </c>
      <c r="E6708">
        <v>-19.177831000000001</v>
      </c>
      <c r="F6708">
        <v>-48.396096999999997</v>
      </c>
      <c r="G6708" t="s">
        <v>7852</v>
      </c>
      <c r="H6708" t="s">
        <v>7853</v>
      </c>
      <c r="I6708">
        <v>2016</v>
      </c>
    </row>
    <row r="6709" spans="1:9" x14ac:dyDescent="0.25">
      <c r="A6709" s="112"/>
      <c r="B6709" s="116"/>
      <c r="C6709" s="62" t="s">
        <v>7778</v>
      </c>
      <c r="D6709" t="s">
        <v>6362</v>
      </c>
      <c r="E6709">
        <v>4.2039169999999997</v>
      </c>
      <c r="F6709">
        <v>9.17</v>
      </c>
      <c r="G6709" t="s">
        <v>8953</v>
      </c>
      <c r="H6709" s="9" t="s">
        <v>7967</v>
      </c>
      <c r="I6709">
        <v>2022</v>
      </c>
    </row>
    <row r="6710" spans="1:9" ht="15" customHeight="1" x14ac:dyDescent="0.25">
      <c r="A6710" s="112"/>
      <c r="B6710" s="116"/>
      <c r="C6710" s="19" t="s">
        <v>1700</v>
      </c>
      <c r="D6710" s="20" t="s">
        <v>6362</v>
      </c>
      <c r="E6710">
        <v>-22.918192000000001</v>
      </c>
      <c r="F6710">
        <v>-44.601480000000002</v>
      </c>
      <c r="G6710" t="s">
        <v>7943</v>
      </c>
      <c r="H6710" t="s">
        <v>7944</v>
      </c>
      <c r="I6710">
        <v>2006</v>
      </c>
    </row>
    <row r="6711" spans="1:9" ht="15" customHeight="1" x14ac:dyDescent="0.25">
      <c r="A6711" s="112"/>
      <c r="B6711" s="116"/>
      <c r="C6711" s="19" t="s">
        <v>1701</v>
      </c>
      <c r="D6711" s="20" t="s">
        <v>6362</v>
      </c>
      <c r="E6711">
        <v>5.5833329999999997</v>
      </c>
      <c r="F6711">
        <v>-61.716667000000001</v>
      </c>
      <c r="G6711" t="s">
        <v>8015</v>
      </c>
      <c r="H6711" t="s">
        <v>7944</v>
      </c>
      <c r="I6711">
        <v>1990</v>
      </c>
    </row>
    <row r="6712" spans="1:9" ht="15" customHeight="1" x14ac:dyDescent="0.25">
      <c r="A6712" s="112"/>
      <c r="B6712" s="116"/>
      <c r="C6712" s="19" t="s">
        <v>2482</v>
      </c>
      <c r="D6712" s="20" t="s">
        <v>6362</v>
      </c>
      <c r="E6712">
        <v>-18.280556000000001</v>
      </c>
      <c r="F6712" s="96">
        <v>-52.048056000000003</v>
      </c>
      <c r="G6712" t="s">
        <v>7848</v>
      </c>
      <c r="H6712" t="s">
        <v>7849</v>
      </c>
      <c r="I6712">
        <v>2018</v>
      </c>
    </row>
    <row r="6713" spans="1:9" ht="15" customHeight="1" x14ac:dyDescent="0.25">
      <c r="A6713" s="112"/>
      <c r="B6713" s="116"/>
      <c r="C6713" s="19" t="s">
        <v>5858</v>
      </c>
      <c r="D6713" s="20" t="s">
        <v>6362</v>
      </c>
      <c r="E6713">
        <v>-12.941632999999999</v>
      </c>
      <c r="F6713">
        <v>-38.354759999999999</v>
      </c>
      <c r="G6713" t="s">
        <v>8012</v>
      </c>
      <c r="H6713" t="s">
        <v>7853</v>
      </c>
      <c r="I6713">
        <v>2006</v>
      </c>
    </row>
    <row r="6714" spans="1:9" ht="15" customHeight="1" x14ac:dyDescent="0.25">
      <c r="A6714" s="112"/>
      <c r="B6714" s="116"/>
      <c r="C6714" s="19" t="s">
        <v>2349</v>
      </c>
      <c r="D6714" s="20" t="s">
        <v>6362</v>
      </c>
      <c r="E6714">
        <v>-20.544167000000002</v>
      </c>
      <c r="F6714">
        <v>-54.398333000000001</v>
      </c>
      <c r="G6714" t="s">
        <v>7848</v>
      </c>
      <c r="H6714" t="s">
        <v>7849</v>
      </c>
      <c r="I6714">
        <v>2018</v>
      </c>
    </row>
    <row r="6715" spans="1:9" ht="15" customHeight="1" x14ac:dyDescent="0.25">
      <c r="A6715" s="112"/>
      <c r="B6715" s="116"/>
      <c r="C6715" s="19" t="s">
        <v>2483</v>
      </c>
      <c r="D6715" s="20" t="s">
        <v>6362</v>
      </c>
      <c r="E6715">
        <v>-18.280556000000001</v>
      </c>
      <c r="F6715" s="96">
        <v>-52.048056000000003</v>
      </c>
      <c r="G6715" t="s">
        <v>7848</v>
      </c>
      <c r="H6715" t="s">
        <v>7849</v>
      </c>
      <c r="I6715">
        <v>2018</v>
      </c>
    </row>
    <row r="6716" spans="1:9" ht="15" customHeight="1" x14ac:dyDescent="0.25">
      <c r="A6716" s="112"/>
      <c r="B6716" s="116"/>
      <c r="C6716" s="19" t="s">
        <v>1702</v>
      </c>
      <c r="D6716" s="20" t="s">
        <v>6362</v>
      </c>
      <c r="E6716">
        <v>8.9333329999999993</v>
      </c>
      <c r="F6716">
        <v>-67.416667000000004</v>
      </c>
      <c r="G6716" t="s">
        <v>7918</v>
      </c>
      <c r="H6716" t="s">
        <v>7871</v>
      </c>
      <c r="I6716">
        <v>1992</v>
      </c>
    </row>
    <row r="6717" spans="1:9" ht="15" customHeight="1" x14ac:dyDescent="0.25">
      <c r="A6717" s="112"/>
      <c r="B6717" s="116"/>
      <c r="C6717" s="19" t="s">
        <v>2352</v>
      </c>
      <c r="D6717" s="20" t="s">
        <v>6362</v>
      </c>
      <c r="E6717">
        <v>-20.544167000000002</v>
      </c>
      <c r="F6717">
        <v>-54.398333000000001</v>
      </c>
      <c r="G6717" t="s">
        <v>7848</v>
      </c>
      <c r="H6717" t="s">
        <v>7849</v>
      </c>
      <c r="I6717">
        <v>2018</v>
      </c>
    </row>
    <row r="6718" spans="1:9" ht="15" customHeight="1" x14ac:dyDescent="0.25">
      <c r="A6718" s="112"/>
      <c r="B6718" s="116"/>
      <c r="C6718" s="58" t="s">
        <v>7405</v>
      </c>
      <c r="D6718" t="s">
        <v>6362</v>
      </c>
      <c r="E6718">
        <v>-3.0666669999999998</v>
      </c>
      <c r="F6718">
        <v>-59.95</v>
      </c>
      <c r="G6718" t="s">
        <v>7959</v>
      </c>
      <c r="H6718" t="s">
        <v>7832</v>
      </c>
      <c r="I6718">
        <v>2012</v>
      </c>
    </row>
    <row r="6719" spans="1:9" ht="15" customHeight="1" x14ac:dyDescent="0.25">
      <c r="A6719" s="112"/>
      <c r="B6719" s="116"/>
      <c r="C6719" s="19" t="s">
        <v>1703</v>
      </c>
      <c r="D6719" s="20" t="s">
        <v>6362</v>
      </c>
      <c r="E6719">
        <v>-30.333333</v>
      </c>
      <c r="F6719">
        <v>-50.833333000000003</v>
      </c>
      <c r="G6719" t="s">
        <v>7932</v>
      </c>
      <c r="H6719" t="s">
        <v>7853</v>
      </c>
      <c r="I6719">
        <v>2008</v>
      </c>
    </row>
    <row r="6720" spans="1:9" ht="15" customHeight="1" x14ac:dyDescent="0.25">
      <c r="A6720" s="112"/>
      <c r="B6720" s="116"/>
      <c r="C6720" s="19" t="s">
        <v>7612</v>
      </c>
      <c r="D6720" t="s">
        <v>6362</v>
      </c>
      <c r="E6720">
        <v>-7.3765559999999999</v>
      </c>
      <c r="F6720">
        <v>-39.304805999999999</v>
      </c>
      <c r="G6720" t="s">
        <v>7958</v>
      </c>
      <c r="H6720" t="s">
        <v>7907</v>
      </c>
      <c r="I6720">
        <v>2021</v>
      </c>
    </row>
    <row r="6721" spans="1:9" ht="15" customHeight="1" x14ac:dyDescent="0.25">
      <c r="A6721" s="112"/>
      <c r="B6721" s="116"/>
      <c r="C6721" s="58" t="s">
        <v>7561</v>
      </c>
      <c r="D6721" t="s">
        <v>6362</v>
      </c>
      <c r="E6721">
        <v>11.149044</v>
      </c>
      <c r="F6721">
        <v>-3.0601310000000002</v>
      </c>
      <c r="G6721" t="s">
        <v>7947</v>
      </c>
      <c r="H6721" t="s">
        <v>7948</v>
      </c>
      <c r="I6721">
        <v>2020</v>
      </c>
    </row>
    <row r="6722" spans="1:9" ht="15" customHeight="1" x14ac:dyDescent="0.25">
      <c r="A6722" s="112"/>
      <c r="B6722" s="116"/>
      <c r="C6722" s="19" t="s">
        <v>3155</v>
      </c>
      <c r="D6722" s="20" t="s">
        <v>6362</v>
      </c>
      <c r="E6722">
        <v>-20.42774</v>
      </c>
      <c r="F6722">
        <v>57.450059000000003</v>
      </c>
      <c r="G6722" t="s">
        <v>7877</v>
      </c>
      <c r="H6722" t="s">
        <v>7878</v>
      </c>
      <c r="I6722">
        <v>2009</v>
      </c>
    </row>
    <row r="6723" spans="1:9" ht="15" customHeight="1" x14ac:dyDescent="0.25">
      <c r="A6723" s="112"/>
      <c r="B6723" s="116"/>
      <c r="C6723" s="19" t="s">
        <v>3156</v>
      </c>
      <c r="D6723" s="20" t="s">
        <v>6362</v>
      </c>
      <c r="E6723">
        <v>-20.42774</v>
      </c>
      <c r="F6723">
        <v>57.450059000000003</v>
      </c>
      <c r="G6723" t="s">
        <v>7877</v>
      </c>
      <c r="H6723" t="s">
        <v>7878</v>
      </c>
      <c r="I6723">
        <v>2009</v>
      </c>
    </row>
    <row r="6724" spans="1:9" ht="15" customHeight="1" x14ac:dyDescent="0.25">
      <c r="A6724" s="112"/>
      <c r="B6724" s="116"/>
      <c r="C6724" s="19" t="s">
        <v>3157</v>
      </c>
      <c r="D6724" s="20" t="s">
        <v>6362</v>
      </c>
      <c r="E6724">
        <v>-20.42774</v>
      </c>
      <c r="F6724">
        <v>57.450059000000003</v>
      </c>
      <c r="G6724" t="s">
        <v>7877</v>
      </c>
      <c r="H6724" t="s">
        <v>7878</v>
      </c>
      <c r="I6724">
        <v>2009</v>
      </c>
    </row>
    <row r="6725" spans="1:9" ht="15" customHeight="1" x14ac:dyDescent="0.25">
      <c r="A6725" s="112"/>
      <c r="B6725" s="116"/>
      <c r="C6725" s="19" t="s">
        <v>3158</v>
      </c>
      <c r="D6725" s="20" t="s">
        <v>6362</v>
      </c>
      <c r="E6725">
        <v>-20.42774</v>
      </c>
      <c r="F6725">
        <v>57.450059000000003</v>
      </c>
      <c r="G6725" t="s">
        <v>7877</v>
      </c>
      <c r="H6725" t="s">
        <v>7878</v>
      </c>
      <c r="I6725">
        <v>2009</v>
      </c>
    </row>
    <row r="6726" spans="1:9" ht="15" customHeight="1" x14ac:dyDescent="0.25">
      <c r="A6726" s="112"/>
      <c r="B6726" s="116"/>
      <c r="C6726" s="19" t="s">
        <v>1704</v>
      </c>
      <c r="D6726" s="20" t="s">
        <v>6362</v>
      </c>
      <c r="E6726">
        <v>-22.918192000000001</v>
      </c>
      <c r="F6726">
        <v>-44.601480000000002</v>
      </c>
      <c r="G6726" t="s">
        <v>7943</v>
      </c>
      <c r="H6726" t="s">
        <v>7944</v>
      </c>
      <c r="I6726">
        <v>2006</v>
      </c>
    </row>
    <row r="6727" spans="1:9" ht="15" customHeight="1" x14ac:dyDescent="0.25">
      <c r="A6727" s="112"/>
      <c r="B6727" s="116"/>
      <c r="C6727" s="19" t="s">
        <v>1705</v>
      </c>
      <c r="D6727" s="20" t="s">
        <v>6362</v>
      </c>
      <c r="E6727">
        <v>-22.918192000000001</v>
      </c>
      <c r="F6727">
        <v>-44.601480000000002</v>
      </c>
      <c r="G6727" t="s">
        <v>7943</v>
      </c>
      <c r="H6727" t="s">
        <v>7944</v>
      </c>
      <c r="I6727">
        <v>2006</v>
      </c>
    </row>
    <row r="6728" spans="1:9" ht="15" customHeight="1" x14ac:dyDescent="0.25">
      <c r="A6728" s="112"/>
      <c r="B6728" s="116"/>
      <c r="C6728" s="19" t="s">
        <v>1706</v>
      </c>
      <c r="D6728" s="20" t="s">
        <v>6362</v>
      </c>
      <c r="E6728">
        <v>-30.333333</v>
      </c>
      <c r="F6728">
        <v>-50.833333000000003</v>
      </c>
      <c r="G6728" t="s">
        <v>7932</v>
      </c>
      <c r="H6728" t="s">
        <v>7853</v>
      </c>
      <c r="I6728">
        <v>2008</v>
      </c>
    </row>
    <row r="6729" spans="1:9" ht="15" customHeight="1" x14ac:dyDescent="0.25">
      <c r="A6729" s="112"/>
      <c r="B6729" s="116"/>
      <c r="C6729" s="19" t="s">
        <v>2484</v>
      </c>
      <c r="D6729" s="20" t="s">
        <v>6362</v>
      </c>
      <c r="E6729">
        <v>-18.280556000000001</v>
      </c>
      <c r="F6729" s="96">
        <v>-52.048056000000003</v>
      </c>
      <c r="G6729" t="s">
        <v>7848</v>
      </c>
      <c r="H6729" t="s">
        <v>7849</v>
      </c>
      <c r="I6729">
        <v>2018</v>
      </c>
    </row>
    <row r="6730" spans="1:9" ht="15" customHeight="1" x14ac:dyDescent="0.25">
      <c r="A6730" s="112"/>
      <c r="B6730" s="116"/>
      <c r="C6730" s="19" t="s">
        <v>6289</v>
      </c>
      <c r="D6730" s="20" t="s">
        <v>6362</v>
      </c>
      <c r="E6730">
        <v>-15.933332999999999</v>
      </c>
      <c r="F6730">
        <v>-47.883333</v>
      </c>
      <c r="G6730" t="s">
        <v>7854</v>
      </c>
      <c r="H6730" t="s">
        <v>7845</v>
      </c>
      <c r="I6730">
        <v>2019</v>
      </c>
    </row>
    <row r="6731" spans="1:9" ht="14.25" customHeight="1" x14ac:dyDescent="0.25">
      <c r="A6731" s="112"/>
      <c r="B6731" s="116"/>
      <c r="C6731" s="19" t="s">
        <v>2767</v>
      </c>
      <c r="D6731" s="20" t="s">
        <v>6362</v>
      </c>
      <c r="E6731">
        <v>53.816667000000002</v>
      </c>
      <c r="F6731">
        <v>-2.016667</v>
      </c>
      <c r="G6731" t="s">
        <v>8118</v>
      </c>
      <c r="H6731" t="s">
        <v>7845</v>
      </c>
      <c r="I6731">
        <v>2016</v>
      </c>
    </row>
    <row r="6732" spans="1:9" ht="15" customHeight="1" x14ac:dyDescent="0.25">
      <c r="A6732" s="112"/>
      <c r="B6732" s="116"/>
      <c r="C6732" s="19" t="s">
        <v>3203</v>
      </c>
      <c r="D6732" s="20" t="s">
        <v>6362</v>
      </c>
      <c r="E6732">
        <v>46.433332999999998</v>
      </c>
      <c r="F6732">
        <v>9.9333329999999993</v>
      </c>
      <c r="G6732" t="s">
        <v>7984</v>
      </c>
      <c r="H6732" t="s">
        <v>7902</v>
      </c>
      <c r="I6732">
        <v>2010</v>
      </c>
    </row>
    <row r="6733" spans="1:9" ht="15" customHeight="1" x14ac:dyDescent="0.25">
      <c r="A6733" s="112"/>
      <c r="B6733" s="116"/>
      <c r="C6733" s="19" t="s">
        <v>2990</v>
      </c>
      <c r="D6733" s="20" t="s">
        <v>6362</v>
      </c>
      <c r="E6733">
        <v>46.766666999999998</v>
      </c>
      <c r="F6733">
        <v>17.233332999999998</v>
      </c>
      <c r="G6733" t="s">
        <v>8540</v>
      </c>
      <c r="H6733" t="s">
        <v>7890</v>
      </c>
      <c r="I6733">
        <v>1997</v>
      </c>
    </row>
    <row r="6734" spans="1:9" ht="15" customHeight="1" x14ac:dyDescent="0.25">
      <c r="A6734" s="112"/>
      <c r="B6734" s="116"/>
      <c r="C6734" s="19" t="s">
        <v>4138</v>
      </c>
      <c r="D6734" s="20" t="s">
        <v>6362</v>
      </c>
      <c r="E6734">
        <v>61.157499999999999</v>
      </c>
      <c r="F6734">
        <v>7.1727780000000001</v>
      </c>
      <c r="G6734" t="s">
        <v>7973</v>
      </c>
      <c r="H6734" t="s">
        <v>7895</v>
      </c>
      <c r="I6734">
        <v>2008</v>
      </c>
    </row>
    <row r="6735" spans="1:9" ht="15" customHeight="1" x14ac:dyDescent="0.25">
      <c r="A6735" s="112"/>
      <c r="B6735" s="116"/>
      <c r="C6735" s="19" t="s">
        <v>1707</v>
      </c>
      <c r="D6735" s="20" t="s">
        <v>6362</v>
      </c>
      <c r="E6735">
        <v>-22.918192000000001</v>
      </c>
      <c r="F6735">
        <v>-44.601480000000002</v>
      </c>
      <c r="G6735" t="s">
        <v>7943</v>
      </c>
      <c r="H6735" t="s">
        <v>7944</v>
      </c>
      <c r="I6735">
        <v>2006</v>
      </c>
    </row>
    <row r="6736" spans="1:9" ht="15" customHeight="1" x14ac:dyDescent="0.25">
      <c r="A6736" s="112"/>
      <c r="B6736" s="116"/>
      <c r="C6736" s="19" t="s">
        <v>2913</v>
      </c>
      <c r="D6736" s="20" t="s">
        <v>6363</v>
      </c>
      <c r="E6736">
        <v>41.3</v>
      </c>
      <c r="F6736">
        <v>1.9</v>
      </c>
      <c r="G6736" t="s">
        <v>7937</v>
      </c>
      <c r="H6736" t="s">
        <v>7845</v>
      </c>
      <c r="I6736">
        <v>2018</v>
      </c>
    </row>
    <row r="6737" spans="1:9" ht="15" customHeight="1" x14ac:dyDescent="0.25">
      <c r="A6737" s="112"/>
      <c r="B6737" s="116"/>
      <c r="C6737" s="19" t="s">
        <v>3527</v>
      </c>
      <c r="D6737" s="20" t="s">
        <v>6362</v>
      </c>
      <c r="E6737">
        <v>50</v>
      </c>
      <c r="F6737">
        <v>10</v>
      </c>
      <c r="G6737" t="s">
        <v>7981</v>
      </c>
      <c r="H6737" t="s">
        <v>7902</v>
      </c>
      <c r="I6737">
        <v>2010</v>
      </c>
    </row>
    <row r="6738" spans="1:9" ht="15" customHeight="1" x14ac:dyDescent="0.25">
      <c r="A6738" s="112"/>
      <c r="B6738" s="116"/>
      <c r="C6738" s="84" t="s">
        <v>7351</v>
      </c>
      <c r="D6738" s="83" t="s">
        <v>6362</v>
      </c>
      <c r="E6738">
        <v>43.935277999999997</v>
      </c>
      <c r="F6738">
        <v>3.512778</v>
      </c>
      <c r="G6738" t="s">
        <v>7998</v>
      </c>
      <c r="H6738" t="s">
        <v>7999</v>
      </c>
      <c r="I6738">
        <v>2020</v>
      </c>
    </row>
    <row r="6739" spans="1:9" ht="15" customHeight="1" x14ac:dyDescent="0.25">
      <c r="A6739" s="112"/>
      <c r="B6739" s="116"/>
      <c r="C6739" s="19" t="s">
        <v>3512</v>
      </c>
      <c r="D6739" s="20" t="s">
        <v>6362</v>
      </c>
      <c r="E6739">
        <v>56.104166999999997</v>
      </c>
      <c r="F6739">
        <v>9.1077779999999997</v>
      </c>
      <c r="G6739" t="s">
        <v>8123</v>
      </c>
      <c r="H6739" t="s">
        <v>7946</v>
      </c>
      <c r="I6739">
        <v>2009</v>
      </c>
    </row>
    <row r="6740" spans="1:9" ht="15" customHeight="1" x14ac:dyDescent="0.25">
      <c r="A6740" s="112"/>
      <c r="B6740" s="116"/>
      <c r="C6740" s="19" t="s">
        <v>5861</v>
      </c>
      <c r="D6740" s="20" t="s">
        <v>6362</v>
      </c>
      <c r="E6740">
        <v>8.191694</v>
      </c>
      <c r="F6740">
        <v>37.059249999999999</v>
      </c>
      <c r="G6740" t="s">
        <v>7831</v>
      </c>
      <c r="H6740" t="s">
        <v>7832</v>
      </c>
      <c r="I6740">
        <v>2005</v>
      </c>
    </row>
    <row r="6741" spans="1:9" ht="15" customHeight="1" x14ac:dyDescent="0.25">
      <c r="A6741" s="112"/>
      <c r="B6741" s="116"/>
      <c r="C6741" s="19" t="s">
        <v>5860</v>
      </c>
      <c r="D6741" s="20" t="s">
        <v>6362</v>
      </c>
      <c r="E6741">
        <v>8.191694</v>
      </c>
      <c r="F6741">
        <v>37.059249999999999</v>
      </c>
      <c r="G6741" t="s">
        <v>7831</v>
      </c>
      <c r="H6741" t="s">
        <v>7832</v>
      </c>
      <c r="I6741">
        <v>2005</v>
      </c>
    </row>
    <row r="6742" spans="1:9" ht="15" customHeight="1" x14ac:dyDescent="0.25">
      <c r="A6742" s="112"/>
      <c r="B6742" s="116"/>
      <c r="C6742" s="19" t="s">
        <v>5859</v>
      </c>
      <c r="D6742" s="20" t="s">
        <v>6362</v>
      </c>
      <c r="E6742">
        <v>45.25</v>
      </c>
      <c r="F6742">
        <v>-110.75</v>
      </c>
      <c r="G6742" t="s">
        <v>7886</v>
      </c>
      <c r="H6742" t="s">
        <v>7835</v>
      </c>
      <c r="I6742">
        <v>2018</v>
      </c>
    </row>
    <row r="6743" spans="1:9" ht="15" customHeight="1" x14ac:dyDescent="0.25">
      <c r="A6743" s="112"/>
      <c r="B6743" s="116"/>
      <c r="C6743" s="19" t="s">
        <v>4139</v>
      </c>
      <c r="D6743" s="20" t="s">
        <v>6362</v>
      </c>
      <c r="E6743">
        <v>61.157499999999999</v>
      </c>
      <c r="F6743">
        <v>7.1727780000000001</v>
      </c>
      <c r="G6743" t="s">
        <v>7973</v>
      </c>
      <c r="H6743" t="s">
        <v>7895</v>
      </c>
      <c r="I6743">
        <v>2008</v>
      </c>
    </row>
    <row r="6744" spans="1:9" ht="15" customHeight="1" x14ac:dyDescent="0.25">
      <c r="A6744" s="112"/>
      <c r="B6744" s="116"/>
      <c r="C6744" s="19" t="s">
        <v>2749</v>
      </c>
      <c r="D6744" s="20" t="s">
        <v>6362</v>
      </c>
      <c r="E6744">
        <v>53.816667000000002</v>
      </c>
      <c r="F6744">
        <v>-2.016667</v>
      </c>
      <c r="G6744" t="s">
        <v>8118</v>
      </c>
      <c r="H6744" t="s">
        <v>7845</v>
      </c>
      <c r="I6744">
        <v>2016</v>
      </c>
    </row>
    <row r="6745" spans="1:9" ht="15" customHeight="1" x14ac:dyDescent="0.25">
      <c r="A6745" s="112"/>
      <c r="B6745" s="116"/>
      <c r="C6745" s="19" t="s">
        <v>5862</v>
      </c>
      <c r="D6745" s="20" t="s">
        <v>6362</v>
      </c>
      <c r="E6745">
        <v>11.05</v>
      </c>
      <c r="F6745">
        <v>8.6333330000000004</v>
      </c>
      <c r="G6745" t="s">
        <v>7951</v>
      </c>
      <c r="H6745" t="s">
        <v>7952</v>
      </c>
      <c r="I6745">
        <v>2019</v>
      </c>
    </row>
    <row r="6746" spans="1:9" ht="15" customHeight="1" x14ac:dyDescent="0.25">
      <c r="A6746" s="112"/>
      <c r="B6746" s="116"/>
      <c r="C6746" s="58" t="s">
        <v>7022</v>
      </c>
      <c r="D6746" t="s">
        <v>6362</v>
      </c>
      <c r="E6746">
        <v>-21.533332999999999</v>
      </c>
      <c r="F6746">
        <v>165.716667</v>
      </c>
      <c r="G6746" t="s">
        <v>7950</v>
      </c>
      <c r="H6746" t="s">
        <v>7893</v>
      </c>
      <c r="I6746">
        <v>1983</v>
      </c>
    </row>
    <row r="6747" spans="1:9" ht="15" customHeight="1" x14ac:dyDescent="0.25">
      <c r="A6747" s="112"/>
      <c r="B6747" s="116"/>
      <c r="C6747" s="58" t="s">
        <v>6847</v>
      </c>
      <c r="D6747" t="s">
        <v>6362</v>
      </c>
      <c r="E6747">
        <v>27.066666999999999</v>
      </c>
      <c r="F6747">
        <v>142.216667</v>
      </c>
      <c r="G6747" t="s">
        <v>7885</v>
      </c>
      <c r="H6747" t="s">
        <v>7820</v>
      </c>
      <c r="I6747">
        <v>2006</v>
      </c>
    </row>
    <row r="6748" spans="1:9" ht="15" customHeight="1" x14ac:dyDescent="0.25">
      <c r="A6748" s="112"/>
      <c r="B6748" s="116"/>
      <c r="C6748" s="58" t="s">
        <v>7563</v>
      </c>
      <c r="D6748" t="s">
        <v>6362</v>
      </c>
      <c r="E6748">
        <v>11.149044</v>
      </c>
      <c r="F6748">
        <v>-3.0601310000000002</v>
      </c>
      <c r="G6748" t="s">
        <v>7947</v>
      </c>
      <c r="H6748" t="s">
        <v>7948</v>
      </c>
      <c r="I6748">
        <v>2020</v>
      </c>
    </row>
    <row r="6749" spans="1:9" ht="15" customHeight="1" x14ac:dyDescent="0.25">
      <c r="A6749" s="112"/>
      <c r="B6749" s="116"/>
      <c r="C6749" s="58" t="s">
        <v>7562</v>
      </c>
      <c r="D6749" t="s">
        <v>6362</v>
      </c>
      <c r="E6749">
        <v>11.149044</v>
      </c>
      <c r="F6749">
        <v>-3.0601310000000002</v>
      </c>
      <c r="G6749" t="s">
        <v>7947</v>
      </c>
      <c r="H6749" t="s">
        <v>7948</v>
      </c>
      <c r="I6749">
        <v>2020</v>
      </c>
    </row>
    <row r="6750" spans="1:9" ht="15" customHeight="1" x14ac:dyDescent="0.25">
      <c r="A6750" s="112"/>
      <c r="B6750" s="116"/>
      <c r="C6750" s="19" t="s">
        <v>2298</v>
      </c>
      <c r="D6750" s="20" t="s">
        <v>6362</v>
      </c>
      <c r="E6750">
        <v>-19.581111</v>
      </c>
      <c r="F6750">
        <v>-57.039444000000003</v>
      </c>
      <c r="G6750" t="s">
        <v>7848</v>
      </c>
      <c r="H6750" t="s">
        <v>7849</v>
      </c>
      <c r="I6750">
        <v>2018</v>
      </c>
    </row>
    <row r="6751" spans="1:9" ht="15" customHeight="1" x14ac:dyDescent="0.25">
      <c r="A6751" s="112"/>
      <c r="B6751" s="116"/>
      <c r="C6751" s="19" t="s">
        <v>5863</v>
      </c>
      <c r="D6751" s="20" t="s">
        <v>6362</v>
      </c>
      <c r="E6751">
        <v>-12.941632999999999</v>
      </c>
      <c r="F6751">
        <v>-38.354759999999999</v>
      </c>
      <c r="G6751" t="s">
        <v>8012</v>
      </c>
      <c r="H6751" t="s">
        <v>7853</v>
      </c>
      <c r="I6751">
        <v>2006</v>
      </c>
    </row>
    <row r="6752" spans="1:9" ht="15" customHeight="1" x14ac:dyDescent="0.25">
      <c r="A6752" s="112"/>
      <c r="B6752" s="116"/>
      <c r="C6752" s="58" t="s">
        <v>7023</v>
      </c>
      <c r="D6752" t="s">
        <v>6362</v>
      </c>
      <c r="E6752">
        <v>-21.533332999999999</v>
      </c>
      <c r="F6752">
        <v>165.716667</v>
      </c>
      <c r="G6752" t="s">
        <v>7950</v>
      </c>
      <c r="H6752" t="s">
        <v>7893</v>
      </c>
      <c r="I6752">
        <v>1983</v>
      </c>
    </row>
    <row r="6753" spans="1:9" ht="15" customHeight="1" x14ac:dyDescent="0.25">
      <c r="A6753" s="112"/>
      <c r="B6753" s="116"/>
      <c r="C6753" s="19" t="s">
        <v>1708</v>
      </c>
      <c r="D6753" s="20" t="s">
        <v>6362</v>
      </c>
      <c r="E6753">
        <v>-19.177831000000001</v>
      </c>
      <c r="F6753">
        <v>-48.396096999999997</v>
      </c>
      <c r="G6753" t="s">
        <v>7852</v>
      </c>
      <c r="H6753" t="s">
        <v>7853</v>
      </c>
      <c r="I6753">
        <v>2016</v>
      </c>
    </row>
    <row r="6754" spans="1:9" ht="15" customHeight="1" x14ac:dyDescent="0.25">
      <c r="A6754" s="112"/>
      <c r="B6754" s="116"/>
      <c r="C6754" s="19" t="s">
        <v>1709</v>
      </c>
      <c r="D6754" s="20" t="s">
        <v>6362</v>
      </c>
      <c r="E6754" s="10">
        <v>19.399999999999999</v>
      </c>
      <c r="F6754" s="10">
        <v>-96.8</v>
      </c>
      <c r="G6754" t="s">
        <v>8197</v>
      </c>
      <c r="H6754" t="s">
        <v>8055</v>
      </c>
      <c r="I6754">
        <v>2002</v>
      </c>
    </row>
    <row r="6755" spans="1:9" ht="15" customHeight="1" x14ac:dyDescent="0.25">
      <c r="A6755" s="112"/>
      <c r="B6755" s="116"/>
      <c r="C6755" s="19" t="s">
        <v>1710</v>
      </c>
      <c r="D6755" s="20" t="s">
        <v>6362</v>
      </c>
      <c r="E6755">
        <v>19.503402000000001</v>
      </c>
      <c r="F6755">
        <v>-105.046611</v>
      </c>
      <c r="G6755" t="s">
        <v>7850</v>
      </c>
      <c r="H6755" t="s">
        <v>7851</v>
      </c>
      <c r="I6755">
        <v>1990</v>
      </c>
    </row>
    <row r="6756" spans="1:9" ht="15" customHeight="1" x14ac:dyDescent="0.25">
      <c r="A6756" s="112"/>
      <c r="B6756" s="116"/>
      <c r="C6756" s="19" t="s">
        <v>1711</v>
      </c>
      <c r="D6756" s="20" t="s">
        <v>6362</v>
      </c>
      <c r="E6756">
        <v>22.25</v>
      </c>
      <c r="F6756">
        <v>114.183333</v>
      </c>
      <c r="G6756" t="s">
        <v>7892</v>
      </c>
      <c r="H6756" t="s">
        <v>7893</v>
      </c>
      <c r="I6756">
        <v>2001</v>
      </c>
    </row>
    <row r="6757" spans="1:9" x14ac:dyDescent="0.25">
      <c r="A6757" s="112"/>
      <c r="B6757" s="116"/>
      <c r="C6757" s="62" t="s">
        <v>7779</v>
      </c>
      <c r="D6757" t="s">
        <v>6362</v>
      </c>
      <c r="E6757">
        <v>4.2039169999999997</v>
      </c>
      <c r="F6757">
        <v>9.17</v>
      </c>
      <c r="G6757" t="s">
        <v>8953</v>
      </c>
      <c r="H6757" s="9" t="s">
        <v>7967</v>
      </c>
      <c r="I6757">
        <v>2022</v>
      </c>
    </row>
    <row r="6758" spans="1:9" ht="15" customHeight="1" x14ac:dyDescent="0.25">
      <c r="A6758" s="112"/>
      <c r="B6758" s="116"/>
      <c r="C6758" s="19" t="s">
        <v>3785</v>
      </c>
      <c r="D6758" s="20" t="s">
        <v>6362</v>
      </c>
      <c r="E6758">
        <v>36.950000000000003</v>
      </c>
      <c r="F6758">
        <v>-92.933333000000005</v>
      </c>
      <c r="G6758" t="s">
        <v>8010</v>
      </c>
      <c r="H6758" t="s">
        <v>7830</v>
      </c>
      <c r="I6758">
        <v>2012</v>
      </c>
    </row>
    <row r="6759" spans="1:9" ht="15" customHeight="1" x14ac:dyDescent="0.25">
      <c r="A6759" s="112"/>
      <c r="B6759" s="116"/>
      <c r="C6759" s="19" t="s">
        <v>3786</v>
      </c>
      <c r="D6759" s="20" t="s">
        <v>6362</v>
      </c>
      <c r="E6759">
        <v>36.950000000000003</v>
      </c>
      <c r="F6759">
        <v>-92.933333000000005</v>
      </c>
      <c r="G6759" t="s">
        <v>8010</v>
      </c>
      <c r="H6759" t="s">
        <v>7830</v>
      </c>
      <c r="I6759">
        <v>2012</v>
      </c>
    </row>
    <row r="6760" spans="1:9" ht="15" customHeight="1" x14ac:dyDescent="0.25">
      <c r="A6760" s="112"/>
      <c r="B6760" s="116"/>
      <c r="C6760" s="19" t="s">
        <v>1712</v>
      </c>
      <c r="D6760" s="20" t="s">
        <v>6362</v>
      </c>
      <c r="E6760">
        <v>-3.9666670000000002</v>
      </c>
      <c r="F6760">
        <v>-79.066666999999995</v>
      </c>
      <c r="G6760" t="s">
        <v>8864</v>
      </c>
      <c r="H6760" t="s">
        <v>8038</v>
      </c>
      <c r="I6760">
        <v>2003</v>
      </c>
    </row>
    <row r="6761" spans="1:9" ht="15" customHeight="1" x14ac:dyDescent="0.25">
      <c r="A6761" s="112"/>
      <c r="B6761" s="116"/>
      <c r="C6761" s="19" t="s">
        <v>2670</v>
      </c>
      <c r="D6761" s="20" t="s">
        <v>6362</v>
      </c>
      <c r="E6761">
        <v>4.0333329999999998</v>
      </c>
      <c r="F6761">
        <v>113.833333</v>
      </c>
      <c r="G6761" t="s">
        <v>7833</v>
      </c>
      <c r="H6761" t="s">
        <v>7814</v>
      </c>
      <c r="I6761">
        <v>1998</v>
      </c>
    </row>
    <row r="6762" spans="1:9" ht="15" customHeight="1" x14ac:dyDescent="0.25">
      <c r="A6762" s="112"/>
      <c r="B6762" s="116"/>
      <c r="C6762" s="58" t="s">
        <v>6849</v>
      </c>
      <c r="D6762" t="s">
        <v>6362</v>
      </c>
      <c r="E6762">
        <v>-31.65</v>
      </c>
      <c r="F6762">
        <v>-52.55</v>
      </c>
      <c r="G6762" t="s">
        <v>7836</v>
      </c>
      <c r="H6762" t="s">
        <v>7837</v>
      </c>
      <c r="I6762">
        <v>2017</v>
      </c>
    </row>
    <row r="6763" spans="1:9" ht="15" customHeight="1" x14ac:dyDescent="0.25">
      <c r="A6763" s="112"/>
      <c r="B6763" s="116"/>
      <c r="C6763" s="58" t="s">
        <v>6848</v>
      </c>
      <c r="D6763" t="s">
        <v>6362</v>
      </c>
      <c r="E6763">
        <v>-31.65</v>
      </c>
      <c r="F6763">
        <v>-52.55</v>
      </c>
      <c r="G6763" t="s">
        <v>7836</v>
      </c>
      <c r="H6763" t="s">
        <v>7837</v>
      </c>
      <c r="I6763">
        <v>2017</v>
      </c>
    </row>
    <row r="6764" spans="1:9" x14ac:dyDescent="0.25">
      <c r="A6764" s="112"/>
      <c r="B6764" s="116"/>
      <c r="C6764" s="58" t="s">
        <v>7781</v>
      </c>
      <c r="D6764" t="s">
        <v>6362</v>
      </c>
      <c r="E6764">
        <v>4.2039169999999997</v>
      </c>
      <c r="F6764">
        <v>9.17</v>
      </c>
      <c r="G6764" t="s">
        <v>8953</v>
      </c>
      <c r="H6764" s="9" t="s">
        <v>7967</v>
      </c>
      <c r="I6764">
        <v>2022</v>
      </c>
    </row>
    <row r="6765" spans="1:9" x14ac:dyDescent="0.25">
      <c r="A6765" s="112"/>
      <c r="B6765" s="116"/>
      <c r="C6765" s="62" t="s">
        <v>7780</v>
      </c>
      <c r="D6765" t="s">
        <v>6362</v>
      </c>
      <c r="E6765">
        <v>4.2039169999999997</v>
      </c>
      <c r="F6765">
        <v>9.17</v>
      </c>
      <c r="G6765" t="s">
        <v>8953</v>
      </c>
      <c r="H6765" s="9" t="s">
        <v>7967</v>
      </c>
      <c r="I6765">
        <v>2022</v>
      </c>
    </row>
    <row r="6766" spans="1:9" ht="15" customHeight="1" x14ac:dyDescent="0.25">
      <c r="A6766" s="112"/>
      <c r="B6766" s="116"/>
      <c r="C6766" s="19" t="s">
        <v>3448</v>
      </c>
      <c r="D6766" s="20" t="s">
        <v>6362</v>
      </c>
      <c r="E6766">
        <v>5</v>
      </c>
      <c r="F6766">
        <v>117.833333</v>
      </c>
      <c r="G6766" t="s">
        <v>7954</v>
      </c>
      <c r="H6766" t="s">
        <v>7955</v>
      </c>
      <c r="I6766">
        <v>2010</v>
      </c>
    </row>
    <row r="6767" spans="1:9" ht="15" customHeight="1" x14ac:dyDescent="0.25">
      <c r="A6767" s="112"/>
      <c r="B6767" s="116"/>
      <c r="C6767" s="19" t="s">
        <v>4090</v>
      </c>
      <c r="D6767" s="20" t="s">
        <v>6362</v>
      </c>
      <c r="E6767">
        <v>8.6666670000000003</v>
      </c>
      <c r="F6767">
        <v>77.5</v>
      </c>
      <c r="G6767" t="s">
        <v>7879</v>
      </c>
      <c r="H6767" t="s">
        <v>7814</v>
      </c>
      <c r="I6767">
        <v>2003</v>
      </c>
    </row>
    <row r="6768" spans="1:9" ht="15" customHeight="1" x14ac:dyDescent="0.25">
      <c r="A6768" s="112"/>
      <c r="B6768" s="116"/>
      <c r="C6768" s="19" t="s">
        <v>7161</v>
      </c>
      <c r="D6768" s="20" t="s">
        <v>6362</v>
      </c>
      <c r="E6768">
        <v>-20.42774</v>
      </c>
      <c r="F6768">
        <v>57.450059000000003</v>
      </c>
      <c r="G6768" t="s">
        <v>7877</v>
      </c>
      <c r="H6768" t="s">
        <v>7878</v>
      </c>
      <c r="I6768">
        <v>2009</v>
      </c>
    </row>
    <row r="6769" spans="1:9" ht="15" customHeight="1" x14ac:dyDescent="0.25">
      <c r="A6769" s="112"/>
      <c r="B6769" s="116"/>
      <c r="C6769" s="19" t="s">
        <v>3888</v>
      </c>
      <c r="D6769" s="20" t="s">
        <v>6363</v>
      </c>
      <c r="E6769">
        <v>12.066667000000001</v>
      </c>
      <c r="F6769">
        <v>79.883332999999993</v>
      </c>
      <c r="G6769" t="s">
        <v>8251</v>
      </c>
      <c r="H6769" t="s">
        <v>8069</v>
      </c>
      <c r="I6769">
        <v>2010</v>
      </c>
    </row>
    <row r="6770" spans="1:9" ht="15" customHeight="1" x14ac:dyDescent="0.25">
      <c r="A6770" s="112"/>
      <c r="B6770" s="116"/>
      <c r="C6770" s="19" t="s">
        <v>2671</v>
      </c>
      <c r="D6770" s="20" t="s">
        <v>6362</v>
      </c>
      <c r="E6770">
        <v>4.0333329999999998</v>
      </c>
      <c r="F6770">
        <v>113.833333</v>
      </c>
      <c r="G6770" t="s">
        <v>7833</v>
      </c>
      <c r="H6770" t="s">
        <v>7814</v>
      </c>
      <c r="I6770">
        <v>1998</v>
      </c>
    </row>
    <row r="6771" spans="1:9" ht="15" customHeight="1" x14ac:dyDescent="0.25">
      <c r="A6771" s="112"/>
      <c r="B6771" s="116"/>
      <c r="C6771" s="19" t="s">
        <v>2672</v>
      </c>
      <c r="D6771" s="20" t="s">
        <v>6362</v>
      </c>
      <c r="E6771">
        <v>4.0333329999999998</v>
      </c>
      <c r="F6771">
        <v>113.833333</v>
      </c>
      <c r="G6771" t="s">
        <v>7833</v>
      </c>
      <c r="H6771" t="s">
        <v>7814</v>
      </c>
      <c r="I6771">
        <v>1998</v>
      </c>
    </row>
    <row r="6772" spans="1:9" ht="15" customHeight="1" x14ac:dyDescent="0.25">
      <c r="A6772" s="112"/>
      <c r="B6772" s="116"/>
      <c r="C6772" s="19" t="s">
        <v>2673</v>
      </c>
      <c r="D6772" s="20" t="s">
        <v>6362</v>
      </c>
      <c r="E6772">
        <v>4.0333329999999998</v>
      </c>
      <c r="F6772">
        <v>113.833333</v>
      </c>
      <c r="G6772" t="s">
        <v>7833</v>
      </c>
      <c r="H6772" t="s">
        <v>7814</v>
      </c>
      <c r="I6772">
        <v>1998</v>
      </c>
    </row>
    <row r="6773" spans="1:9" ht="15" customHeight="1" x14ac:dyDescent="0.25">
      <c r="A6773" s="112"/>
      <c r="B6773" s="116"/>
      <c r="C6773" s="19" t="s">
        <v>3954</v>
      </c>
      <c r="D6773" s="20" t="s">
        <v>6362</v>
      </c>
      <c r="E6773">
        <v>34.216667000000001</v>
      </c>
      <c r="F6773">
        <v>-116.95</v>
      </c>
      <c r="G6773" t="s">
        <v>7982</v>
      </c>
      <c r="H6773" t="s">
        <v>7902</v>
      </c>
      <c r="I6773">
        <v>2008</v>
      </c>
    </row>
    <row r="6774" spans="1:9" ht="15" customHeight="1" x14ac:dyDescent="0.25">
      <c r="A6774" s="112"/>
      <c r="B6774" s="116"/>
      <c r="C6774" s="19" t="s">
        <v>1713</v>
      </c>
      <c r="D6774" s="20" t="s">
        <v>6362</v>
      </c>
      <c r="E6774">
        <v>22.25</v>
      </c>
      <c r="F6774">
        <v>114.183333</v>
      </c>
      <c r="G6774" t="s">
        <v>7892</v>
      </c>
      <c r="H6774" t="s">
        <v>7893</v>
      </c>
      <c r="I6774">
        <v>2001</v>
      </c>
    </row>
    <row r="6775" spans="1:9" ht="15" customHeight="1" x14ac:dyDescent="0.25">
      <c r="A6775" s="112"/>
      <c r="B6775" s="116"/>
      <c r="C6775" s="19" t="s">
        <v>6290</v>
      </c>
      <c r="D6775" s="20" t="s">
        <v>6362</v>
      </c>
      <c r="E6775">
        <v>-3.0666669999999998</v>
      </c>
      <c r="F6775">
        <v>37.35</v>
      </c>
      <c r="G6775" t="s">
        <v>7846</v>
      </c>
      <c r="H6775" t="s">
        <v>7847</v>
      </c>
      <c r="I6775">
        <v>2020</v>
      </c>
    </row>
    <row r="6776" spans="1:9" ht="15" customHeight="1" x14ac:dyDescent="0.25">
      <c r="A6776" s="112"/>
      <c r="B6776" s="116"/>
      <c r="C6776" s="58" t="s">
        <v>6851</v>
      </c>
      <c r="D6776" t="s">
        <v>6362</v>
      </c>
      <c r="E6776">
        <v>27.066666999999999</v>
      </c>
      <c r="F6776">
        <v>142.216667</v>
      </c>
      <c r="G6776" t="s">
        <v>7885</v>
      </c>
      <c r="H6776" t="s">
        <v>7820</v>
      </c>
      <c r="I6776">
        <v>2006</v>
      </c>
    </row>
    <row r="6777" spans="1:9" ht="15" customHeight="1" x14ac:dyDescent="0.25">
      <c r="A6777" s="112"/>
      <c r="B6777" s="116"/>
      <c r="C6777" s="58" t="s">
        <v>6850</v>
      </c>
      <c r="D6777" t="s">
        <v>6362</v>
      </c>
      <c r="E6777">
        <v>27.066666999999999</v>
      </c>
      <c r="F6777">
        <v>142.216667</v>
      </c>
      <c r="G6777" t="s">
        <v>7885</v>
      </c>
      <c r="H6777" t="s">
        <v>7820</v>
      </c>
      <c r="I6777">
        <v>2006</v>
      </c>
    </row>
    <row r="6778" spans="1:9" ht="15" customHeight="1" x14ac:dyDescent="0.25">
      <c r="A6778" s="112"/>
      <c r="B6778" s="116"/>
      <c r="C6778" s="19" t="s">
        <v>1714</v>
      </c>
      <c r="D6778" s="20" t="s">
        <v>6362</v>
      </c>
      <c r="E6778">
        <v>-23.334862000000001</v>
      </c>
      <c r="F6778">
        <v>-45.147582</v>
      </c>
      <c r="G6778" t="s">
        <v>7821</v>
      </c>
      <c r="H6778" t="s">
        <v>7822</v>
      </c>
      <c r="I6778">
        <v>2014</v>
      </c>
    </row>
    <row r="6779" spans="1:9" ht="15" customHeight="1" x14ac:dyDescent="0.25">
      <c r="A6779" s="112"/>
      <c r="B6779" s="116"/>
      <c r="C6779" s="19" t="s">
        <v>5864</v>
      </c>
      <c r="D6779" s="20" t="s">
        <v>6362</v>
      </c>
      <c r="E6779">
        <v>-19.113333000000001</v>
      </c>
      <c r="F6779">
        <v>-51.734166999999999</v>
      </c>
      <c r="G6779" t="s">
        <v>8013</v>
      </c>
      <c r="H6779" t="s">
        <v>8014</v>
      </c>
      <c r="I6779">
        <v>2008</v>
      </c>
    </row>
    <row r="6780" spans="1:9" ht="15" customHeight="1" x14ac:dyDescent="0.25">
      <c r="A6780" s="112"/>
      <c r="B6780" s="116"/>
      <c r="C6780" s="39" t="s">
        <v>4490</v>
      </c>
      <c r="D6780" s="52" t="s">
        <v>6362</v>
      </c>
      <c r="E6780">
        <v>-24.25468</v>
      </c>
      <c r="F6780">
        <v>-48.385373000000001</v>
      </c>
      <c r="G6780" t="s">
        <v>4491</v>
      </c>
      <c r="H6780" t="s">
        <v>8038</v>
      </c>
      <c r="I6780">
        <v>1995</v>
      </c>
    </row>
    <row r="6781" spans="1:9" ht="15" customHeight="1" x14ac:dyDescent="0.25">
      <c r="A6781" s="112"/>
      <c r="B6781" s="116"/>
      <c r="C6781" s="39" t="s">
        <v>7094</v>
      </c>
      <c r="D6781" s="20" t="s">
        <v>6362</v>
      </c>
      <c r="E6781">
        <v>-22.8</v>
      </c>
      <c r="F6781">
        <v>-47.033332999999999</v>
      </c>
      <c r="G6781" t="s">
        <v>7865</v>
      </c>
      <c r="H6781" t="s">
        <v>7866</v>
      </c>
      <c r="I6781">
        <v>2006</v>
      </c>
    </row>
    <row r="6782" spans="1:9" ht="15" customHeight="1" x14ac:dyDescent="0.25">
      <c r="A6782" s="112"/>
      <c r="B6782" s="116"/>
      <c r="C6782" s="19" t="s">
        <v>5867</v>
      </c>
      <c r="D6782" s="20" t="s">
        <v>6362</v>
      </c>
      <c r="E6782">
        <v>-9.9427780000000006</v>
      </c>
      <c r="F6782">
        <v>-38.988056</v>
      </c>
      <c r="G6782" t="s">
        <v>7842</v>
      </c>
      <c r="H6782" t="s">
        <v>7843</v>
      </c>
      <c r="I6782">
        <v>2010</v>
      </c>
    </row>
    <row r="6783" spans="1:9" ht="15" customHeight="1" x14ac:dyDescent="0.25">
      <c r="A6783" s="112"/>
      <c r="B6783" s="116"/>
      <c r="C6783" s="19" t="s">
        <v>5866</v>
      </c>
      <c r="D6783" s="20" t="s">
        <v>6362</v>
      </c>
      <c r="E6783">
        <v>11.05</v>
      </c>
      <c r="F6783">
        <v>8.6333330000000004</v>
      </c>
      <c r="G6783" t="s">
        <v>7951</v>
      </c>
      <c r="H6783" t="s">
        <v>7952</v>
      </c>
      <c r="I6783">
        <v>2019</v>
      </c>
    </row>
    <row r="6784" spans="1:9" ht="15" customHeight="1" x14ac:dyDescent="0.25">
      <c r="A6784" s="112"/>
      <c r="B6784" s="116"/>
      <c r="C6784" s="19" t="s">
        <v>5865</v>
      </c>
      <c r="D6784" s="20" t="s">
        <v>6362</v>
      </c>
      <c r="E6784">
        <v>11.05</v>
      </c>
      <c r="F6784">
        <v>8.6333330000000004</v>
      </c>
      <c r="G6784" t="s">
        <v>7951</v>
      </c>
      <c r="H6784" t="s">
        <v>7952</v>
      </c>
      <c r="I6784">
        <v>2019</v>
      </c>
    </row>
    <row r="6785" spans="1:9" ht="15" customHeight="1" x14ac:dyDescent="0.25">
      <c r="A6785" s="112"/>
      <c r="B6785" s="116"/>
      <c r="C6785" s="19" t="s">
        <v>3751</v>
      </c>
      <c r="D6785" s="20" t="s">
        <v>6362</v>
      </c>
      <c r="E6785">
        <v>-20.416667</v>
      </c>
      <c r="F6785">
        <v>57.716667000000001</v>
      </c>
      <c r="G6785" t="s">
        <v>7926</v>
      </c>
      <c r="H6785" t="s">
        <v>7927</v>
      </c>
      <c r="I6785">
        <v>2002</v>
      </c>
    </row>
    <row r="6786" spans="1:9" ht="15" customHeight="1" x14ac:dyDescent="0.25">
      <c r="A6786" s="112"/>
      <c r="B6786" s="116"/>
      <c r="C6786" s="19" t="s">
        <v>3857</v>
      </c>
      <c r="D6786" s="20" t="s">
        <v>6362</v>
      </c>
      <c r="E6786">
        <v>17.916667</v>
      </c>
      <c r="F6786">
        <v>-76.191666999999995</v>
      </c>
      <c r="G6786" t="s">
        <v>7869</v>
      </c>
      <c r="H6786" t="s">
        <v>7851</v>
      </c>
      <c r="I6786">
        <v>1974</v>
      </c>
    </row>
    <row r="6787" spans="1:9" ht="15" customHeight="1" x14ac:dyDescent="0.25">
      <c r="A6787" s="112"/>
      <c r="B6787" s="116"/>
      <c r="C6787" s="19" t="s">
        <v>1715</v>
      </c>
      <c r="D6787" s="20" t="s">
        <v>6362</v>
      </c>
      <c r="E6787">
        <v>22.25</v>
      </c>
      <c r="F6787">
        <v>114.183333</v>
      </c>
      <c r="G6787" t="s">
        <v>7892</v>
      </c>
      <c r="H6787" t="s">
        <v>7893</v>
      </c>
      <c r="I6787">
        <v>2001</v>
      </c>
    </row>
    <row r="6788" spans="1:9" ht="15" customHeight="1" x14ac:dyDescent="0.25">
      <c r="A6788" s="112"/>
      <c r="B6788" s="116"/>
      <c r="C6788" s="19" t="s">
        <v>1716</v>
      </c>
      <c r="D6788" s="20" t="s">
        <v>6362</v>
      </c>
      <c r="E6788">
        <v>22.25</v>
      </c>
      <c r="F6788">
        <v>114.183333</v>
      </c>
      <c r="G6788" t="s">
        <v>7892</v>
      </c>
      <c r="H6788" t="s">
        <v>7893</v>
      </c>
      <c r="I6788">
        <v>2001</v>
      </c>
    </row>
    <row r="6789" spans="1:9" x14ac:dyDescent="0.25">
      <c r="A6789" s="112"/>
      <c r="B6789" s="116"/>
      <c r="C6789" s="58" t="s">
        <v>7782</v>
      </c>
      <c r="D6789" t="s">
        <v>6362</v>
      </c>
      <c r="E6789">
        <v>4.2039169999999997</v>
      </c>
      <c r="F6789">
        <v>9.17</v>
      </c>
      <c r="G6789" t="s">
        <v>8953</v>
      </c>
      <c r="H6789" s="9" t="s">
        <v>7967</v>
      </c>
      <c r="I6789">
        <v>2022</v>
      </c>
    </row>
    <row r="6790" spans="1:9" ht="15" customHeight="1" x14ac:dyDescent="0.25">
      <c r="A6790" s="112"/>
      <c r="B6790" s="116"/>
      <c r="C6790" s="19" t="s">
        <v>5868</v>
      </c>
      <c r="D6790" s="20" t="s">
        <v>6362</v>
      </c>
      <c r="E6790">
        <v>11.05</v>
      </c>
      <c r="F6790">
        <v>8.6333330000000004</v>
      </c>
      <c r="G6790" t="s">
        <v>7951</v>
      </c>
      <c r="H6790" t="s">
        <v>7952</v>
      </c>
      <c r="I6790">
        <v>2019</v>
      </c>
    </row>
    <row r="6791" spans="1:9" ht="15" customHeight="1" x14ac:dyDescent="0.25">
      <c r="A6791" s="112"/>
      <c r="B6791" s="116"/>
      <c r="C6791" s="19" t="s">
        <v>4274</v>
      </c>
      <c r="D6791" s="20" t="s">
        <v>6362</v>
      </c>
      <c r="E6791" s="9">
        <v>-20.476803</v>
      </c>
      <c r="F6791" s="9">
        <v>164.36779999999999</v>
      </c>
      <c r="G6791" s="9" t="s">
        <v>7824</v>
      </c>
      <c r="H6791" s="9" t="s">
        <v>7814</v>
      </c>
      <c r="I6791" s="9">
        <v>2004</v>
      </c>
    </row>
    <row r="6792" spans="1:9" ht="15" customHeight="1" x14ac:dyDescent="0.25">
      <c r="A6792" s="112"/>
      <c r="B6792" s="116"/>
      <c r="C6792" s="19" t="s">
        <v>4091</v>
      </c>
      <c r="D6792" s="20" t="s">
        <v>6362</v>
      </c>
      <c r="E6792">
        <v>8.6666670000000003</v>
      </c>
      <c r="F6792">
        <v>77.5</v>
      </c>
      <c r="G6792" t="s">
        <v>7879</v>
      </c>
      <c r="H6792" t="s">
        <v>7814</v>
      </c>
      <c r="I6792">
        <v>2003</v>
      </c>
    </row>
    <row r="6793" spans="1:9" ht="15" customHeight="1" x14ac:dyDescent="0.25">
      <c r="A6793" s="112"/>
      <c r="B6793" s="116"/>
      <c r="C6793" s="19" t="s">
        <v>6292</v>
      </c>
      <c r="D6793" s="20" t="s">
        <v>6362</v>
      </c>
      <c r="E6793">
        <v>-3.0666669999999998</v>
      </c>
      <c r="F6793">
        <v>37.35</v>
      </c>
      <c r="G6793" t="s">
        <v>7846</v>
      </c>
      <c r="H6793" t="s">
        <v>7847</v>
      </c>
      <c r="I6793">
        <v>2020</v>
      </c>
    </row>
    <row r="6794" spans="1:9" ht="15" customHeight="1" x14ac:dyDescent="0.25">
      <c r="A6794" s="112"/>
      <c r="B6794" s="116"/>
      <c r="C6794" s="19" t="s">
        <v>6291</v>
      </c>
      <c r="D6794" s="20" t="s">
        <v>6362</v>
      </c>
      <c r="E6794">
        <v>-3.0666669999999998</v>
      </c>
      <c r="F6794">
        <v>37.35</v>
      </c>
      <c r="G6794" t="s">
        <v>7846</v>
      </c>
      <c r="H6794" t="s">
        <v>7847</v>
      </c>
      <c r="I6794">
        <v>2020</v>
      </c>
    </row>
    <row r="6795" spans="1:9" ht="15" customHeight="1" x14ac:dyDescent="0.25">
      <c r="A6795" s="112"/>
      <c r="B6795" s="116"/>
      <c r="C6795" s="19" t="s">
        <v>2674</v>
      </c>
      <c r="D6795" s="20" t="s">
        <v>6362</v>
      </c>
      <c r="E6795">
        <v>4.0333329999999998</v>
      </c>
      <c r="F6795">
        <v>113.833333</v>
      </c>
      <c r="G6795" t="s">
        <v>7833</v>
      </c>
      <c r="H6795" t="s">
        <v>7814</v>
      </c>
      <c r="I6795">
        <v>1998</v>
      </c>
    </row>
    <row r="6796" spans="1:9" ht="15" customHeight="1" x14ac:dyDescent="0.25">
      <c r="A6796" s="112"/>
      <c r="B6796" s="116"/>
      <c r="C6796" s="58" t="s">
        <v>6852</v>
      </c>
      <c r="D6796" t="s">
        <v>6362</v>
      </c>
      <c r="E6796">
        <v>27.066666999999999</v>
      </c>
      <c r="F6796">
        <v>142.216667</v>
      </c>
      <c r="G6796" t="s">
        <v>7885</v>
      </c>
      <c r="H6796" t="s">
        <v>7820</v>
      </c>
      <c r="I6796">
        <v>2006</v>
      </c>
    </row>
    <row r="6797" spans="1:9" ht="15" customHeight="1" x14ac:dyDescent="0.25">
      <c r="A6797" s="112"/>
      <c r="B6797" s="116"/>
      <c r="C6797" s="19" t="s">
        <v>2195</v>
      </c>
      <c r="D6797" s="20" t="s">
        <v>6362</v>
      </c>
      <c r="E6797">
        <v>-2.6053410000000001</v>
      </c>
      <c r="F6797">
        <v>-60.035749000000003</v>
      </c>
      <c r="G6797" t="s">
        <v>8865</v>
      </c>
      <c r="H6797" t="s">
        <v>8866</v>
      </c>
      <c r="I6797">
        <v>2012</v>
      </c>
    </row>
    <row r="6798" spans="1:9" ht="15" customHeight="1" x14ac:dyDescent="0.25">
      <c r="A6798" s="112"/>
      <c r="B6798" s="116"/>
      <c r="C6798" s="19" t="s">
        <v>1717</v>
      </c>
      <c r="D6798" s="20" t="s">
        <v>6362</v>
      </c>
      <c r="E6798">
        <v>5.5833329999999997</v>
      </c>
      <c r="F6798">
        <v>-61.716667000000001</v>
      </c>
      <c r="G6798" t="s">
        <v>8015</v>
      </c>
      <c r="H6798" t="s">
        <v>7944</v>
      </c>
      <c r="I6798">
        <v>1990</v>
      </c>
    </row>
    <row r="6799" spans="1:9" ht="15" customHeight="1" x14ac:dyDescent="0.25">
      <c r="A6799" s="112"/>
      <c r="B6799" s="116"/>
      <c r="C6799" s="58" t="s">
        <v>7406</v>
      </c>
      <c r="D6799" t="s">
        <v>6362</v>
      </c>
      <c r="E6799">
        <v>-3.0666669999999998</v>
      </c>
      <c r="F6799">
        <v>-59.95</v>
      </c>
      <c r="G6799" t="s">
        <v>7959</v>
      </c>
      <c r="H6799" t="s">
        <v>7832</v>
      </c>
      <c r="I6799">
        <v>2012</v>
      </c>
    </row>
    <row r="6800" spans="1:9" ht="15" customHeight="1" x14ac:dyDescent="0.25">
      <c r="A6800" s="112"/>
      <c r="B6800" s="116"/>
      <c r="C6800" s="19" t="s">
        <v>1719</v>
      </c>
      <c r="D6800" s="20" t="s">
        <v>6362</v>
      </c>
      <c r="E6800">
        <v>-17.716667000000001</v>
      </c>
      <c r="F6800">
        <v>-48.65</v>
      </c>
      <c r="G6800" t="s">
        <v>8170</v>
      </c>
      <c r="H6800" t="s">
        <v>7835</v>
      </c>
      <c r="I6800">
        <v>2012</v>
      </c>
    </row>
    <row r="6801" spans="1:9" ht="15" customHeight="1" x14ac:dyDescent="0.25">
      <c r="A6801" s="112"/>
      <c r="B6801" s="116"/>
      <c r="C6801" s="19" t="s">
        <v>5869</v>
      </c>
      <c r="D6801" s="20" t="s">
        <v>6362</v>
      </c>
      <c r="E6801">
        <v>-7.1333330000000004</v>
      </c>
      <c r="F6801">
        <v>-34.85</v>
      </c>
      <c r="G6801" t="s">
        <v>7960</v>
      </c>
      <c r="H6801" t="s">
        <v>7835</v>
      </c>
      <c r="I6801">
        <v>2009</v>
      </c>
    </row>
    <row r="6802" spans="1:9" ht="15" customHeight="1" x14ac:dyDescent="0.25">
      <c r="A6802" s="112"/>
      <c r="B6802" s="116"/>
      <c r="C6802" s="58" t="s">
        <v>6853</v>
      </c>
      <c r="D6802" t="s">
        <v>6362</v>
      </c>
      <c r="E6802">
        <v>-31.65</v>
      </c>
      <c r="F6802">
        <v>-52.55</v>
      </c>
      <c r="G6802" t="s">
        <v>7836</v>
      </c>
      <c r="H6802" t="s">
        <v>7837</v>
      </c>
      <c r="I6802">
        <v>2017</v>
      </c>
    </row>
    <row r="6803" spans="1:9" ht="15" customHeight="1" x14ac:dyDescent="0.25">
      <c r="A6803" s="112"/>
      <c r="B6803" s="116"/>
      <c r="C6803" s="19" t="s">
        <v>1718</v>
      </c>
      <c r="D6803" s="20" t="s">
        <v>6362</v>
      </c>
      <c r="E6803">
        <v>-20.801943999999999</v>
      </c>
      <c r="F6803">
        <v>-42.858611000000003</v>
      </c>
      <c r="G6803" t="s">
        <v>8867</v>
      </c>
      <c r="H6803" t="s">
        <v>7853</v>
      </c>
      <c r="I6803">
        <v>2010</v>
      </c>
    </row>
    <row r="6804" spans="1:9" ht="15" customHeight="1" x14ac:dyDescent="0.25">
      <c r="A6804" s="112"/>
      <c r="B6804" s="116"/>
      <c r="C6804" s="19" t="s">
        <v>1721</v>
      </c>
      <c r="D6804" s="20" t="s">
        <v>6362</v>
      </c>
      <c r="E6804">
        <v>19.512297</v>
      </c>
      <c r="F6804">
        <v>-96.946697999999998</v>
      </c>
      <c r="G6804" t="s">
        <v>8197</v>
      </c>
      <c r="H6804" t="s">
        <v>8055</v>
      </c>
      <c r="I6804">
        <v>2002</v>
      </c>
    </row>
    <row r="6805" spans="1:9" ht="15" customHeight="1" x14ac:dyDescent="0.25">
      <c r="A6805" s="112"/>
      <c r="B6805" s="116"/>
      <c r="C6805" s="19" t="s">
        <v>1720</v>
      </c>
      <c r="D6805" s="20" t="s">
        <v>6362</v>
      </c>
      <c r="E6805">
        <v>-18.983332999999998</v>
      </c>
      <c r="F6805">
        <v>-48.3</v>
      </c>
      <c r="G6805" t="s">
        <v>8736</v>
      </c>
      <c r="H6805" t="s">
        <v>7835</v>
      </c>
      <c r="I6805">
        <v>2011</v>
      </c>
    </row>
    <row r="6806" spans="1:9" ht="15" customHeight="1" x14ac:dyDescent="0.25">
      <c r="A6806" s="112"/>
      <c r="B6806" s="116"/>
      <c r="C6806" s="19" t="s">
        <v>2196</v>
      </c>
      <c r="D6806" s="20" t="s">
        <v>6362</v>
      </c>
      <c r="E6806">
        <v>10.433332999999999</v>
      </c>
      <c r="F6806">
        <v>-83.983333000000002</v>
      </c>
      <c r="G6806" t="s">
        <v>8868</v>
      </c>
      <c r="H6806" t="s">
        <v>7893</v>
      </c>
      <c r="I6806">
        <v>2013</v>
      </c>
    </row>
    <row r="6807" spans="1:9" ht="15" customHeight="1" x14ac:dyDescent="0.25">
      <c r="A6807" s="112"/>
      <c r="B6807" s="116"/>
      <c r="C6807" s="19" t="s">
        <v>1722</v>
      </c>
      <c r="D6807" s="20" t="s">
        <v>6362</v>
      </c>
      <c r="E6807">
        <v>22.25</v>
      </c>
      <c r="F6807">
        <v>114.183333</v>
      </c>
      <c r="G6807" t="s">
        <v>7892</v>
      </c>
      <c r="H6807" t="s">
        <v>7893</v>
      </c>
      <c r="I6807">
        <v>2001</v>
      </c>
    </row>
    <row r="6808" spans="1:9" x14ac:dyDescent="0.25">
      <c r="A6808" s="112"/>
      <c r="B6808" s="116"/>
      <c r="C6808" s="58" t="s">
        <v>7784</v>
      </c>
      <c r="D6808" t="s">
        <v>6362</v>
      </c>
      <c r="E6808">
        <v>4.2039169999999997</v>
      </c>
      <c r="F6808">
        <v>9.17</v>
      </c>
      <c r="G6808" t="s">
        <v>8953</v>
      </c>
      <c r="H6808" s="9" t="s">
        <v>7967</v>
      </c>
      <c r="I6808">
        <v>2022</v>
      </c>
    </row>
    <row r="6809" spans="1:9" x14ac:dyDescent="0.25">
      <c r="A6809" s="112"/>
      <c r="B6809" s="116"/>
      <c r="C6809" s="62" t="s">
        <v>7783</v>
      </c>
      <c r="D6809" t="s">
        <v>6362</v>
      </c>
      <c r="E6809">
        <v>4.2039169999999997</v>
      </c>
      <c r="F6809">
        <v>9.17</v>
      </c>
      <c r="G6809" t="s">
        <v>8953</v>
      </c>
      <c r="H6809" s="9" t="s">
        <v>7967</v>
      </c>
      <c r="I6809">
        <v>2022</v>
      </c>
    </row>
    <row r="6810" spans="1:9" ht="15" customHeight="1" x14ac:dyDescent="0.25">
      <c r="A6810" s="112"/>
      <c r="B6810" s="116"/>
      <c r="C6810" s="19" t="s">
        <v>2675</v>
      </c>
      <c r="D6810" s="20" t="s">
        <v>6362</v>
      </c>
      <c r="E6810">
        <v>4.0333329999999998</v>
      </c>
      <c r="F6810">
        <v>113.833333</v>
      </c>
      <c r="G6810" t="s">
        <v>7833</v>
      </c>
      <c r="H6810" t="s">
        <v>7814</v>
      </c>
      <c r="I6810">
        <v>1998</v>
      </c>
    </row>
    <row r="6811" spans="1:9" x14ac:dyDescent="0.25">
      <c r="A6811" s="112"/>
      <c r="B6811" s="116"/>
      <c r="C6811" s="62" t="s">
        <v>7785</v>
      </c>
      <c r="D6811" t="s">
        <v>6362</v>
      </c>
      <c r="E6811">
        <v>4.2039169999999997</v>
      </c>
      <c r="F6811">
        <v>9.17</v>
      </c>
      <c r="G6811" t="s">
        <v>8953</v>
      </c>
      <c r="H6811" s="9" t="s">
        <v>7967</v>
      </c>
      <c r="I6811">
        <v>2022</v>
      </c>
    </row>
    <row r="6812" spans="1:9" ht="15" customHeight="1" x14ac:dyDescent="0.25">
      <c r="A6812" s="112"/>
      <c r="B6812" s="116"/>
      <c r="C6812" s="19" t="s">
        <v>4092</v>
      </c>
      <c r="D6812" s="20" t="s">
        <v>6362</v>
      </c>
      <c r="E6812">
        <v>8.6666670000000003</v>
      </c>
      <c r="F6812">
        <v>77.5</v>
      </c>
      <c r="G6812" t="s">
        <v>7879</v>
      </c>
      <c r="H6812" t="s">
        <v>7814</v>
      </c>
      <c r="I6812">
        <v>2003</v>
      </c>
    </row>
    <row r="6813" spans="1:9" ht="15" customHeight="1" x14ac:dyDescent="0.25">
      <c r="A6813" s="112"/>
      <c r="B6813" s="116"/>
      <c r="C6813" s="19" t="s">
        <v>3077</v>
      </c>
      <c r="D6813" s="20" t="s">
        <v>6362</v>
      </c>
      <c r="E6813">
        <v>0.283333</v>
      </c>
      <c r="F6813">
        <v>37.866667</v>
      </c>
      <c r="G6813" t="s">
        <v>7829</v>
      </c>
      <c r="H6813" t="s">
        <v>7830</v>
      </c>
      <c r="I6813">
        <v>2011</v>
      </c>
    </row>
    <row r="6814" spans="1:9" ht="15" customHeight="1" x14ac:dyDescent="0.25">
      <c r="A6814" s="112"/>
      <c r="B6814" s="116"/>
      <c r="C6814" s="19" t="s">
        <v>6293</v>
      </c>
      <c r="D6814" s="20" t="s">
        <v>6362</v>
      </c>
      <c r="E6814">
        <v>-3.0666669999999998</v>
      </c>
      <c r="F6814">
        <v>37.35</v>
      </c>
      <c r="G6814" t="s">
        <v>7846</v>
      </c>
      <c r="H6814" t="s">
        <v>7847</v>
      </c>
      <c r="I6814">
        <v>2020</v>
      </c>
    </row>
    <row r="6815" spans="1:9" ht="15" customHeight="1" x14ac:dyDescent="0.25">
      <c r="A6815" s="112"/>
      <c r="B6815" s="116"/>
      <c r="C6815" s="19" t="s">
        <v>6854</v>
      </c>
      <c r="D6815" s="20" t="s">
        <v>6362</v>
      </c>
      <c r="E6815">
        <v>4.0333329999999998</v>
      </c>
      <c r="F6815">
        <v>113.833333</v>
      </c>
      <c r="G6815" t="s">
        <v>7833</v>
      </c>
      <c r="H6815" t="s">
        <v>7814</v>
      </c>
      <c r="I6815">
        <v>1998</v>
      </c>
    </row>
    <row r="6816" spans="1:9" ht="15" customHeight="1" x14ac:dyDescent="0.25">
      <c r="A6816" s="112"/>
      <c r="B6816" s="116"/>
      <c r="C6816" s="19" t="s">
        <v>3159</v>
      </c>
      <c r="D6816" s="20" t="s">
        <v>6362</v>
      </c>
      <c r="E6816">
        <v>-20.42774</v>
      </c>
      <c r="F6816">
        <v>57.450059000000003</v>
      </c>
      <c r="G6816" t="s">
        <v>7877</v>
      </c>
      <c r="H6816" t="s">
        <v>7878</v>
      </c>
      <c r="I6816">
        <v>2009</v>
      </c>
    </row>
    <row r="6817" spans="1:9" x14ac:dyDescent="0.25">
      <c r="A6817" s="112"/>
      <c r="B6817" s="116"/>
      <c r="C6817" s="62" t="s">
        <v>7786</v>
      </c>
      <c r="D6817" t="s">
        <v>6362</v>
      </c>
      <c r="E6817">
        <v>4.2039169999999997</v>
      </c>
      <c r="F6817">
        <v>9.17</v>
      </c>
      <c r="G6817" t="s">
        <v>8953</v>
      </c>
      <c r="H6817" s="9" t="s">
        <v>7967</v>
      </c>
      <c r="I6817">
        <v>2022</v>
      </c>
    </row>
    <row r="6818" spans="1:9" ht="15" customHeight="1" x14ac:dyDescent="0.25">
      <c r="A6818" s="112"/>
      <c r="B6818" s="116"/>
      <c r="C6818" s="58" t="s">
        <v>6855</v>
      </c>
      <c r="D6818" t="s">
        <v>6362</v>
      </c>
      <c r="E6818">
        <v>27.066666999999999</v>
      </c>
      <c r="F6818">
        <v>142.216667</v>
      </c>
      <c r="G6818" t="s">
        <v>7885</v>
      </c>
      <c r="H6818" t="s">
        <v>7820</v>
      </c>
      <c r="I6818">
        <v>2006</v>
      </c>
    </row>
    <row r="6819" spans="1:9" ht="15" customHeight="1" x14ac:dyDescent="0.25">
      <c r="A6819" s="112"/>
      <c r="B6819" s="116"/>
      <c r="C6819" s="19" t="s">
        <v>7613</v>
      </c>
      <c r="D6819" t="s">
        <v>6362</v>
      </c>
      <c r="E6819">
        <v>-7.3765559999999999</v>
      </c>
      <c r="F6819">
        <v>-39.304805999999999</v>
      </c>
      <c r="G6819" t="s">
        <v>7958</v>
      </c>
      <c r="H6819" t="s">
        <v>7907</v>
      </c>
      <c r="I6819">
        <v>2021</v>
      </c>
    </row>
    <row r="6820" spans="1:9" ht="15" customHeight="1" x14ac:dyDescent="0.25">
      <c r="A6820" s="112"/>
      <c r="B6820" s="116"/>
      <c r="C6820" s="19" t="s">
        <v>1723</v>
      </c>
      <c r="D6820" s="20" t="s">
        <v>6362</v>
      </c>
      <c r="E6820">
        <v>-22.8</v>
      </c>
      <c r="F6820">
        <v>-47.033332999999999</v>
      </c>
      <c r="G6820" t="s">
        <v>7865</v>
      </c>
      <c r="H6820" t="s">
        <v>7866</v>
      </c>
      <c r="I6820">
        <v>2006</v>
      </c>
    </row>
    <row r="6821" spans="1:9" ht="15" customHeight="1" x14ac:dyDescent="0.25">
      <c r="A6821" s="112"/>
      <c r="B6821" s="116"/>
      <c r="C6821" s="19" t="s">
        <v>6294</v>
      </c>
      <c r="D6821" s="20" t="s">
        <v>6362</v>
      </c>
      <c r="E6821">
        <v>-3.0666669999999998</v>
      </c>
      <c r="F6821">
        <v>37.35</v>
      </c>
      <c r="G6821" t="s">
        <v>7846</v>
      </c>
      <c r="H6821" t="s">
        <v>7847</v>
      </c>
      <c r="I6821">
        <v>2020</v>
      </c>
    </row>
    <row r="6822" spans="1:9" ht="15" customHeight="1" x14ac:dyDescent="0.25">
      <c r="A6822" s="112"/>
      <c r="B6822" s="116"/>
      <c r="C6822" s="19" t="s">
        <v>1724</v>
      </c>
      <c r="D6822" s="20" t="s">
        <v>6362</v>
      </c>
      <c r="E6822">
        <v>-23.334862000000001</v>
      </c>
      <c r="F6822">
        <v>-45.147582</v>
      </c>
      <c r="G6822" t="s">
        <v>7821</v>
      </c>
      <c r="H6822" t="s">
        <v>7822</v>
      </c>
      <c r="I6822">
        <v>2014</v>
      </c>
    </row>
    <row r="6823" spans="1:9" ht="15" customHeight="1" x14ac:dyDescent="0.25">
      <c r="A6823" s="112"/>
      <c r="B6823" s="116"/>
      <c r="C6823" s="58" t="s">
        <v>7407</v>
      </c>
      <c r="D6823" t="s">
        <v>6362</v>
      </c>
      <c r="E6823">
        <v>-3.0666669999999998</v>
      </c>
      <c r="F6823">
        <v>-59.95</v>
      </c>
      <c r="G6823" t="s">
        <v>7959</v>
      </c>
      <c r="H6823" t="s">
        <v>7832</v>
      </c>
      <c r="I6823">
        <v>2012</v>
      </c>
    </row>
    <row r="6824" spans="1:9" ht="15" customHeight="1" x14ac:dyDescent="0.25">
      <c r="A6824" s="112"/>
      <c r="B6824" s="116"/>
      <c r="C6824" s="19" t="s">
        <v>1725</v>
      </c>
      <c r="D6824" s="20" t="s">
        <v>6362</v>
      </c>
      <c r="E6824">
        <v>-22.8</v>
      </c>
      <c r="F6824">
        <v>-47.033332999999999</v>
      </c>
      <c r="G6824" t="s">
        <v>7865</v>
      </c>
      <c r="H6824" t="s">
        <v>7866</v>
      </c>
      <c r="I6824">
        <v>2006</v>
      </c>
    </row>
    <row r="6825" spans="1:9" ht="15" customHeight="1" x14ac:dyDescent="0.25">
      <c r="A6825" s="112"/>
      <c r="B6825" s="116"/>
      <c r="C6825" s="19" t="s">
        <v>5870</v>
      </c>
      <c r="D6825" s="20" t="s">
        <v>6362</v>
      </c>
      <c r="E6825">
        <v>-7.1333330000000004</v>
      </c>
      <c r="F6825">
        <v>-34.85</v>
      </c>
      <c r="G6825" t="s">
        <v>7960</v>
      </c>
      <c r="H6825" t="s">
        <v>7835</v>
      </c>
      <c r="I6825">
        <v>2009</v>
      </c>
    </row>
    <row r="6826" spans="1:9" ht="15" customHeight="1" x14ac:dyDescent="0.25">
      <c r="A6826" s="112"/>
      <c r="B6826" s="116"/>
      <c r="C6826" s="58" t="s">
        <v>6856</v>
      </c>
      <c r="D6826" t="s">
        <v>6362</v>
      </c>
      <c r="E6826">
        <v>27.066666999999999</v>
      </c>
      <c r="F6826">
        <v>142.216667</v>
      </c>
      <c r="G6826" t="s">
        <v>7885</v>
      </c>
      <c r="H6826" t="s">
        <v>7820</v>
      </c>
      <c r="I6826">
        <v>2006</v>
      </c>
    </row>
    <row r="6827" spans="1:9" x14ac:dyDescent="0.25">
      <c r="A6827" s="112"/>
      <c r="B6827" s="116"/>
      <c r="C6827" s="62" t="s">
        <v>7788</v>
      </c>
      <c r="D6827" t="s">
        <v>6362</v>
      </c>
      <c r="E6827">
        <v>4.2039169999999997</v>
      </c>
      <c r="F6827">
        <v>9.17</v>
      </c>
      <c r="G6827" t="s">
        <v>8953</v>
      </c>
      <c r="H6827" s="9" t="s">
        <v>7967</v>
      </c>
      <c r="I6827">
        <v>2022</v>
      </c>
    </row>
    <row r="6828" spans="1:9" x14ac:dyDescent="0.25">
      <c r="A6828" s="112"/>
      <c r="B6828" s="116"/>
      <c r="C6828" s="62" t="s">
        <v>7787</v>
      </c>
      <c r="D6828" t="s">
        <v>6362</v>
      </c>
      <c r="E6828">
        <v>4.2039169999999997</v>
      </c>
      <c r="F6828">
        <v>9.17</v>
      </c>
      <c r="G6828" t="s">
        <v>8953</v>
      </c>
      <c r="H6828" s="9" t="s">
        <v>7967</v>
      </c>
      <c r="I6828">
        <v>2022</v>
      </c>
    </row>
    <row r="6829" spans="1:9" ht="15" customHeight="1" x14ac:dyDescent="0.25">
      <c r="A6829" s="112"/>
      <c r="B6829" s="116"/>
      <c r="C6829" s="19" t="s">
        <v>1726</v>
      </c>
      <c r="D6829" s="20" t="s">
        <v>6362</v>
      </c>
      <c r="E6829">
        <v>-22.8</v>
      </c>
      <c r="F6829">
        <v>-47.033332999999999</v>
      </c>
      <c r="G6829" t="s">
        <v>7865</v>
      </c>
      <c r="H6829" t="s">
        <v>7866</v>
      </c>
      <c r="I6829">
        <v>2006</v>
      </c>
    </row>
    <row r="6830" spans="1:9" ht="15" customHeight="1" x14ac:dyDescent="0.25">
      <c r="A6830" s="112"/>
      <c r="B6830" s="116"/>
      <c r="C6830" s="19" t="s">
        <v>1727</v>
      </c>
      <c r="D6830" s="20" t="s">
        <v>6362</v>
      </c>
      <c r="E6830">
        <v>-22.8</v>
      </c>
      <c r="F6830">
        <v>-47.033332999999999</v>
      </c>
      <c r="G6830" t="s">
        <v>7865</v>
      </c>
      <c r="H6830" t="s">
        <v>7866</v>
      </c>
      <c r="I6830">
        <v>2006</v>
      </c>
    </row>
    <row r="6831" spans="1:9" x14ac:dyDescent="0.25">
      <c r="A6831" s="112"/>
      <c r="B6831" s="116"/>
      <c r="C6831" s="58" t="s">
        <v>7789</v>
      </c>
      <c r="D6831" t="s">
        <v>6362</v>
      </c>
      <c r="E6831">
        <v>4.2039169999999997</v>
      </c>
      <c r="F6831">
        <v>9.17</v>
      </c>
      <c r="G6831" t="s">
        <v>8953</v>
      </c>
      <c r="H6831" s="9" t="s">
        <v>7967</v>
      </c>
      <c r="I6831">
        <v>2022</v>
      </c>
    </row>
    <row r="6832" spans="1:9" ht="15" customHeight="1" x14ac:dyDescent="0.25">
      <c r="A6832" s="112"/>
      <c r="B6832" s="116"/>
      <c r="C6832" s="58" t="s">
        <v>7408</v>
      </c>
      <c r="D6832" t="s">
        <v>6362</v>
      </c>
      <c r="E6832">
        <v>-3.0666669999999998</v>
      </c>
      <c r="F6832">
        <v>-59.95</v>
      </c>
      <c r="G6832" t="s">
        <v>7959</v>
      </c>
      <c r="H6832" t="s">
        <v>7832</v>
      </c>
      <c r="I6832">
        <v>2012</v>
      </c>
    </row>
    <row r="6833" spans="1:9" ht="15" customHeight="1" x14ac:dyDescent="0.25">
      <c r="A6833" s="112"/>
      <c r="B6833" s="116"/>
      <c r="C6833" s="19" t="s">
        <v>1728</v>
      </c>
      <c r="D6833" s="20" t="s">
        <v>6362</v>
      </c>
      <c r="E6833">
        <v>22.25</v>
      </c>
      <c r="F6833">
        <v>114.183333</v>
      </c>
      <c r="G6833" t="s">
        <v>7892</v>
      </c>
      <c r="H6833" t="s">
        <v>7893</v>
      </c>
      <c r="I6833">
        <v>2001</v>
      </c>
    </row>
    <row r="6834" spans="1:9" ht="15" customHeight="1" x14ac:dyDescent="0.25">
      <c r="A6834" s="112"/>
      <c r="B6834" s="116"/>
      <c r="C6834" s="19" t="s">
        <v>1729</v>
      </c>
      <c r="D6834" s="20" t="s">
        <v>6362</v>
      </c>
      <c r="E6834">
        <v>22.25</v>
      </c>
      <c r="F6834">
        <v>114.183333</v>
      </c>
      <c r="G6834" t="s">
        <v>7892</v>
      </c>
      <c r="H6834" t="s">
        <v>7893</v>
      </c>
      <c r="I6834">
        <v>2001</v>
      </c>
    </row>
    <row r="6835" spans="1:9" ht="15" customHeight="1" x14ac:dyDescent="0.25">
      <c r="A6835" s="112"/>
      <c r="B6835" s="116"/>
      <c r="C6835" s="58" t="s">
        <v>7409</v>
      </c>
      <c r="D6835" t="s">
        <v>6362</v>
      </c>
      <c r="E6835">
        <v>-3.0666669999999998</v>
      </c>
      <c r="F6835">
        <v>-59.95</v>
      </c>
      <c r="G6835" t="s">
        <v>7959</v>
      </c>
      <c r="H6835" t="s">
        <v>7832</v>
      </c>
      <c r="I6835">
        <v>2012</v>
      </c>
    </row>
    <row r="6836" spans="1:9" ht="15" customHeight="1" x14ac:dyDescent="0.25">
      <c r="A6836" s="112"/>
      <c r="B6836" s="116"/>
      <c r="C6836" s="19" t="s">
        <v>1730</v>
      </c>
      <c r="D6836" s="20" t="s">
        <v>6362</v>
      </c>
      <c r="E6836">
        <v>-24.2</v>
      </c>
      <c r="F6836">
        <v>-48.433332999999998</v>
      </c>
      <c r="G6836" t="s">
        <v>7858</v>
      </c>
      <c r="H6836" t="s">
        <v>7835</v>
      </c>
      <c r="I6836">
        <v>2010</v>
      </c>
    </row>
    <row r="6837" spans="1:9" ht="15" customHeight="1" x14ac:dyDescent="0.25">
      <c r="A6837" s="112"/>
      <c r="B6837" s="116"/>
      <c r="C6837" s="19" t="s">
        <v>2358</v>
      </c>
      <c r="D6837" s="20" t="s">
        <v>6362</v>
      </c>
      <c r="E6837">
        <v>-20.544167000000002</v>
      </c>
      <c r="F6837">
        <v>-54.398333000000001</v>
      </c>
      <c r="G6837" t="s">
        <v>7848</v>
      </c>
      <c r="H6837" t="s">
        <v>7849</v>
      </c>
      <c r="I6837">
        <v>2018</v>
      </c>
    </row>
    <row r="6838" spans="1:9" ht="15" customHeight="1" x14ac:dyDescent="0.25">
      <c r="A6838" s="112"/>
      <c r="B6838" s="116"/>
      <c r="C6838" s="19" t="s">
        <v>7059</v>
      </c>
      <c r="D6838" s="20" t="s">
        <v>6362</v>
      </c>
      <c r="E6838">
        <v>-24.2</v>
      </c>
      <c r="F6838">
        <v>-48.433332999999998</v>
      </c>
      <c r="G6838" t="s">
        <v>7858</v>
      </c>
      <c r="H6838" t="s">
        <v>7835</v>
      </c>
      <c r="I6838">
        <v>2010</v>
      </c>
    </row>
    <row r="6839" spans="1:9" x14ac:dyDescent="0.25">
      <c r="A6839" s="112"/>
      <c r="B6839" s="116"/>
      <c r="C6839" s="58" t="s">
        <v>7790</v>
      </c>
      <c r="D6839" t="s">
        <v>6362</v>
      </c>
      <c r="E6839">
        <v>4.2039169999999997</v>
      </c>
      <c r="F6839">
        <v>9.17</v>
      </c>
      <c r="G6839" t="s">
        <v>8953</v>
      </c>
      <c r="H6839" s="9" t="s">
        <v>7967</v>
      </c>
      <c r="I6839">
        <v>2022</v>
      </c>
    </row>
    <row r="6840" spans="1:9" ht="15" customHeight="1" x14ac:dyDescent="0.25">
      <c r="A6840" s="112"/>
      <c r="B6840" s="116"/>
      <c r="C6840" s="19" t="s">
        <v>3160</v>
      </c>
      <c r="D6840" s="20" t="s">
        <v>6362</v>
      </c>
      <c r="E6840">
        <v>-20.42774</v>
      </c>
      <c r="F6840">
        <v>57.450059000000003</v>
      </c>
      <c r="G6840" t="s">
        <v>7877</v>
      </c>
      <c r="H6840" t="s">
        <v>7878</v>
      </c>
      <c r="I6840">
        <v>2009</v>
      </c>
    </row>
    <row r="6841" spans="1:9" ht="15" customHeight="1" x14ac:dyDescent="0.25">
      <c r="A6841" s="112"/>
      <c r="B6841" s="116"/>
      <c r="C6841" s="19" t="s">
        <v>3642</v>
      </c>
      <c r="D6841" s="20" t="s">
        <v>6362</v>
      </c>
      <c r="E6841">
        <v>-15.766667</v>
      </c>
      <c r="F6841">
        <v>-56.083333000000003</v>
      </c>
      <c r="G6841" t="s">
        <v>7949</v>
      </c>
      <c r="H6841" t="s">
        <v>7835</v>
      </c>
      <c r="I6841">
        <v>2000</v>
      </c>
    </row>
    <row r="6842" spans="1:9" ht="15" customHeight="1" x14ac:dyDescent="0.25">
      <c r="A6842" s="112"/>
      <c r="B6842" s="116"/>
      <c r="C6842" s="58" t="s">
        <v>6857</v>
      </c>
      <c r="D6842" t="s">
        <v>6362</v>
      </c>
      <c r="E6842">
        <v>26.15</v>
      </c>
      <c r="F6842">
        <v>-97.983333000000002</v>
      </c>
      <c r="G6842" t="s">
        <v>7834</v>
      </c>
      <c r="H6842" t="s">
        <v>7835</v>
      </c>
      <c r="I6842">
        <v>2007</v>
      </c>
    </row>
    <row r="6843" spans="1:9" ht="15" customHeight="1" x14ac:dyDescent="0.25">
      <c r="A6843" s="112"/>
      <c r="B6843" s="116"/>
      <c r="C6843" s="19" t="s">
        <v>1731</v>
      </c>
      <c r="D6843" s="20" t="s">
        <v>6362</v>
      </c>
      <c r="E6843">
        <v>5.5833329999999997</v>
      </c>
      <c r="F6843">
        <v>-61.716667000000001</v>
      </c>
      <c r="G6843" t="s">
        <v>8015</v>
      </c>
      <c r="H6843" t="s">
        <v>7944</v>
      </c>
      <c r="I6843">
        <v>1990</v>
      </c>
    </row>
    <row r="6844" spans="1:9" ht="15" customHeight="1" x14ac:dyDescent="0.25">
      <c r="A6844" s="112"/>
      <c r="B6844" s="116"/>
      <c r="C6844" s="19" t="s">
        <v>1732</v>
      </c>
      <c r="D6844" s="20" t="s">
        <v>6362</v>
      </c>
      <c r="E6844">
        <v>-22.8</v>
      </c>
      <c r="F6844">
        <v>-47.033332999999999</v>
      </c>
      <c r="G6844" t="s">
        <v>7865</v>
      </c>
      <c r="H6844" t="s">
        <v>7866</v>
      </c>
      <c r="I6844">
        <v>2006</v>
      </c>
    </row>
    <row r="6845" spans="1:9" ht="15" customHeight="1" x14ac:dyDescent="0.25">
      <c r="A6845" s="112"/>
      <c r="B6845" s="116"/>
      <c r="C6845" s="19" t="s">
        <v>1733</v>
      </c>
      <c r="D6845" s="20" t="s">
        <v>6362</v>
      </c>
      <c r="E6845">
        <v>-30.333333</v>
      </c>
      <c r="F6845">
        <v>-50.833333000000003</v>
      </c>
      <c r="G6845" t="s">
        <v>7932</v>
      </c>
      <c r="H6845" t="s">
        <v>7853</v>
      </c>
      <c r="I6845">
        <v>2008</v>
      </c>
    </row>
    <row r="6846" spans="1:9" ht="15" customHeight="1" x14ac:dyDescent="0.25">
      <c r="A6846" s="112"/>
      <c r="B6846" s="116"/>
      <c r="C6846" s="19" t="s">
        <v>1734</v>
      </c>
      <c r="D6846" s="20" t="s">
        <v>6362</v>
      </c>
      <c r="E6846">
        <v>-22.766667000000002</v>
      </c>
      <c r="F6846">
        <v>-48.416666999999997</v>
      </c>
      <c r="G6846" t="s">
        <v>7862</v>
      </c>
      <c r="H6846" t="s">
        <v>7832</v>
      </c>
      <c r="I6846">
        <v>2006</v>
      </c>
    </row>
    <row r="6847" spans="1:9" ht="15" customHeight="1" x14ac:dyDescent="0.25">
      <c r="A6847" s="112"/>
      <c r="B6847" s="116"/>
      <c r="C6847" s="19" t="s">
        <v>5872</v>
      </c>
      <c r="D6847" s="20" t="s">
        <v>6362</v>
      </c>
      <c r="E6847">
        <v>39.774475000000002</v>
      </c>
      <c r="F6847">
        <v>3.1292610000000001</v>
      </c>
      <c r="G6847" t="s">
        <v>7901</v>
      </c>
      <c r="H6847" t="s">
        <v>7902</v>
      </c>
      <c r="I6847">
        <v>2017</v>
      </c>
    </row>
    <row r="6848" spans="1:9" ht="15" customHeight="1" x14ac:dyDescent="0.25">
      <c r="A6848" s="112"/>
      <c r="B6848" s="116"/>
      <c r="C6848" s="19" t="s">
        <v>5871</v>
      </c>
      <c r="D6848" s="20" t="s">
        <v>6362</v>
      </c>
      <c r="E6848">
        <v>-12.941632999999999</v>
      </c>
      <c r="F6848">
        <v>-38.354759999999999</v>
      </c>
      <c r="G6848" t="s">
        <v>8012</v>
      </c>
      <c r="H6848" t="s">
        <v>7853</v>
      </c>
      <c r="I6848">
        <v>2006</v>
      </c>
    </row>
    <row r="6849" spans="1:9" ht="15" customHeight="1" x14ac:dyDescent="0.25">
      <c r="A6849" s="112"/>
      <c r="B6849" s="116"/>
      <c r="C6849" s="19" t="s">
        <v>1735</v>
      </c>
      <c r="D6849" s="20" t="s">
        <v>6362</v>
      </c>
      <c r="E6849">
        <v>-24.2</v>
      </c>
      <c r="F6849">
        <v>-48.433332999999998</v>
      </c>
      <c r="G6849" t="s">
        <v>7858</v>
      </c>
      <c r="H6849" t="s">
        <v>7835</v>
      </c>
      <c r="I6849">
        <v>2010</v>
      </c>
    </row>
    <row r="6850" spans="1:9" ht="15" customHeight="1" x14ac:dyDescent="0.25">
      <c r="A6850" s="112"/>
      <c r="B6850" s="116"/>
      <c r="C6850" s="19" t="s">
        <v>3643</v>
      </c>
      <c r="D6850" s="20" t="s">
        <v>6362</v>
      </c>
      <c r="E6850">
        <v>-15.766667</v>
      </c>
      <c r="F6850">
        <v>-56.083333000000003</v>
      </c>
      <c r="G6850" t="s">
        <v>7949</v>
      </c>
      <c r="H6850" t="s">
        <v>7835</v>
      </c>
      <c r="I6850">
        <v>2000</v>
      </c>
    </row>
    <row r="6851" spans="1:9" ht="15" customHeight="1" x14ac:dyDescent="0.25">
      <c r="A6851" s="112"/>
      <c r="B6851" s="116"/>
      <c r="C6851" s="19" t="s">
        <v>6295</v>
      </c>
      <c r="D6851" s="20" t="s">
        <v>6362</v>
      </c>
      <c r="E6851">
        <v>-15.933332999999999</v>
      </c>
      <c r="F6851">
        <v>-47.883333</v>
      </c>
      <c r="G6851" t="s">
        <v>8143</v>
      </c>
      <c r="H6851" t="s">
        <v>8003</v>
      </c>
      <c r="I6851">
        <v>2020</v>
      </c>
    </row>
    <row r="6852" spans="1:9" x14ac:dyDescent="0.25">
      <c r="A6852" s="112"/>
      <c r="B6852" s="116"/>
      <c r="C6852" s="62" t="s">
        <v>7791</v>
      </c>
      <c r="D6852" t="s">
        <v>6362</v>
      </c>
      <c r="E6852">
        <v>4.2039169999999997</v>
      </c>
      <c r="F6852">
        <v>9.17</v>
      </c>
      <c r="G6852" t="s">
        <v>8953</v>
      </c>
      <c r="H6852" s="9" t="s">
        <v>7967</v>
      </c>
      <c r="I6852">
        <v>2022</v>
      </c>
    </row>
    <row r="6853" spans="1:9" ht="15" customHeight="1" x14ac:dyDescent="0.25">
      <c r="A6853" s="112"/>
      <c r="B6853" s="116"/>
      <c r="C6853" s="19" t="s">
        <v>5874</v>
      </c>
      <c r="D6853" s="20" t="s">
        <v>6362</v>
      </c>
      <c r="E6853">
        <v>-7.1333330000000004</v>
      </c>
      <c r="F6853">
        <v>-34.85</v>
      </c>
      <c r="G6853" t="s">
        <v>7960</v>
      </c>
      <c r="H6853" t="s">
        <v>7835</v>
      </c>
      <c r="I6853">
        <v>2009</v>
      </c>
    </row>
    <row r="6854" spans="1:9" x14ac:dyDescent="0.25">
      <c r="A6854" s="112"/>
      <c r="B6854" s="116"/>
      <c r="C6854" s="58" t="s">
        <v>7792</v>
      </c>
      <c r="D6854" t="s">
        <v>6362</v>
      </c>
      <c r="E6854">
        <v>4.2039169999999997</v>
      </c>
      <c r="F6854">
        <v>9.17</v>
      </c>
      <c r="G6854" t="s">
        <v>8953</v>
      </c>
      <c r="H6854" s="9" t="s">
        <v>7967</v>
      </c>
      <c r="I6854">
        <v>2022</v>
      </c>
    </row>
    <row r="6855" spans="1:9" ht="15" customHeight="1" x14ac:dyDescent="0.25">
      <c r="A6855" s="112"/>
      <c r="B6855" s="116"/>
      <c r="C6855" s="19" t="s">
        <v>5873</v>
      </c>
      <c r="D6855" s="20" t="s">
        <v>6362</v>
      </c>
      <c r="E6855">
        <v>11.05</v>
      </c>
      <c r="F6855">
        <v>8.6333330000000004</v>
      </c>
      <c r="G6855" t="s">
        <v>7951</v>
      </c>
      <c r="H6855" t="s">
        <v>7952</v>
      </c>
      <c r="I6855">
        <v>2019</v>
      </c>
    </row>
    <row r="6856" spans="1:9" ht="15" customHeight="1" x14ac:dyDescent="0.25">
      <c r="A6856" s="112"/>
      <c r="B6856" s="116"/>
      <c r="C6856" s="19" t="s">
        <v>2851</v>
      </c>
      <c r="D6856" s="20" t="s">
        <v>6362</v>
      </c>
      <c r="E6856">
        <v>38</v>
      </c>
      <c r="F6856">
        <v>23.633333</v>
      </c>
      <c r="G6856" t="s">
        <v>7813</v>
      </c>
      <c r="H6856" t="s">
        <v>7814</v>
      </c>
      <c r="I6856">
        <v>1995</v>
      </c>
    </row>
    <row r="6857" spans="1:9" x14ac:dyDescent="0.25">
      <c r="A6857" s="112"/>
      <c r="B6857" s="116"/>
      <c r="C6857" s="58" t="s">
        <v>7793</v>
      </c>
      <c r="D6857" t="s">
        <v>6362</v>
      </c>
      <c r="E6857">
        <v>4.2039169999999997</v>
      </c>
      <c r="F6857">
        <v>9.17</v>
      </c>
      <c r="G6857" t="s">
        <v>8953</v>
      </c>
      <c r="H6857" s="9" t="s">
        <v>7967</v>
      </c>
      <c r="I6857">
        <v>2022</v>
      </c>
    </row>
    <row r="6858" spans="1:9" ht="15" customHeight="1" x14ac:dyDescent="0.25">
      <c r="A6858" s="112"/>
      <c r="B6858" s="116"/>
      <c r="C6858" s="19" t="s">
        <v>1736</v>
      </c>
      <c r="D6858" s="20" t="s">
        <v>6362</v>
      </c>
      <c r="E6858">
        <v>5.5833329999999997</v>
      </c>
      <c r="F6858">
        <v>-61.716667000000001</v>
      </c>
      <c r="G6858" t="s">
        <v>8015</v>
      </c>
      <c r="H6858" t="s">
        <v>7944</v>
      </c>
      <c r="I6858">
        <v>1990</v>
      </c>
    </row>
    <row r="6859" spans="1:9" ht="15" customHeight="1" x14ac:dyDescent="0.25">
      <c r="A6859" s="112"/>
      <c r="B6859" s="116"/>
      <c r="C6859" s="19" t="s">
        <v>2485</v>
      </c>
      <c r="D6859" s="20" t="s">
        <v>6362</v>
      </c>
      <c r="E6859">
        <v>-18.280556000000001</v>
      </c>
      <c r="F6859" s="96">
        <v>-52.048056000000003</v>
      </c>
      <c r="G6859" t="s">
        <v>7848</v>
      </c>
      <c r="H6859" t="s">
        <v>7849</v>
      </c>
      <c r="I6859">
        <v>2018</v>
      </c>
    </row>
    <row r="6860" spans="1:9" ht="15" customHeight="1" x14ac:dyDescent="0.25">
      <c r="A6860" s="112"/>
      <c r="B6860" s="116"/>
      <c r="C6860" s="19" t="s">
        <v>2363</v>
      </c>
      <c r="D6860" s="20" t="s">
        <v>6362</v>
      </c>
      <c r="E6860">
        <v>-20.544167000000002</v>
      </c>
      <c r="F6860">
        <v>-54.398333000000001</v>
      </c>
      <c r="G6860" t="s">
        <v>7848</v>
      </c>
      <c r="H6860" t="s">
        <v>7849</v>
      </c>
      <c r="I6860">
        <v>2018</v>
      </c>
    </row>
    <row r="6861" spans="1:9" ht="15" customHeight="1" x14ac:dyDescent="0.25">
      <c r="A6861" s="112"/>
      <c r="B6861" s="116"/>
      <c r="C6861" s="19" t="s">
        <v>7127</v>
      </c>
      <c r="D6861" s="20" t="s">
        <v>6362</v>
      </c>
      <c r="E6861">
        <v>5.5833329999999997</v>
      </c>
      <c r="F6861">
        <v>-61.716667000000001</v>
      </c>
      <c r="G6861" t="s">
        <v>8015</v>
      </c>
      <c r="H6861" t="s">
        <v>7944</v>
      </c>
      <c r="I6861">
        <v>1990</v>
      </c>
    </row>
    <row r="6862" spans="1:9" ht="15" customHeight="1" x14ac:dyDescent="0.25">
      <c r="A6862" s="112"/>
      <c r="B6862" s="116"/>
      <c r="C6862" s="19" t="s">
        <v>2332</v>
      </c>
      <c r="D6862" s="20" t="s">
        <v>6362</v>
      </c>
      <c r="E6862">
        <v>-19.581111</v>
      </c>
      <c r="F6862">
        <v>-57.039444000000003</v>
      </c>
      <c r="G6862" t="s">
        <v>7848</v>
      </c>
      <c r="H6862" t="s">
        <v>7849</v>
      </c>
      <c r="I6862">
        <v>2018</v>
      </c>
    </row>
    <row r="6863" spans="1:9" ht="15" customHeight="1" x14ac:dyDescent="0.25">
      <c r="A6863" s="112"/>
      <c r="B6863" s="116"/>
      <c r="C6863" s="19" t="s">
        <v>2333</v>
      </c>
      <c r="D6863" s="20" t="s">
        <v>6362</v>
      </c>
      <c r="E6863">
        <v>-19.581111</v>
      </c>
      <c r="F6863">
        <v>-57.039444000000003</v>
      </c>
      <c r="G6863" t="s">
        <v>7848</v>
      </c>
      <c r="H6863" t="s">
        <v>7849</v>
      </c>
      <c r="I6863">
        <v>2018</v>
      </c>
    </row>
    <row r="6864" spans="1:9" ht="15" customHeight="1" x14ac:dyDescent="0.25">
      <c r="A6864" s="112"/>
      <c r="B6864" s="116"/>
      <c r="C6864" s="58" t="s">
        <v>7064</v>
      </c>
      <c r="D6864" s="20" t="s">
        <v>6362</v>
      </c>
      <c r="E6864">
        <v>-19.177831000000001</v>
      </c>
      <c r="F6864">
        <v>-48.396096999999997</v>
      </c>
      <c r="G6864" t="s">
        <v>7852</v>
      </c>
      <c r="H6864" t="s">
        <v>7853</v>
      </c>
      <c r="I6864">
        <v>2016</v>
      </c>
    </row>
    <row r="6865" spans="1:9" ht="15" customHeight="1" x14ac:dyDescent="0.25">
      <c r="A6865" s="112"/>
      <c r="B6865" s="116"/>
      <c r="C6865" s="19" t="s">
        <v>5876</v>
      </c>
      <c r="D6865" s="20" t="s">
        <v>6362</v>
      </c>
      <c r="E6865">
        <v>14.166667</v>
      </c>
      <c r="F6865">
        <v>121.216667</v>
      </c>
      <c r="G6865" t="s">
        <v>7922</v>
      </c>
      <c r="H6865" t="s">
        <v>7923</v>
      </c>
      <c r="I6865">
        <v>2018</v>
      </c>
    </row>
    <row r="6866" spans="1:9" ht="15" customHeight="1" x14ac:dyDescent="0.25">
      <c r="A6866" s="112"/>
      <c r="B6866" s="116"/>
      <c r="C6866" s="58" t="s">
        <v>7063</v>
      </c>
      <c r="D6866" s="20" t="s">
        <v>6362</v>
      </c>
      <c r="E6866">
        <v>-19.177831000000001</v>
      </c>
      <c r="F6866">
        <v>-48.396096999999997</v>
      </c>
      <c r="G6866" t="s">
        <v>7852</v>
      </c>
      <c r="H6866" t="s">
        <v>7853</v>
      </c>
      <c r="I6866">
        <v>2016</v>
      </c>
    </row>
    <row r="6867" spans="1:9" ht="15" customHeight="1" x14ac:dyDescent="0.25">
      <c r="A6867" s="112"/>
      <c r="B6867" s="116"/>
      <c r="C6867" s="19" t="s">
        <v>6296</v>
      </c>
      <c r="D6867" s="20" t="s">
        <v>6362</v>
      </c>
      <c r="E6867">
        <v>-3.0666669999999998</v>
      </c>
      <c r="F6867">
        <v>37.35</v>
      </c>
      <c r="G6867" t="s">
        <v>7846</v>
      </c>
      <c r="H6867" t="s">
        <v>7847</v>
      </c>
      <c r="I6867">
        <v>2020</v>
      </c>
    </row>
    <row r="6868" spans="1:9" ht="15" customHeight="1" x14ac:dyDescent="0.25">
      <c r="A6868" s="112"/>
      <c r="B6868" s="116"/>
      <c r="C6868" s="58" t="s">
        <v>7065</v>
      </c>
      <c r="D6868" s="20" t="s">
        <v>6362</v>
      </c>
      <c r="E6868">
        <v>-19.177831000000001</v>
      </c>
      <c r="F6868">
        <v>-48.396096999999997</v>
      </c>
      <c r="G6868" t="s">
        <v>7852</v>
      </c>
      <c r="H6868" t="s">
        <v>7853</v>
      </c>
      <c r="I6868">
        <v>2016</v>
      </c>
    </row>
    <row r="6869" spans="1:9" ht="15" customHeight="1" x14ac:dyDescent="0.25">
      <c r="A6869" s="112"/>
      <c r="B6869" s="116"/>
      <c r="C6869" s="58" t="s">
        <v>7146</v>
      </c>
      <c r="D6869" s="20" t="s">
        <v>6362</v>
      </c>
      <c r="E6869">
        <v>-22.918192000000001</v>
      </c>
      <c r="F6869">
        <v>-44.601480000000002</v>
      </c>
      <c r="G6869" t="s">
        <v>7943</v>
      </c>
      <c r="H6869" t="s">
        <v>7944</v>
      </c>
      <c r="I6869">
        <v>2006</v>
      </c>
    </row>
    <row r="6870" spans="1:9" ht="15" customHeight="1" x14ac:dyDescent="0.25">
      <c r="A6870" s="112"/>
      <c r="B6870" s="116"/>
      <c r="C6870" s="19" t="s">
        <v>5875</v>
      </c>
      <c r="D6870" s="20" t="s">
        <v>6362</v>
      </c>
      <c r="E6870">
        <v>-12.941632999999999</v>
      </c>
      <c r="F6870">
        <v>-38.354759999999999</v>
      </c>
      <c r="G6870" t="s">
        <v>8012</v>
      </c>
      <c r="H6870" t="s">
        <v>7853</v>
      </c>
      <c r="I6870">
        <v>2006</v>
      </c>
    </row>
    <row r="6871" spans="1:9" ht="15" customHeight="1" x14ac:dyDescent="0.25">
      <c r="A6871" s="112"/>
      <c r="B6871" s="116"/>
      <c r="C6871" s="19" t="s">
        <v>2274</v>
      </c>
      <c r="D6871" s="20" t="s">
        <v>6362</v>
      </c>
      <c r="E6871">
        <v>-21.701111000000001</v>
      </c>
      <c r="F6871" s="96">
        <v>-57.884999999999998</v>
      </c>
      <c r="G6871" t="s">
        <v>7848</v>
      </c>
      <c r="H6871" t="s">
        <v>7849</v>
      </c>
      <c r="I6871">
        <v>2018</v>
      </c>
    </row>
    <row r="6872" spans="1:9" ht="15" customHeight="1" x14ac:dyDescent="0.25">
      <c r="A6872" s="112"/>
      <c r="B6872" s="116"/>
      <c r="C6872" s="19" t="s">
        <v>2676</v>
      </c>
      <c r="D6872" s="20" t="s">
        <v>6362</v>
      </c>
      <c r="E6872">
        <v>4.0333329999999998</v>
      </c>
      <c r="F6872">
        <v>113.833333</v>
      </c>
      <c r="G6872" t="s">
        <v>7833</v>
      </c>
      <c r="H6872" t="s">
        <v>7814</v>
      </c>
      <c r="I6872">
        <v>1998</v>
      </c>
    </row>
    <row r="6873" spans="1:9" ht="15" customHeight="1" x14ac:dyDescent="0.25">
      <c r="A6873" s="112"/>
      <c r="B6873" s="116"/>
      <c r="C6873" s="19" t="s">
        <v>4131</v>
      </c>
      <c r="D6873" s="20" t="s">
        <v>6362</v>
      </c>
      <c r="E6873">
        <v>38.516666999999998</v>
      </c>
      <c r="F6873">
        <v>-90.55</v>
      </c>
      <c r="G6873" t="s">
        <v>8001</v>
      </c>
      <c r="H6873" t="s">
        <v>7895</v>
      </c>
      <c r="I6873">
        <v>2018</v>
      </c>
    </row>
    <row r="6874" spans="1:9" ht="15" customHeight="1" x14ac:dyDescent="0.25">
      <c r="A6874" s="112"/>
      <c r="B6874" s="116"/>
      <c r="C6874" s="19" t="s">
        <v>3889</v>
      </c>
      <c r="D6874" s="20" t="s">
        <v>6362</v>
      </c>
      <c r="E6874">
        <v>12.066667000000001</v>
      </c>
      <c r="F6874">
        <v>79.883332999999993</v>
      </c>
      <c r="G6874" t="s">
        <v>8251</v>
      </c>
      <c r="H6874" t="s">
        <v>8069</v>
      </c>
      <c r="I6874">
        <v>2010</v>
      </c>
    </row>
    <row r="6875" spans="1:9" ht="15" customHeight="1" x14ac:dyDescent="0.25">
      <c r="A6875" s="112"/>
      <c r="B6875" s="116"/>
      <c r="C6875" s="58" t="s">
        <v>6858</v>
      </c>
      <c r="D6875" t="s">
        <v>6362</v>
      </c>
      <c r="E6875">
        <v>27.066666999999999</v>
      </c>
      <c r="F6875">
        <v>142.216667</v>
      </c>
      <c r="G6875" t="s">
        <v>7885</v>
      </c>
      <c r="H6875" t="s">
        <v>7820</v>
      </c>
      <c r="I6875">
        <v>2006</v>
      </c>
    </row>
    <row r="6876" spans="1:9" ht="15" customHeight="1" x14ac:dyDescent="0.25">
      <c r="A6876" s="112"/>
      <c r="B6876" s="116"/>
      <c r="C6876" s="58" t="s">
        <v>7024</v>
      </c>
      <c r="D6876" t="s">
        <v>6362</v>
      </c>
      <c r="E6876">
        <v>-21.533332999999999</v>
      </c>
      <c r="F6876">
        <v>165.716667</v>
      </c>
      <c r="G6876" t="s">
        <v>7950</v>
      </c>
      <c r="H6876" t="s">
        <v>7893</v>
      </c>
      <c r="I6876">
        <v>1983</v>
      </c>
    </row>
    <row r="6877" spans="1:9" ht="15" customHeight="1" x14ac:dyDescent="0.25">
      <c r="A6877" s="112"/>
      <c r="B6877" s="116"/>
      <c r="C6877" s="19" t="s">
        <v>1737</v>
      </c>
      <c r="D6877" s="20" t="s">
        <v>6362</v>
      </c>
      <c r="E6877">
        <v>-22.766667000000002</v>
      </c>
      <c r="F6877">
        <v>-48.416666999999997</v>
      </c>
      <c r="G6877" t="s">
        <v>7862</v>
      </c>
      <c r="H6877" t="s">
        <v>7832</v>
      </c>
      <c r="I6877">
        <v>2006</v>
      </c>
    </row>
    <row r="6878" spans="1:9" ht="15" customHeight="1" x14ac:dyDescent="0.25">
      <c r="A6878" s="112"/>
      <c r="B6878" s="116"/>
      <c r="C6878" s="19" t="s">
        <v>4093</v>
      </c>
      <c r="D6878" s="20" t="s">
        <v>6362</v>
      </c>
      <c r="E6878">
        <v>8.6666670000000003</v>
      </c>
      <c r="F6878">
        <v>77.5</v>
      </c>
      <c r="G6878" t="s">
        <v>7879</v>
      </c>
      <c r="H6878" t="s">
        <v>7814</v>
      </c>
      <c r="I6878">
        <v>2003</v>
      </c>
    </row>
    <row r="6879" spans="1:9" ht="15" customHeight="1" x14ac:dyDescent="0.25">
      <c r="A6879" s="112"/>
      <c r="B6879" s="116"/>
      <c r="C6879" s="19" t="s">
        <v>2677</v>
      </c>
      <c r="D6879" s="20" t="s">
        <v>6362</v>
      </c>
      <c r="E6879">
        <v>4.0333329999999998</v>
      </c>
      <c r="F6879">
        <v>113.833333</v>
      </c>
      <c r="G6879" t="s">
        <v>7833</v>
      </c>
      <c r="H6879" t="s">
        <v>7814</v>
      </c>
      <c r="I6879">
        <v>1998</v>
      </c>
    </row>
    <row r="6880" spans="1:9" ht="15" customHeight="1" x14ac:dyDescent="0.25">
      <c r="A6880" s="112"/>
      <c r="B6880" s="116"/>
      <c r="C6880" s="19" t="s">
        <v>4201</v>
      </c>
      <c r="D6880" s="20" t="s">
        <v>6362</v>
      </c>
      <c r="E6880">
        <v>30.283332999999999</v>
      </c>
      <c r="F6880">
        <v>130.61666700000001</v>
      </c>
      <c r="G6880" t="s">
        <v>7883</v>
      </c>
      <c r="H6880" t="s">
        <v>7884</v>
      </c>
      <c r="I6880">
        <v>1987</v>
      </c>
    </row>
    <row r="6881" spans="1:9" ht="15" customHeight="1" x14ac:dyDescent="0.25">
      <c r="A6881" s="112"/>
      <c r="B6881" s="116"/>
      <c r="C6881" s="19" t="s">
        <v>2678</v>
      </c>
      <c r="D6881" s="20" t="s">
        <v>6362</v>
      </c>
      <c r="E6881">
        <v>4.0333329999999998</v>
      </c>
      <c r="F6881">
        <v>113.833333</v>
      </c>
      <c r="G6881" t="s">
        <v>7833</v>
      </c>
      <c r="H6881" t="s">
        <v>7814</v>
      </c>
      <c r="I6881">
        <v>1998</v>
      </c>
    </row>
    <row r="6882" spans="1:9" ht="15" customHeight="1" x14ac:dyDescent="0.25">
      <c r="A6882" s="112"/>
      <c r="B6882" s="116"/>
      <c r="C6882" s="19" t="s">
        <v>2679</v>
      </c>
      <c r="D6882" s="20" t="s">
        <v>6362</v>
      </c>
      <c r="E6882">
        <v>4.0333329999999998</v>
      </c>
      <c r="F6882">
        <v>113.833333</v>
      </c>
      <c r="G6882" t="s">
        <v>7833</v>
      </c>
      <c r="H6882" t="s">
        <v>7814</v>
      </c>
      <c r="I6882">
        <v>1998</v>
      </c>
    </row>
    <row r="6883" spans="1:9" ht="15" customHeight="1" x14ac:dyDescent="0.25">
      <c r="A6883" s="112"/>
      <c r="B6883" s="116"/>
      <c r="C6883" s="19" t="s">
        <v>2680</v>
      </c>
      <c r="D6883" s="20" t="s">
        <v>6362</v>
      </c>
      <c r="E6883">
        <v>4.0333329999999998</v>
      </c>
      <c r="F6883">
        <v>113.833333</v>
      </c>
      <c r="G6883" t="s">
        <v>7833</v>
      </c>
      <c r="H6883" t="s">
        <v>7814</v>
      </c>
      <c r="I6883">
        <v>1998</v>
      </c>
    </row>
    <row r="6884" spans="1:9" ht="15" customHeight="1" x14ac:dyDescent="0.25">
      <c r="A6884" s="115" t="s">
        <v>371</v>
      </c>
      <c r="B6884" s="119">
        <v>1730</v>
      </c>
      <c r="C6884" s="19" t="s">
        <v>1738</v>
      </c>
      <c r="D6884" s="20" t="s">
        <v>6362</v>
      </c>
      <c r="E6884">
        <v>22.25</v>
      </c>
      <c r="F6884">
        <v>114.183333</v>
      </c>
      <c r="G6884" t="s">
        <v>7892</v>
      </c>
      <c r="H6884" t="s">
        <v>7893</v>
      </c>
      <c r="I6884">
        <v>2001</v>
      </c>
    </row>
    <row r="6885" spans="1:9" ht="15" customHeight="1" x14ac:dyDescent="0.25">
      <c r="A6885" s="115"/>
      <c r="B6885" s="119"/>
      <c r="C6885" s="58" t="s">
        <v>6861</v>
      </c>
      <c r="D6885" t="s">
        <v>6362</v>
      </c>
      <c r="E6885">
        <v>26.15</v>
      </c>
      <c r="F6885">
        <v>-97.983333000000002</v>
      </c>
      <c r="G6885" t="s">
        <v>7834</v>
      </c>
      <c r="H6885" t="s">
        <v>7835</v>
      </c>
      <c r="I6885">
        <v>2007</v>
      </c>
    </row>
    <row r="6886" spans="1:9" ht="15" customHeight="1" x14ac:dyDescent="0.25">
      <c r="A6886" s="115"/>
      <c r="B6886" s="119"/>
      <c r="C6886" s="58" t="s">
        <v>6860</v>
      </c>
      <c r="D6886" t="s">
        <v>6362</v>
      </c>
      <c r="E6886">
        <v>26.15</v>
      </c>
      <c r="F6886">
        <v>-97.983333000000002</v>
      </c>
      <c r="G6886" t="s">
        <v>7834</v>
      </c>
      <c r="H6886" t="s">
        <v>7835</v>
      </c>
      <c r="I6886">
        <v>2007</v>
      </c>
    </row>
    <row r="6887" spans="1:9" ht="15" customHeight="1" x14ac:dyDescent="0.25">
      <c r="A6887" s="115"/>
      <c r="B6887" s="119"/>
      <c r="C6887" s="58" t="s">
        <v>6864</v>
      </c>
      <c r="D6887" t="s">
        <v>6362</v>
      </c>
      <c r="E6887">
        <v>-31.65</v>
      </c>
      <c r="F6887">
        <v>-52.55</v>
      </c>
      <c r="G6887" t="s">
        <v>7836</v>
      </c>
      <c r="H6887" t="s">
        <v>7837</v>
      </c>
      <c r="I6887">
        <v>2017</v>
      </c>
    </row>
    <row r="6888" spans="1:9" ht="15" customHeight="1" x14ac:dyDescent="0.25">
      <c r="A6888" s="115"/>
      <c r="B6888" s="119"/>
      <c r="C6888" s="58" t="s">
        <v>6863</v>
      </c>
      <c r="D6888" t="s">
        <v>6362</v>
      </c>
      <c r="E6888">
        <v>27.066666999999999</v>
      </c>
      <c r="F6888">
        <v>142.216667</v>
      </c>
      <c r="G6888" t="s">
        <v>7885</v>
      </c>
      <c r="H6888" t="s">
        <v>7820</v>
      </c>
      <c r="I6888">
        <v>2006</v>
      </c>
    </row>
    <row r="6889" spans="1:9" ht="15" customHeight="1" x14ac:dyDescent="0.25">
      <c r="A6889" s="115"/>
      <c r="B6889" s="119"/>
      <c r="C6889" s="58" t="s">
        <v>6862</v>
      </c>
      <c r="D6889" t="s">
        <v>6362</v>
      </c>
      <c r="E6889">
        <v>27.066666999999999</v>
      </c>
      <c r="F6889">
        <v>142.216667</v>
      </c>
      <c r="G6889" t="s">
        <v>7885</v>
      </c>
      <c r="H6889" t="s">
        <v>7820</v>
      </c>
      <c r="I6889">
        <v>2006</v>
      </c>
    </row>
    <row r="6890" spans="1:9" ht="15" customHeight="1" x14ac:dyDescent="0.25">
      <c r="A6890" s="115"/>
      <c r="B6890" s="120"/>
      <c r="C6890" s="19" t="s">
        <v>1739</v>
      </c>
      <c r="D6890" s="20" t="s">
        <v>6362</v>
      </c>
      <c r="E6890">
        <v>31.1</v>
      </c>
      <c r="F6890">
        <v>30.933333000000001</v>
      </c>
      <c r="G6890" t="s">
        <v>7908</v>
      </c>
      <c r="H6890" t="s">
        <v>7909</v>
      </c>
      <c r="I6890">
        <v>2019</v>
      </c>
    </row>
    <row r="6891" spans="1:9" ht="15" customHeight="1" x14ac:dyDescent="0.25">
      <c r="A6891" s="115"/>
      <c r="B6891" s="120"/>
      <c r="C6891" s="19" t="s">
        <v>7157</v>
      </c>
      <c r="D6891" s="20" t="s">
        <v>6362</v>
      </c>
      <c r="E6891">
        <v>31.1</v>
      </c>
      <c r="F6891">
        <v>30.933333000000001</v>
      </c>
      <c r="G6891" t="s">
        <v>7908</v>
      </c>
      <c r="H6891" t="s">
        <v>7909</v>
      </c>
      <c r="I6891">
        <v>2019</v>
      </c>
    </row>
    <row r="6892" spans="1:9" ht="15" customHeight="1" x14ac:dyDescent="0.25">
      <c r="A6892" s="115"/>
      <c r="B6892" s="120"/>
      <c r="C6892" s="19" t="s">
        <v>1741</v>
      </c>
      <c r="D6892" s="20" t="s">
        <v>6362</v>
      </c>
      <c r="E6892">
        <v>31.1</v>
      </c>
      <c r="F6892">
        <v>30.933333000000001</v>
      </c>
      <c r="G6892" t="s">
        <v>7908</v>
      </c>
      <c r="H6892" t="s">
        <v>7909</v>
      </c>
      <c r="I6892">
        <v>2019</v>
      </c>
    </row>
    <row r="6893" spans="1:9" ht="15" customHeight="1" x14ac:dyDescent="0.25">
      <c r="A6893" s="115"/>
      <c r="B6893" s="120"/>
      <c r="C6893" s="19" t="s">
        <v>1742</v>
      </c>
      <c r="D6893" s="20" t="s">
        <v>6362</v>
      </c>
      <c r="E6893">
        <v>31.1</v>
      </c>
      <c r="F6893">
        <v>30.933333000000001</v>
      </c>
      <c r="G6893" t="s">
        <v>7908</v>
      </c>
      <c r="H6893" t="s">
        <v>7909</v>
      </c>
      <c r="I6893">
        <v>2019</v>
      </c>
    </row>
    <row r="6894" spans="1:9" ht="15" customHeight="1" x14ac:dyDescent="0.25">
      <c r="A6894" s="115"/>
      <c r="B6894" s="120"/>
      <c r="C6894" s="19" t="s">
        <v>1743</v>
      </c>
      <c r="D6894" s="20" t="s">
        <v>6362</v>
      </c>
      <c r="E6894">
        <v>31.1</v>
      </c>
      <c r="F6894">
        <v>30.933333000000001</v>
      </c>
      <c r="G6894" t="s">
        <v>7908</v>
      </c>
      <c r="H6894" t="s">
        <v>7909</v>
      </c>
      <c r="I6894">
        <v>2019</v>
      </c>
    </row>
    <row r="6895" spans="1:9" ht="15" customHeight="1" x14ac:dyDescent="0.25">
      <c r="A6895" s="115"/>
      <c r="B6895" s="120"/>
      <c r="C6895" s="19" t="s">
        <v>1740</v>
      </c>
      <c r="D6895" s="20" t="s">
        <v>6362</v>
      </c>
      <c r="E6895">
        <v>31.1</v>
      </c>
      <c r="F6895">
        <v>30.933333000000001</v>
      </c>
      <c r="G6895" t="s">
        <v>7908</v>
      </c>
      <c r="H6895" t="s">
        <v>7909</v>
      </c>
      <c r="I6895">
        <v>2019</v>
      </c>
    </row>
    <row r="6896" spans="1:9" ht="15" customHeight="1" x14ac:dyDescent="0.25">
      <c r="A6896" s="115"/>
      <c r="B6896" s="120"/>
      <c r="C6896" s="19" t="s">
        <v>6380</v>
      </c>
      <c r="D6896" s="20" t="s">
        <v>6362</v>
      </c>
      <c r="E6896" s="9" t="s">
        <v>1979</v>
      </c>
      <c r="F6896" s="9" t="s">
        <v>1979</v>
      </c>
      <c r="G6896" t="s">
        <v>8869</v>
      </c>
      <c r="H6896" t="s">
        <v>8033</v>
      </c>
      <c r="I6896">
        <v>2006</v>
      </c>
    </row>
    <row r="6897" spans="1:9" ht="13.5" customHeight="1" x14ac:dyDescent="0.25">
      <c r="A6897" s="115"/>
      <c r="B6897" s="120"/>
      <c r="C6897" s="19" t="s">
        <v>6859</v>
      </c>
      <c r="D6897" s="20" t="s">
        <v>6362</v>
      </c>
      <c r="E6897">
        <v>-34.066667000000002</v>
      </c>
      <c r="F6897">
        <v>18.883333</v>
      </c>
      <c r="G6897" t="s">
        <v>8128</v>
      </c>
      <c r="H6897" t="s">
        <v>7847</v>
      </c>
      <c r="I6897">
        <v>2019</v>
      </c>
    </row>
    <row r="6898" spans="1:9" ht="15" customHeight="1" x14ac:dyDescent="0.25">
      <c r="A6898" s="115"/>
      <c r="B6898" s="120"/>
      <c r="C6898" s="19" t="s">
        <v>5877</v>
      </c>
      <c r="D6898" s="20" t="s">
        <v>6362</v>
      </c>
      <c r="E6898">
        <v>42.583333000000003</v>
      </c>
      <c r="F6898">
        <v>21.183333000000001</v>
      </c>
      <c r="G6898" t="s">
        <v>7889</v>
      </c>
      <c r="H6898" t="s">
        <v>7890</v>
      </c>
      <c r="I6898">
        <v>2015</v>
      </c>
    </row>
    <row r="6899" spans="1:9" ht="15" customHeight="1" x14ac:dyDescent="0.25">
      <c r="A6899" s="115"/>
      <c r="B6899" s="120"/>
      <c r="C6899" s="19" t="s">
        <v>1744</v>
      </c>
      <c r="D6899" s="20" t="s">
        <v>6362</v>
      </c>
      <c r="E6899">
        <v>-22.8</v>
      </c>
      <c r="F6899">
        <v>-47.033332999999999</v>
      </c>
      <c r="G6899" t="s">
        <v>7865</v>
      </c>
      <c r="H6899" t="s">
        <v>7866</v>
      </c>
      <c r="I6899">
        <v>2006</v>
      </c>
    </row>
    <row r="6900" spans="1:9" ht="15" customHeight="1" x14ac:dyDescent="0.25">
      <c r="A6900" s="115"/>
      <c r="B6900" s="120"/>
      <c r="C6900" s="19" t="s">
        <v>6866</v>
      </c>
      <c r="D6900" s="20" t="s">
        <v>6362</v>
      </c>
      <c r="E6900">
        <v>-24.2</v>
      </c>
      <c r="F6900">
        <v>-48.433332999999998</v>
      </c>
      <c r="G6900" t="s">
        <v>7858</v>
      </c>
      <c r="H6900" t="s">
        <v>7835</v>
      </c>
      <c r="I6900">
        <v>2010</v>
      </c>
    </row>
    <row r="6901" spans="1:9" ht="15" customHeight="1" x14ac:dyDescent="0.25">
      <c r="A6901" s="115"/>
      <c r="B6901" s="120"/>
      <c r="C6901" s="19" t="s">
        <v>6867</v>
      </c>
      <c r="D6901" s="20" t="s">
        <v>6362</v>
      </c>
      <c r="E6901">
        <v>-22.8</v>
      </c>
      <c r="F6901">
        <v>-47.033332999999999</v>
      </c>
      <c r="G6901" t="s">
        <v>7865</v>
      </c>
      <c r="H6901" t="s">
        <v>7866</v>
      </c>
      <c r="I6901">
        <v>2006</v>
      </c>
    </row>
    <row r="6902" spans="1:9" ht="15" customHeight="1" x14ac:dyDescent="0.25">
      <c r="A6902" s="115"/>
      <c r="B6902" s="120"/>
      <c r="C6902" s="58" t="s">
        <v>6865</v>
      </c>
      <c r="D6902" t="s">
        <v>6362</v>
      </c>
      <c r="E6902">
        <v>26.15</v>
      </c>
      <c r="F6902">
        <v>-97.983333000000002</v>
      </c>
      <c r="G6902" t="s">
        <v>7834</v>
      </c>
      <c r="H6902" t="s">
        <v>7835</v>
      </c>
      <c r="I6902">
        <v>2007</v>
      </c>
    </row>
    <row r="6903" spans="1:9" ht="15" customHeight="1" x14ac:dyDescent="0.25">
      <c r="A6903" s="115"/>
      <c r="B6903" s="120"/>
      <c r="C6903" s="19" t="s">
        <v>3161</v>
      </c>
      <c r="D6903" s="20" t="s">
        <v>6362</v>
      </c>
      <c r="E6903">
        <v>-20.42774</v>
      </c>
      <c r="F6903">
        <v>57.450059000000003</v>
      </c>
      <c r="G6903" t="s">
        <v>7877</v>
      </c>
      <c r="H6903" t="s">
        <v>7878</v>
      </c>
      <c r="I6903">
        <v>2009</v>
      </c>
    </row>
    <row r="6904" spans="1:9" ht="15" customHeight="1" x14ac:dyDescent="0.25">
      <c r="A6904" s="115"/>
      <c r="B6904" s="120"/>
      <c r="C6904" s="19" t="s">
        <v>3162</v>
      </c>
      <c r="D6904" s="20" t="s">
        <v>6362</v>
      </c>
      <c r="E6904">
        <v>-20.42774</v>
      </c>
      <c r="F6904">
        <v>57.450059000000003</v>
      </c>
      <c r="G6904" t="s">
        <v>7877</v>
      </c>
      <c r="H6904" t="s">
        <v>7878</v>
      </c>
      <c r="I6904">
        <v>2009</v>
      </c>
    </row>
    <row r="6905" spans="1:9" ht="15" customHeight="1" x14ac:dyDescent="0.25">
      <c r="A6905" s="115"/>
      <c r="B6905" s="120"/>
      <c r="C6905" s="58" t="s">
        <v>7025</v>
      </c>
      <c r="D6905" t="s">
        <v>6362</v>
      </c>
      <c r="E6905">
        <v>-21.533332999999999</v>
      </c>
      <c r="F6905">
        <v>165.716667</v>
      </c>
      <c r="G6905" t="s">
        <v>7950</v>
      </c>
      <c r="H6905" t="s">
        <v>7893</v>
      </c>
      <c r="I6905">
        <v>1983</v>
      </c>
    </row>
    <row r="6906" spans="1:9" ht="15" customHeight="1" x14ac:dyDescent="0.25">
      <c r="A6906" s="115"/>
      <c r="B6906" s="120"/>
      <c r="C6906" s="19" t="s">
        <v>1745</v>
      </c>
      <c r="D6906" s="20" t="s">
        <v>6362</v>
      </c>
      <c r="E6906">
        <v>-22.8</v>
      </c>
      <c r="F6906">
        <v>-47.033332999999999</v>
      </c>
      <c r="G6906" t="s">
        <v>7865</v>
      </c>
      <c r="H6906" t="s">
        <v>7866</v>
      </c>
      <c r="I6906">
        <v>2006</v>
      </c>
    </row>
    <row r="6907" spans="1:9" ht="15" customHeight="1" x14ac:dyDescent="0.25">
      <c r="A6907" s="115"/>
      <c r="B6907" s="120"/>
      <c r="C6907" s="19" t="s">
        <v>3890</v>
      </c>
      <c r="D6907" s="20" t="s">
        <v>6363</v>
      </c>
      <c r="E6907">
        <v>12.066667000000001</v>
      </c>
      <c r="F6907">
        <v>79.883332999999993</v>
      </c>
      <c r="G6907" t="s">
        <v>8251</v>
      </c>
      <c r="H6907" t="s">
        <v>8069</v>
      </c>
      <c r="I6907">
        <v>2010</v>
      </c>
    </row>
    <row r="6908" spans="1:9" ht="15" customHeight="1" x14ac:dyDescent="0.25">
      <c r="A6908" s="115"/>
      <c r="B6908" s="120"/>
      <c r="C6908" s="58" t="s">
        <v>6868</v>
      </c>
      <c r="D6908" t="s">
        <v>6362</v>
      </c>
      <c r="E6908">
        <v>26.15</v>
      </c>
      <c r="F6908">
        <v>-97.983333000000002</v>
      </c>
      <c r="G6908" t="s">
        <v>7834</v>
      </c>
      <c r="H6908" t="s">
        <v>7835</v>
      </c>
      <c r="I6908">
        <v>2007</v>
      </c>
    </row>
    <row r="6909" spans="1:9" ht="15" customHeight="1" x14ac:dyDescent="0.25">
      <c r="A6909" s="115"/>
      <c r="B6909" s="120"/>
      <c r="C6909" s="19" t="s">
        <v>1746</v>
      </c>
      <c r="D6909" s="20" t="s">
        <v>6362</v>
      </c>
      <c r="E6909">
        <v>22.25</v>
      </c>
      <c r="F6909">
        <v>114.183333</v>
      </c>
      <c r="G6909" t="s">
        <v>7892</v>
      </c>
      <c r="H6909" t="s">
        <v>7893</v>
      </c>
      <c r="I6909">
        <v>2001</v>
      </c>
    </row>
    <row r="6910" spans="1:9" ht="15" customHeight="1" x14ac:dyDescent="0.25">
      <c r="A6910" s="115"/>
      <c r="B6910" s="120"/>
      <c r="C6910" s="19" t="s">
        <v>1747</v>
      </c>
      <c r="D6910" s="20" t="s">
        <v>6362</v>
      </c>
      <c r="E6910">
        <v>-22.8</v>
      </c>
      <c r="F6910">
        <v>-47.033332999999999</v>
      </c>
      <c r="G6910" t="s">
        <v>7865</v>
      </c>
      <c r="H6910" t="s">
        <v>7866</v>
      </c>
      <c r="I6910">
        <v>2006</v>
      </c>
    </row>
    <row r="6911" spans="1:9" ht="15" customHeight="1" x14ac:dyDescent="0.25">
      <c r="A6911" s="115"/>
      <c r="B6911" s="120"/>
      <c r="C6911" s="19" t="s">
        <v>1748</v>
      </c>
      <c r="D6911" s="20" t="s">
        <v>6362</v>
      </c>
      <c r="E6911">
        <v>-22.8</v>
      </c>
      <c r="F6911">
        <v>-47.033332999999999</v>
      </c>
      <c r="G6911" t="s">
        <v>7865</v>
      </c>
      <c r="H6911" t="s">
        <v>7866</v>
      </c>
      <c r="I6911">
        <v>2006</v>
      </c>
    </row>
    <row r="6912" spans="1:9" ht="15" customHeight="1" x14ac:dyDescent="0.25">
      <c r="A6912" s="115"/>
      <c r="B6912" s="120"/>
      <c r="C6912" s="19" t="s">
        <v>3472</v>
      </c>
      <c r="D6912" s="20" t="s">
        <v>6362</v>
      </c>
      <c r="E6912">
        <v>-21.165278000000001</v>
      </c>
      <c r="F6912">
        <v>-47.855556</v>
      </c>
      <c r="G6912" t="s">
        <v>7874</v>
      </c>
      <c r="H6912" t="s">
        <v>7875</v>
      </c>
      <c r="I6912">
        <v>2015</v>
      </c>
    </row>
    <row r="6913" spans="1:9" ht="15" customHeight="1" x14ac:dyDescent="0.25">
      <c r="A6913" s="115"/>
      <c r="B6913" s="120"/>
      <c r="C6913" s="19" t="s">
        <v>3241</v>
      </c>
      <c r="D6913" s="20" t="s">
        <v>6362</v>
      </c>
      <c r="E6913">
        <v>-36.416666999999997</v>
      </c>
      <c r="F6913">
        <v>148.33333300000001</v>
      </c>
      <c r="G6913" t="s">
        <v>7964</v>
      </c>
      <c r="H6913" t="s">
        <v>7907</v>
      </c>
      <c r="I6913">
        <v>1988</v>
      </c>
    </row>
    <row r="6914" spans="1:9" ht="15" customHeight="1" x14ac:dyDescent="0.25">
      <c r="A6914" s="115"/>
      <c r="B6914" s="120"/>
      <c r="C6914" s="19" t="s">
        <v>5878</v>
      </c>
      <c r="D6914" s="20" t="s">
        <v>6362</v>
      </c>
      <c r="E6914">
        <v>-36.6</v>
      </c>
      <c r="F6914">
        <v>146.783333</v>
      </c>
      <c r="G6914" t="s">
        <v>8102</v>
      </c>
      <c r="H6914" t="s">
        <v>7907</v>
      </c>
      <c r="I6914">
        <v>2019</v>
      </c>
    </row>
    <row r="6915" spans="1:9" ht="15" customHeight="1" x14ac:dyDescent="0.25">
      <c r="A6915" s="115"/>
      <c r="B6915" s="120"/>
      <c r="C6915" s="19" t="s">
        <v>3715</v>
      </c>
      <c r="D6915" s="20" t="s">
        <v>6362</v>
      </c>
      <c r="E6915">
        <v>35.066667000000002</v>
      </c>
      <c r="F6915">
        <v>135.683333</v>
      </c>
      <c r="G6915" t="s">
        <v>7896</v>
      </c>
      <c r="H6915" t="s">
        <v>7832</v>
      </c>
      <c r="I6915">
        <v>1990</v>
      </c>
    </row>
    <row r="6916" spans="1:9" ht="15" customHeight="1" x14ac:dyDescent="0.25">
      <c r="A6916" s="115"/>
      <c r="B6916" s="120"/>
      <c r="C6916" s="19" t="s">
        <v>6379</v>
      </c>
      <c r="D6916" s="20" t="s">
        <v>6362</v>
      </c>
      <c r="E6916">
        <v>-23.435136</v>
      </c>
      <c r="F6916">
        <v>-51.965443999999998</v>
      </c>
      <c r="G6916" t="s">
        <v>8870</v>
      </c>
      <c r="H6916" t="s">
        <v>7853</v>
      </c>
      <c r="I6916">
        <v>2003</v>
      </c>
    </row>
    <row r="6917" spans="1:9" ht="15" customHeight="1" x14ac:dyDescent="0.25">
      <c r="A6917" s="115"/>
      <c r="B6917" s="120"/>
      <c r="C6917" s="19" t="s">
        <v>2864</v>
      </c>
      <c r="D6917" s="20" t="s">
        <v>6362</v>
      </c>
      <c r="E6917">
        <v>32.5</v>
      </c>
      <c r="F6917">
        <v>34.950000000000003</v>
      </c>
      <c r="G6917" t="s">
        <v>8132</v>
      </c>
      <c r="H6917" t="s">
        <v>8133</v>
      </c>
      <c r="I6917">
        <v>2009</v>
      </c>
    </row>
    <row r="6918" spans="1:9" ht="15" customHeight="1" x14ac:dyDescent="0.25">
      <c r="A6918" s="115"/>
      <c r="B6918" s="120"/>
      <c r="C6918" s="19" t="s">
        <v>1749</v>
      </c>
      <c r="D6918" s="20" t="s">
        <v>6362</v>
      </c>
      <c r="E6918">
        <v>38</v>
      </c>
      <c r="F6918">
        <v>23.633333</v>
      </c>
      <c r="G6918" t="s">
        <v>7813</v>
      </c>
      <c r="H6918" t="s">
        <v>7814</v>
      </c>
      <c r="I6918">
        <v>1995</v>
      </c>
    </row>
    <row r="6919" spans="1:9" ht="15" customHeight="1" x14ac:dyDescent="0.25">
      <c r="A6919" s="115"/>
      <c r="B6919" s="120"/>
      <c r="C6919" s="19" t="s">
        <v>2486</v>
      </c>
      <c r="D6919" s="20" t="s">
        <v>6362</v>
      </c>
      <c r="E6919">
        <v>-18.280556000000001</v>
      </c>
      <c r="F6919" s="96">
        <v>-52.048056000000003</v>
      </c>
      <c r="G6919" t="s">
        <v>7848</v>
      </c>
      <c r="H6919" t="s">
        <v>7849</v>
      </c>
      <c r="I6919">
        <v>2018</v>
      </c>
    </row>
    <row r="6920" spans="1:9" ht="15" customHeight="1" x14ac:dyDescent="0.25">
      <c r="A6920" s="115"/>
      <c r="B6920" s="120"/>
      <c r="C6920" s="19" t="s">
        <v>1750</v>
      </c>
      <c r="D6920" s="20" t="s">
        <v>6362</v>
      </c>
      <c r="E6920">
        <v>22.25</v>
      </c>
      <c r="F6920">
        <v>114.183333</v>
      </c>
      <c r="G6920" t="s">
        <v>7892</v>
      </c>
      <c r="H6920" t="s">
        <v>7893</v>
      </c>
      <c r="I6920">
        <v>2001</v>
      </c>
    </row>
    <row r="6921" spans="1:9" ht="15" customHeight="1" x14ac:dyDescent="0.25">
      <c r="A6921" s="115"/>
      <c r="B6921" s="120"/>
      <c r="C6921" s="19" t="s">
        <v>1751</v>
      </c>
      <c r="D6921" s="20" t="s">
        <v>6362</v>
      </c>
      <c r="E6921">
        <v>22.25</v>
      </c>
      <c r="F6921">
        <v>114.183333</v>
      </c>
      <c r="G6921" t="s">
        <v>7892</v>
      </c>
      <c r="H6921" t="s">
        <v>7893</v>
      </c>
      <c r="I6921">
        <v>2001</v>
      </c>
    </row>
    <row r="6922" spans="1:9" ht="15" customHeight="1" x14ac:dyDescent="0.25">
      <c r="A6922" s="115"/>
      <c r="B6922" s="120"/>
      <c r="C6922" s="19" t="s">
        <v>4094</v>
      </c>
      <c r="D6922" s="20" t="s">
        <v>6362</v>
      </c>
      <c r="E6922">
        <v>8.6666670000000003</v>
      </c>
      <c r="F6922">
        <v>77.5</v>
      </c>
      <c r="G6922" t="s">
        <v>7879</v>
      </c>
      <c r="H6922" t="s">
        <v>7814</v>
      </c>
      <c r="I6922">
        <v>2003</v>
      </c>
    </row>
    <row r="6923" spans="1:9" ht="15" customHeight="1" x14ac:dyDescent="0.25">
      <c r="A6923" s="115"/>
      <c r="B6923" s="120"/>
      <c r="C6923" s="19" t="s">
        <v>7614</v>
      </c>
      <c r="D6923" t="s">
        <v>6362</v>
      </c>
      <c r="E6923">
        <v>-7.3765559999999999</v>
      </c>
      <c r="F6923">
        <v>-39.304805999999999</v>
      </c>
      <c r="G6923" t="s">
        <v>7958</v>
      </c>
      <c r="H6923" t="s">
        <v>7907</v>
      </c>
      <c r="I6923">
        <v>2021</v>
      </c>
    </row>
    <row r="6924" spans="1:9" ht="15" customHeight="1" x14ac:dyDescent="0.25">
      <c r="A6924" s="115"/>
      <c r="B6924" s="120"/>
      <c r="C6924" s="58" t="s">
        <v>6871</v>
      </c>
      <c r="D6924" t="s">
        <v>6362</v>
      </c>
      <c r="E6924">
        <v>27.066666999999999</v>
      </c>
      <c r="F6924">
        <v>142.216667</v>
      </c>
      <c r="G6924" t="s">
        <v>7885</v>
      </c>
      <c r="H6924" t="s">
        <v>7820</v>
      </c>
      <c r="I6924">
        <v>2006</v>
      </c>
    </row>
    <row r="6925" spans="1:9" ht="15" customHeight="1" x14ac:dyDescent="0.25">
      <c r="A6925" s="115"/>
      <c r="B6925" s="120"/>
      <c r="C6925" s="58" t="s">
        <v>6870</v>
      </c>
      <c r="D6925" t="s">
        <v>6362</v>
      </c>
      <c r="E6925">
        <v>27.066666999999999</v>
      </c>
      <c r="F6925">
        <v>142.216667</v>
      </c>
      <c r="G6925" t="s">
        <v>7885</v>
      </c>
      <c r="H6925" t="s">
        <v>7820</v>
      </c>
      <c r="I6925">
        <v>2006</v>
      </c>
    </row>
    <row r="6926" spans="1:9" ht="15" customHeight="1" x14ac:dyDescent="0.25">
      <c r="A6926" s="115"/>
      <c r="B6926" s="120"/>
      <c r="C6926" s="58" t="s">
        <v>6869</v>
      </c>
      <c r="D6926" t="s">
        <v>6362</v>
      </c>
      <c r="E6926">
        <v>26.15</v>
      </c>
      <c r="F6926">
        <v>-97.983333000000002</v>
      </c>
      <c r="G6926" t="s">
        <v>7834</v>
      </c>
      <c r="H6926" t="s">
        <v>7835</v>
      </c>
      <c r="I6926">
        <v>2007</v>
      </c>
    </row>
    <row r="6927" spans="1:9" ht="15" customHeight="1" x14ac:dyDescent="0.25">
      <c r="A6927" s="115"/>
      <c r="B6927" s="120"/>
      <c r="C6927" s="19" t="s">
        <v>1753</v>
      </c>
      <c r="D6927" s="20" t="s">
        <v>6362</v>
      </c>
      <c r="E6927">
        <v>-24.2</v>
      </c>
      <c r="F6927">
        <v>-48.433332999999998</v>
      </c>
      <c r="G6927" t="s">
        <v>7858</v>
      </c>
      <c r="H6927" t="s">
        <v>7835</v>
      </c>
      <c r="I6927">
        <v>2010</v>
      </c>
    </row>
    <row r="6928" spans="1:9" ht="15" customHeight="1" x14ac:dyDescent="0.25">
      <c r="A6928" s="115"/>
      <c r="B6928" s="120"/>
      <c r="C6928" s="19" t="s">
        <v>1752</v>
      </c>
      <c r="D6928" s="20" t="s">
        <v>6362</v>
      </c>
      <c r="E6928">
        <v>22.25</v>
      </c>
      <c r="F6928">
        <v>114.183333</v>
      </c>
      <c r="G6928" t="s">
        <v>7892</v>
      </c>
      <c r="H6928" t="s">
        <v>7893</v>
      </c>
      <c r="I6928">
        <v>2001</v>
      </c>
    </row>
    <row r="6929" spans="1:9" ht="15" customHeight="1" x14ac:dyDescent="0.25">
      <c r="A6929" s="115" t="s">
        <v>373</v>
      </c>
      <c r="B6929" s="119">
        <v>116</v>
      </c>
      <c r="C6929" s="46" t="s">
        <v>4492</v>
      </c>
      <c r="D6929" s="52" t="s">
        <v>6362</v>
      </c>
      <c r="E6929">
        <v>55.95</v>
      </c>
      <c r="F6929">
        <v>-3.2</v>
      </c>
      <c r="G6929" t="s">
        <v>4493</v>
      </c>
      <c r="H6929" t="s">
        <v>7814</v>
      </c>
      <c r="I6929">
        <v>2007</v>
      </c>
    </row>
    <row r="6930" spans="1:9" ht="15" customHeight="1" x14ac:dyDescent="0.25">
      <c r="A6930" s="115"/>
      <c r="B6930" s="119"/>
      <c r="C6930" s="46" t="s">
        <v>6039</v>
      </c>
      <c r="D6930" s="52" t="s">
        <v>6362</v>
      </c>
      <c r="E6930">
        <v>55.95</v>
      </c>
      <c r="F6930">
        <v>-3.2</v>
      </c>
      <c r="G6930" t="s">
        <v>4493</v>
      </c>
      <c r="H6930" t="s">
        <v>7814</v>
      </c>
      <c r="I6930">
        <v>2007</v>
      </c>
    </row>
    <row r="6931" spans="1:9" ht="15" customHeight="1" x14ac:dyDescent="0.25">
      <c r="A6931" s="115"/>
      <c r="B6931" s="119"/>
      <c r="C6931" s="46" t="s">
        <v>4494</v>
      </c>
      <c r="D6931" s="52" t="s">
        <v>6362</v>
      </c>
      <c r="E6931">
        <v>55.95</v>
      </c>
      <c r="F6931">
        <v>-3.2</v>
      </c>
      <c r="G6931" t="s">
        <v>4493</v>
      </c>
      <c r="H6931" t="s">
        <v>7814</v>
      </c>
      <c r="I6931">
        <v>2007</v>
      </c>
    </row>
    <row r="6932" spans="1:9" ht="15" customHeight="1" x14ac:dyDescent="0.25">
      <c r="A6932" s="115"/>
      <c r="B6932" s="119"/>
      <c r="C6932" s="46" t="s">
        <v>6040</v>
      </c>
      <c r="D6932" s="52" t="s">
        <v>6362</v>
      </c>
      <c r="E6932">
        <v>35.720154999999998</v>
      </c>
      <c r="F6932">
        <v>139.743852</v>
      </c>
      <c r="G6932" t="s">
        <v>8871</v>
      </c>
      <c r="H6932" t="s">
        <v>8033</v>
      </c>
      <c r="I6932">
        <v>2015</v>
      </c>
    </row>
    <row r="6933" spans="1:9" ht="15" customHeight="1" x14ac:dyDescent="0.25">
      <c r="A6933" s="115"/>
      <c r="B6933" s="119"/>
      <c r="C6933" s="46" t="s">
        <v>6041</v>
      </c>
      <c r="D6933" s="52" t="s">
        <v>6362</v>
      </c>
      <c r="E6933">
        <v>23.302387</v>
      </c>
      <c r="F6933">
        <v>113.461693</v>
      </c>
      <c r="G6933" t="s">
        <v>8871</v>
      </c>
      <c r="H6933" t="s">
        <v>8033</v>
      </c>
      <c r="I6933">
        <v>2015</v>
      </c>
    </row>
    <row r="6934" spans="1:9" ht="15" customHeight="1" x14ac:dyDescent="0.25">
      <c r="A6934" s="115"/>
      <c r="B6934" s="119"/>
      <c r="C6934" s="46" t="s">
        <v>6042</v>
      </c>
      <c r="D6934" s="52" t="s">
        <v>6362</v>
      </c>
      <c r="E6934">
        <v>35.720154999999998</v>
      </c>
      <c r="F6934">
        <v>139.743852</v>
      </c>
      <c r="G6934" t="s">
        <v>8871</v>
      </c>
      <c r="H6934" t="s">
        <v>8033</v>
      </c>
      <c r="I6934">
        <v>2015</v>
      </c>
    </row>
    <row r="6935" spans="1:9" ht="15" customHeight="1" x14ac:dyDescent="0.25">
      <c r="A6935" s="115"/>
      <c r="B6935" s="119"/>
      <c r="C6935" s="46" t="s">
        <v>6043</v>
      </c>
      <c r="D6935" s="52" t="s">
        <v>6362</v>
      </c>
      <c r="E6935">
        <v>35.720154999999998</v>
      </c>
      <c r="F6935">
        <v>139.743852</v>
      </c>
      <c r="G6935" t="s">
        <v>8871</v>
      </c>
      <c r="H6935" t="s">
        <v>8033</v>
      </c>
      <c r="I6935">
        <v>2015</v>
      </c>
    </row>
    <row r="6936" spans="1:9" ht="15" customHeight="1" x14ac:dyDescent="0.25">
      <c r="A6936" s="112" t="s">
        <v>374</v>
      </c>
      <c r="B6936" s="113">
        <v>1269</v>
      </c>
      <c r="C6936" s="19" t="s">
        <v>3120</v>
      </c>
      <c r="D6936" s="20" t="s">
        <v>6362</v>
      </c>
      <c r="E6936">
        <v>-20.42774</v>
      </c>
      <c r="F6936">
        <v>57.450059000000003</v>
      </c>
      <c r="G6936" t="s">
        <v>7877</v>
      </c>
      <c r="H6936" t="s">
        <v>7878</v>
      </c>
      <c r="I6936">
        <v>2009</v>
      </c>
    </row>
    <row r="6937" spans="1:9" ht="15" customHeight="1" x14ac:dyDescent="0.25">
      <c r="A6937" s="112"/>
      <c r="B6937" s="113"/>
      <c r="C6937" s="19" t="s">
        <v>2487</v>
      </c>
      <c r="D6937" s="20" t="s">
        <v>6362</v>
      </c>
      <c r="E6937">
        <v>-18.280556000000001</v>
      </c>
      <c r="F6937" s="96">
        <v>-52.048056000000003</v>
      </c>
      <c r="G6937" t="s">
        <v>7848</v>
      </c>
      <c r="H6937" t="s">
        <v>7849</v>
      </c>
      <c r="I6937">
        <v>2018</v>
      </c>
    </row>
    <row r="6938" spans="1:9" ht="15" customHeight="1" x14ac:dyDescent="0.25">
      <c r="A6938" s="112"/>
      <c r="B6938" s="113"/>
      <c r="C6938" s="19" t="s">
        <v>4095</v>
      </c>
      <c r="D6938" s="20" t="s">
        <v>6362</v>
      </c>
      <c r="E6938">
        <v>8.6666670000000003</v>
      </c>
      <c r="F6938">
        <v>77.5</v>
      </c>
      <c r="G6938" t="s">
        <v>7879</v>
      </c>
      <c r="H6938" t="s">
        <v>7814</v>
      </c>
      <c r="I6938">
        <v>2003</v>
      </c>
    </row>
    <row r="6939" spans="1:9" ht="15" customHeight="1" x14ac:dyDescent="0.25">
      <c r="A6939" s="112"/>
      <c r="B6939" s="113"/>
      <c r="C6939" s="19" t="s">
        <v>7615</v>
      </c>
      <c r="D6939" t="s">
        <v>6362</v>
      </c>
      <c r="E6939">
        <v>-7.3765559999999999</v>
      </c>
      <c r="F6939">
        <v>-39.304805999999999</v>
      </c>
      <c r="G6939" t="s">
        <v>7958</v>
      </c>
      <c r="H6939" t="s">
        <v>7907</v>
      </c>
      <c r="I6939">
        <v>2021</v>
      </c>
    </row>
    <row r="6940" spans="1:9" ht="15" customHeight="1" x14ac:dyDescent="0.25">
      <c r="A6940" s="112"/>
      <c r="B6940" s="113"/>
      <c r="C6940" s="19" t="s">
        <v>2612</v>
      </c>
      <c r="D6940" s="20" t="s">
        <v>6362</v>
      </c>
      <c r="E6940">
        <v>4.0333329999999998</v>
      </c>
      <c r="F6940">
        <v>113.833333</v>
      </c>
      <c r="G6940" t="s">
        <v>7833</v>
      </c>
      <c r="H6940" t="s">
        <v>7814</v>
      </c>
      <c r="I6940">
        <v>1998</v>
      </c>
    </row>
    <row r="6941" spans="1:9" ht="15" customHeight="1" x14ac:dyDescent="0.25">
      <c r="A6941" s="112"/>
      <c r="B6941" s="113"/>
      <c r="C6941" s="19" t="s">
        <v>7616</v>
      </c>
      <c r="D6941" t="s">
        <v>6362</v>
      </c>
      <c r="E6941">
        <v>-7.3765559999999999</v>
      </c>
      <c r="F6941">
        <v>-39.304805999999999</v>
      </c>
      <c r="G6941" t="s">
        <v>7958</v>
      </c>
      <c r="H6941" t="s">
        <v>7907</v>
      </c>
      <c r="I6941">
        <v>2021</v>
      </c>
    </row>
    <row r="6942" spans="1:9" ht="15" customHeight="1" x14ac:dyDescent="0.25">
      <c r="A6942" s="112"/>
      <c r="B6942" s="113"/>
      <c r="C6942" s="19" t="s">
        <v>1196</v>
      </c>
      <c r="D6942" s="20" t="s">
        <v>6362</v>
      </c>
      <c r="E6942">
        <v>-24.2</v>
      </c>
      <c r="F6942">
        <v>-48.433332999999998</v>
      </c>
      <c r="G6942" t="s">
        <v>7858</v>
      </c>
      <c r="H6942" t="s">
        <v>7835</v>
      </c>
      <c r="I6942">
        <v>2010</v>
      </c>
    </row>
    <row r="6943" spans="1:9" ht="15" customHeight="1" x14ac:dyDescent="0.25">
      <c r="A6943" s="112"/>
      <c r="B6943" s="113"/>
      <c r="C6943" s="19" t="s">
        <v>3891</v>
      </c>
      <c r="D6943" s="20" t="s">
        <v>6363</v>
      </c>
      <c r="E6943">
        <v>12.066667000000001</v>
      </c>
      <c r="F6943">
        <v>79.883332999999993</v>
      </c>
      <c r="G6943" t="s">
        <v>8251</v>
      </c>
      <c r="H6943" t="s">
        <v>8069</v>
      </c>
      <c r="I6943">
        <v>2010</v>
      </c>
    </row>
    <row r="6944" spans="1:9" ht="15" customHeight="1" x14ac:dyDescent="0.25">
      <c r="A6944" s="112"/>
      <c r="B6944" s="113"/>
      <c r="C6944" s="19" t="s">
        <v>1754</v>
      </c>
      <c r="D6944" s="20" t="s">
        <v>6362</v>
      </c>
      <c r="E6944">
        <v>22.25</v>
      </c>
      <c r="F6944">
        <v>114.183333</v>
      </c>
      <c r="G6944" t="s">
        <v>7892</v>
      </c>
      <c r="H6944" t="s">
        <v>7893</v>
      </c>
      <c r="I6944">
        <v>2001</v>
      </c>
    </row>
    <row r="6945" spans="1:9" ht="15" customHeight="1" x14ac:dyDescent="0.25">
      <c r="A6945" s="112"/>
      <c r="B6945" s="113"/>
      <c r="C6945" s="19" t="s">
        <v>2305</v>
      </c>
      <c r="D6945" s="20" t="s">
        <v>6363</v>
      </c>
      <c r="E6945">
        <v>-19.581111</v>
      </c>
      <c r="F6945">
        <v>-57.039444000000003</v>
      </c>
      <c r="G6945" t="s">
        <v>7848</v>
      </c>
      <c r="H6945" t="s">
        <v>7849</v>
      </c>
      <c r="I6945">
        <v>2018</v>
      </c>
    </row>
    <row r="6946" spans="1:9" ht="15" customHeight="1" x14ac:dyDescent="0.25">
      <c r="A6946" s="112"/>
      <c r="B6946" s="113"/>
      <c r="C6946" s="58" t="s">
        <v>7410</v>
      </c>
      <c r="D6946" t="s">
        <v>6362</v>
      </c>
      <c r="E6946">
        <v>-3.0666669999999998</v>
      </c>
      <c r="F6946">
        <v>-59.95</v>
      </c>
      <c r="G6946" t="s">
        <v>7959</v>
      </c>
      <c r="H6946" t="s">
        <v>7832</v>
      </c>
      <c r="I6946">
        <v>2012</v>
      </c>
    </row>
    <row r="6947" spans="1:9" ht="15" customHeight="1" x14ac:dyDescent="0.25">
      <c r="A6947" s="112"/>
      <c r="B6947" s="113"/>
      <c r="C6947" s="19" t="s">
        <v>2792</v>
      </c>
      <c r="D6947" s="20" t="s">
        <v>6362</v>
      </c>
      <c r="E6947">
        <v>81.816666999999995</v>
      </c>
      <c r="F6947">
        <v>-71.3</v>
      </c>
      <c r="G6947" t="s">
        <v>8146</v>
      </c>
      <c r="H6947" t="s">
        <v>7849</v>
      </c>
      <c r="I6947">
        <v>1972</v>
      </c>
    </row>
    <row r="6948" spans="1:9" ht="15" customHeight="1" x14ac:dyDescent="0.25">
      <c r="A6948" s="112"/>
      <c r="B6948" s="113"/>
      <c r="C6948" s="19" t="s">
        <v>7150</v>
      </c>
      <c r="D6948" s="20" t="s">
        <v>6362</v>
      </c>
      <c r="E6948">
        <v>81.816666999999995</v>
      </c>
      <c r="F6948" s="98">
        <v>-71.3</v>
      </c>
      <c r="G6948" t="s">
        <v>8121</v>
      </c>
      <c r="H6948" t="s">
        <v>7902</v>
      </c>
      <c r="I6948">
        <v>1968</v>
      </c>
    </row>
    <row r="6949" spans="1:9" ht="15" customHeight="1" x14ac:dyDescent="0.25">
      <c r="A6949" s="112"/>
      <c r="B6949" s="113"/>
      <c r="C6949" s="19" t="s">
        <v>3360</v>
      </c>
      <c r="D6949" s="20" t="s">
        <v>6362</v>
      </c>
      <c r="E6949">
        <v>32.383333</v>
      </c>
      <c r="F6949">
        <v>35.133333</v>
      </c>
      <c r="G6949" t="s">
        <v>7974</v>
      </c>
      <c r="H6949" t="s">
        <v>7975</v>
      </c>
      <c r="I6949">
        <v>2015</v>
      </c>
    </row>
    <row r="6950" spans="1:9" ht="15" customHeight="1" x14ac:dyDescent="0.25">
      <c r="A6950" s="112"/>
      <c r="B6950" s="113"/>
      <c r="C6950" s="46" t="s">
        <v>4498</v>
      </c>
      <c r="D6950" s="52" t="s">
        <v>6363</v>
      </c>
      <c r="E6950">
        <v>52.928054000000003</v>
      </c>
      <c r="F6950">
        <v>4.7476979999999998</v>
      </c>
      <c r="G6950" t="s">
        <v>8872</v>
      </c>
      <c r="H6950" t="s">
        <v>8858</v>
      </c>
      <c r="I6950">
        <v>1990</v>
      </c>
    </row>
    <row r="6951" spans="1:9" ht="15" customHeight="1" x14ac:dyDescent="0.25">
      <c r="A6951" s="112"/>
      <c r="B6951" s="113"/>
      <c r="C6951" s="46" t="s">
        <v>4497</v>
      </c>
      <c r="D6951" s="52" t="s">
        <v>6362</v>
      </c>
      <c r="E6951">
        <v>49.926003999999999</v>
      </c>
      <c r="F6951">
        <v>11.585445</v>
      </c>
      <c r="G6951" t="s">
        <v>8873</v>
      </c>
      <c r="H6951" t="s">
        <v>7871</v>
      </c>
      <c r="I6951">
        <v>2014</v>
      </c>
    </row>
    <row r="6952" spans="1:9" ht="15" customHeight="1" x14ac:dyDescent="0.25">
      <c r="A6952" s="112"/>
      <c r="B6952" s="113"/>
      <c r="C6952" s="19" t="s">
        <v>1755</v>
      </c>
      <c r="D6952" s="20" t="s">
        <v>6362</v>
      </c>
      <c r="E6952">
        <v>46.966667000000001</v>
      </c>
      <c r="F6952">
        <v>19.45</v>
      </c>
      <c r="G6952" t="s">
        <v>8304</v>
      </c>
      <c r="H6952" t="s">
        <v>8305</v>
      </c>
      <c r="I6952">
        <v>2007</v>
      </c>
    </row>
    <row r="6953" spans="1:9" ht="15" customHeight="1" x14ac:dyDescent="0.25">
      <c r="A6953" s="112"/>
      <c r="B6953" s="113"/>
      <c r="C6953" s="19" t="s">
        <v>1756</v>
      </c>
      <c r="D6953" s="20" t="s">
        <v>6362</v>
      </c>
      <c r="E6953">
        <v>-41.030662999999997</v>
      </c>
      <c r="F6953">
        <v>-71.395368000000005</v>
      </c>
      <c r="G6953" t="s">
        <v>8874</v>
      </c>
      <c r="H6953" t="s">
        <v>8875</v>
      </c>
      <c r="I6953">
        <v>1997</v>
      </c>
    </row>
    <row r="6954" spans="1:9" ht="15" customHeight="1" x14ac:dyDescent="0.25">
      <c r="A6954" s="112"/>
      <c r="B6954" s="113"/>
      <c r="C6954" s="19" t="s">
        <v>3716</v>
      </c>
      <c r="D6954" s="20" t="s">
        <v>6363</v>
      </c>
      <c r="E6954">
        <v>35.066667000000002</v>
      </c>
      <c r="F6954">
        <v>135.683333</v>
      </c>
      <c r="G6954" t="s">
        <v>7896</v>
      </c>
      <c r="H6954" t="s">
        <v>7832</v>
      </c>
      <c r="I6954">
        <v>1990</v>
      </c>
    </row>
    <row r="6955" spans="1:9" ht="15" customHeight="1" x14ac:dyDescent="0.25">
      <c r="A6955" s="112"/>
      <c r="B6955" s="113"/>
      <c r="C6955" s="19" t="s">
        <v>2987</v>
      </c>
      <c r="D6955" s="20" t="s">
        <v>6362</v>
      </c>
      <c r="E6955">
        <v>-31.65</v>
      </c>
      <c r="F6955">
        <v>-52.55</v>
      </c>
      <c r="G6955" t="s">
        <v>8082</v>
      </c>
      <c r="H6955" t="s">
        <v>8083</v>
      </c>
      <c r="I6955">
        <v>2009</v>
      </c>
    </row>
    <row r="6956" spans="1:9" ht="15" customHeight="1" x14ac:dyDescent="0.25">
      <c r="A6956" s="112"/>
      <c r="B6956" s="113"/>
      <c r="C6956" s="19" t="s">
        <v>3026</v>
      </c>
      <c r="D6956" s="20" t="s">
        <v>6362</v>
      </c>
      <c r="E6956">
        <v>68.349999999999994</v>
      </c>
      <c r="F6956">
        <v>18.5</v>
      </c>
      <c r="G6956" t="s">
        <v>8188</v>
      </c>
      <c r="H6956" t="s">
        <v>7996</v>
      </c>
      <c r="I6956">
        <v>1999</v>
      </c>
    </row>
    <row r="6957" spans="1:9" ht="15" customHeight="1" x14ac:dyDescent="0.25">
      <c r="A6957" s="112"/>
      <c r="B6957" s="113"/>
      <c r="C6957" s="46" t="s">
        <v>4495</v>
      </c>
      <c r="D6957" s="52" t="s">
        <v>6362</v>
      </c>
      <c r="E6957">
        <v>60.533332999999999</v>
      </c>
      <c r="F6957">
        <v>7.5333329999999998</v>
      </c>
      <c r="G6957" t="s">
        <v>4496</v>
      </c>
      <c r="H6957" t="s">
        <v>7814</v>
      </c>
      <c r="I6957">
        <v>2001</v>
      </c>
    </row>
    <row r="6958" spans="1:9" ht="15" customHeight="1" x14ac:dyDescent="0.25">
      <c r="A6958" s="112"/>
      <c r="B6958" s="113"/>
      <c r="C6958" s="46" t="s">
        <v>7120</v>
      </c>
      <c r="D6958" s="20" t="s">
        <v>6363</v>
      </c>
      <c r="E6958">
        <v>31.1</v>
      </c>
      <c r="F6958">
        <v>30.933333000000001</v>
      </c>
      <c r="G6958" t="s">
        <v>7908</v>
      </c>
      <c r="H6958" t="s">
        <v>7909</v>
      </c>
      <c r="I6958">
        <v>2019</v>
      </c>
    </row>
    <row r="6959" spans="1:9" ht="15" customHeight="1" x14ac:dyDescent="0.25">
      <c r="A6959" s="112"/>
      <c r="B6959" s="113"/>
      <c r="C6959" s="19" t="s">
        <v>2500</v>
      </c>
      <c r="D6959" s="20" t="s">
        <v>6362</v>
      </c>
      <c r="E6959">
        <v>50.244444000000001</v>
      </c>
      <c r="F6959">
        <v>5.7791670000000002</v>
      </c>
      <c r="G6959" t="s">
        <v>8367</v>
      </c>
      <c r="H6959" t="s">
        <v>8320</v>
      </c>
      <c r="I6959">
        <v>2015</v>
      </c>
    </row>
    <row r="6960" spans="1:9" ht="15" customHeight="1" x14ac:dyDescent="0.25">
      <c r="A6960" s="112"/>
      <c r="B6960" s="113"/>
      <c r="C6960" s="58" t="s">
        <v>6872</v>
      </c>
      <c r="D6960" t="s">
        <v>6362</v>
      </c>
      <c r="E6960">
        <v>26.15</v>
      </c>
      <c r="F6960">
        <v>-97.983333000000002</v>
      </c>
      <c r="G6960" t="s">
        <v>7834</v>
      </c>
      <c r="H6960" t="s">
        <v>7835</v>
      </c>
      <c r="I6960">
        <v>2007</v>
      </c>
    </row>
    <row r="6961" spans="1:9" ht="15" customHeight="1" x14ac:dyDescent="0.25">
      <c r="A6961" s="112"/>
      <c r="B6961" s="113"/>
      <c r="C6961" s="19" t="s">
        <v>3027</v>
      </c>
      <c r="D6961" s="20" t="s">
        <v>6362</v>
      </c>
      <c r="E6961">
        <v>68.349999999999994</v>
      </c>
      <c r="F6961">
        <v>18.5</v>
      </c>
      <c r="G6961" t="s">
        <v>8188</v>
      </c>
      <c r="H6961" t="s">
        <v>7996</v>
      </c>
      <c r="I6961">
        <v>1999</v>
      </c>
    </row>
    <row r="6962" spans="1:9" ht="15" customHeight="1" x14ac:dyDescent="0.25">
      <c r="A6962" s="112"/>
      <c r="B6962" s="113"/>
      <c r="C6962" s="19" t="s">
        <v>3513</v>
      </c>
      <c r="D6962" s="20" t="s">
        <v>6362</v>
      </c>
      <c r="E6962">
        <v>56.104166999999997</v>
      </c>
      <c r="F6962">
        <v>9.1077779999999997</v>
      </c>
      <c r="G6962" t="s">
        <v>8123</v>
      </c>
      <c r="H6962" t="s">
        <v>7946</v>
      </c>
      <c r="I6962">
        <v>2009</v>
      </c>
    </row>
    <row r="6963" spans="1:9" ht="15" customHeight="1" x14ac:dyDescent="0.25">
      <c r="A6963" s="112"/>
      <c r="B6963" s="113"/>
      <c r="C6963" s="19" t="s">
        <v>3028</v>
      </c>
      <c r="D6963" s="20" t="s">
        <v>6362</v>
      </c>
      <c r="E6963">
        <v>68.349999999999994</v>
      </c>
      <c r="F6963">
        <v>18.5</v>
      </c>
      <c r="G6963" t="s">
        <v>8188</v>
      </c>
      <c r="H6963" t="s">
        <v>7996</v>
      </c>
      <c r="I6963">
        <v>1999</v>
      </c>
    </row>
    <row r="6964" spans="1:9" ht="15" customHeight="1" x14ac:dyDescent="0.25">
      <c r="A6964" s="112"/>
      <c r="B6964" s="113"/>
      <c r="C6964" s="19" t="s">
        <v>1757</v>
      </c>
      <c r="D6964" s="20" t="s">
        <v>6362</v>
      </c>
      <c r="E6964">
        <v>46.966667000000001</v>
      </c>
      <c r="F6964">
        <v>19.45</v>
      </c>
      <c r="G6964" t="s">
        <v>8304</v>
      </c>
      <c r="H6964" t="s">
        <v>8305</v>
      </c>
      <c r="I6964">
        <v>2007</v>
      </c>
    </row>
    <row r="6965" spans="1:9" ht="15" customHeight="1" x14ac:dyDescent="0.25">
      <c r="A6965" s="112"/>
      <c r="B6965" s="113"/>
      <c r="C6965" s="19" t="s">
        <v>1758</v>
      </c>
      <c r="D6965" s="20" t="s">
        <v>6362</v>
      </c>
      <c r="E6965">
        <v>46.966667000000001</v>
      </c>
      <c r="F6965">
        <v>19.45</v>
      </c>
      <c r="G6965" t="s">
        <v>8304</v>
      </c>
      <c r="H6965" t="s">
        <v>8305</v>
      </c>
      <c r="I6965">
        <v>2007</v>
      </c>
    </row>
    <row r="6966" spans="1:9" ht="15" customHeight="1" x14ac:dyDescent="0.25">
      <c r="A6966" s="112"/>
      <c r="B6966" s="113"/>
      <c r="C6966" s="19" t="s">
        <v>4096</v>
      </c>
      <c r="D6966" s="20" t="s">
        <v>6362</v>
      </c>
      <c r="E6966">
        <v>8.6666670000000003</v>
      </c>
      <c r="F6966">
        <v>77.5</v>
      </c>
      <c r="G6966" t="s">
        <v>7879</v>
      </c>
      <c r="H6966" t="s">
        <v>7814</v>
      </c>
      <c r="I6966">
        <v>2003</v>
      </c>
    </row>
    <row r="6967" spans="1:9" ht="15" customHeight="1" x14ac:dyDescent="0.25">
      <c r="A6967" s="112"/>
      <c r="B6967" s="113"/>
      <c r="C6967" s="19" t="s">
        <v>2970</v>
      </c>
      <c r="D6967" s="20" t="s">
        <v>6362</v>
      </c>
      <c r="E6967">
        <v>-31.65</v>
      </c>
      <c r="F6967">
        <v>-52.55</v>
      </c>
      <c r="G6967" t="s">
        <v>8082</v>
      </c>
      <c r="H6967" t="s">
        <v>8083</v>
      </c>
      <c r="I6967">
        <v>2009</v>
      </c>
    </row>
    <row r="6968" spans="1:9" ht="15" customHeight="1" x14ac:dyDescent="0.25">
      <c r="A6968" s="112" t="s">
        <v>376</v>
      </c>
      <c r="B6968" s="113">
        <v>8</v>
      </c>
      <c r="C6968" s="46" t="s">
        <v>4501</v>
      </c>
      <c r="D6968" s="52" t="s">
        <v>6362</v>
      </c>
      <c r="E6968" s="9" t="s">
        <v>1979</v>
      </c>
      <c r="F6968" s="9" t="s">
        <v>1979</v>
      </c>
      <c r="G6968" t="s">
        <v>8876</v>
      </c>
      <c r="H6968" t="s">
        <v>7820</v>
      </c>
      <c r="I6968">
        <v>2009</v>
      </c>
    </row>
    <row r="6969" spans="1:9" ht="15" customHeight="1" x14ac:dyDescent="0.25">
      <c r="A6969" s="112"/>
      <c r="B6969" s="113"/>
      <c r="C6969" s="46" t="s">
        <v>4499</v>
      </c>
      <c r="D6969" s="52" t="s">
        <v>6362</v>
      </c>
      <c r="E6969">
        <v>-20.016667000000002</v>
      </c>
      <c r="F6969">
        <v>46.516666999999998</v>
      </c>
      <c r="G6969" t="s">
        <v>8876</v>
      </c>
      <c r="H6969" t="s">
        <v>7820</v>
      </c>
      <c r="I6969">
        <v>2009</v>
      </c>
    </row>
    <row r="6970" spans="1:9" ht="15" customHeight="1" x14ac:dyDescent="0.25">
      <c r="A6970" s="112"/>
      <c r="B6970" s="113"/>
      <c r="C6970" s="46" t="s">
        <v>4500</v>
      </c>
      <c r="D6970" s="52" t="s">
        <v>6362</v>
      </c>
      <c r="E6970">
        <v>15.65</v>
      </c>
      <c r="F6970">
        <v>48.416666999999997</v>
      </c>
      <c r="G6970" t="s">
        <v>8876</v>
      </c>
      <c r="H6970" t="s">
        <v>7820</v>
      </c>
      <c r="I6970">
        <v>2009</v>
      </c>
    </row>
    <row r="6971" spans="1:9" ht="15" customHeight="1" x14ac:dyDescent="0.25">
      <c r="A6971" s="112" t="s">
        <v>378</v>
      </c>
      <c r="B6971" s="113">
        <v>992</v>
      </c>
      <c r="C6971" s="19" t="s">
        <v>5879</v>
      </c>
      <c r="D6971" s="20" t="s">
        <v>6362</v>
      </c>
      <c r="E6971">
        <v>42.583333000000003</v>
      </c>
      <c r="F6971">
        <v>21.183333000000001</v>
      </c>
      <c r="G6971" t="s">
        <v>7889</v>
      </c>
      <c r="H6971" t="s">
        <v>7890</v>
      </c>
      <c r="I6971">
        <v>2015</v>
      </c>
    </row>
    <row r="6972" spans="1:9" ht="15" customHeight="1" x14ac:dyDescent="0.25">
      <c r="A6972" s="112"/>
      <c r="B6972" s="113"/>
      <c r="C6972" s="19" t="s">
        <v>1761</v>
      </c>
      <c r="D6972" s="20" t="s">
        <v>6362</v>
      </c>
      <c r="E6972">
        <v>-6.3166669999999998</v>
      </c>
      <c r="F6972">
        <v>-50.083333000000003</v>
      </c>
      <c r="G6972" t="s">
        <v>8877</v>
      </c>
      <c r="H6972" t="s">
        <v>7913</v>
      </c>
      <c r="I6972">
        <v>2017</v>
      </c>
    </row>
    <row r="6973" spans="1:9" ht="15" customHeight="1" x14ac:dyDescent="0.25">
      <c r="A6973" s="112"/>
      <c r="B6973" s="113"/>
      <c r="C6973" s="19" t="s">
        <v>1762</v>
      </c>
      <c r="D6973" s="20" t="s">
        <v>6362</v>
      </c>
      <c r="E6973">
        <v>-30.033332999999999</v>
      </c>
      <c r="F6973">
        <v>-51.216667000000001</v>
      </c>
      <c r="G6973" t="s">
        <v>8878</v>
      </c>
      <c r="H6973" t="s">
        <v>7835</v>
      </c>
      <c r="I6973">
        <v>2013</v>
      </c>
    </row>
    <row r="6974" spans="1:9" ht="15" customHeight="1" x14ac:dyDescent="0.25">
      <c r="A6974" s="112"/>
      <c r="B6974" s="113"/>
      <c r="C6974" s="19" t="s">
        <v>4897</v>
      </c>
      <c r="D6974" s="20" t="s">
        <v>6362</v>
      </c>
      <c r="E6974" s="9">
        <v>-20.476803</v>
      </c>
      <c r="F6974" s="9">
        <v>164.36779999999999</v>
      </c>
      <c r="G6974" s="9" t="s">
        <v>7824</v>
      </c>
      <c r="H6974" s="9" t="s">
        <v>7814</v>
      </c>
      <c r="I6974" s="9">
        <v>2004</v>
      </c>
    </row>
    <row r="6975" spans="1:9" ht="15" customHeight="1" x14ac:dyDescent="0.25">
      <c r="A6975" s="112"/>
      <c r="B6975" s="113"/>
      <c r="C6975" s="19" t="s">
        <v>4898</v>
      </c>
      <c r="D6975" s="20" t="s">
        <v>6362</v>
      </c>
      <c r="E6975" s="9">
        <v>-20.476803</v>
      </c>
      <c r="F6975" s="9">
        <v>164.36779999999999</v>
      </c>
      <c r="G6975" s="9" t="s">
        <v>7824</v>
      </c>
      <c r="H6975" s="9" t="s">
        <v>7814</v>
      </c>
      <c r="I6975" s="9">
        <v>2004</v>
      </c>
    </row>
    <row r="6976" spans="1:9" ht="15" customHeight="1" x14ac:dyDescent="0.25">
      <c r="A6976" s="112"/>
      <c r="B6976" s="113"/>
      <c r="C6976" s="58" t="s">
        <v>6873</v>
      </c>
      <c r="D6976" t="s">
        <v>6362</v>
      </c>
      <c r="E6976">
        <v>27.066666999999999</v>
      </c>
      <c r="F6976">
        <v>142.216667</v>
      </c>
      <c r="G6976" t="s">
        <v>7885</v>
      </c>
      <c r="H6976" t="s">
        <v>7820</v>
      </c>
      <c r="I6976">
        <v>2006</v>
      </c>
    </row>
    <row r="6977" spans="1:9" ht="15" customHeight="1" x14ac:dyDescent="0.25">
      <c r="A6977" s="112"/>
      <c r="B6977" s="113"/>
      <c r="C6977" s="19" t="s">
        <v>1763</v>
      </c>
      <c r="D6977" s="20" t="s">
        <v>6362</v>
      </c>
      <c r="E6977">
        <v>37.016666999999998</v>
      </c>
      <c r="F6977">
        <v>-6.55</v>
      </c>
      <c r="G6977" t="s">
        <v>8071</v>
      </c>
      <c r="H6977" t="s">
        <v>7849</v>
      </c>
      <c r="I6977">
        <v>1988</v>
      </c>
    </row>
    <row r="6978" spans="1:9" ht="15" customHeight="1" x14ac:dyDescent="0.25">
      <c r="A6978" s="112"/>
      <c r="B6978" s="113"/>
      <c r="C6978" s="19" t="s">
        <v>1764</v>
      </c>
      <c r="D6978" s="20" t="s">
        <v>6362</v>
      </c>
      <c r="E6978">
        <v>37.016666999999998</v>
      </c>
      <c r="F6978">
        <v>-6.55</v>
      </c>
      <c r="G6978" t="s">
        <v>8071</v>
      </c>
      <c r="H6978" t="s">
        <v>7849</v>
      </c>
      <c r="I6978">
        <v>1988</v>
      </c>
    </row>
    <row r="6979" spans="1:9" ht="15" customHeight="1" x14ac:dyDescent="0.25">
      <c r="A6979" s="112"/>
      <c r="B6979" s="113"/>
      <c r="C6979" s="58" t="s">
        <v>6874</v>
      </c>
      <c r="D6979" t="s">
        <v>6362</v>
      </c>
      <c r="E6979">
        <v>26.15</v>
      </c>
      <c r="F6979">
        <v>-97.983333000000002</v>
      </c>
      <c r="G6979" t="s">
        <v>7834</v>
      </c>
      <c r="H6979" t="s">
        <v>7835</v>
      </c>
      <c r="I6979">
        <v>2007</v>
      </c>
    </row>
    <row r="6980" spans="1:9" ht="15" customHeight="1" x14ac:dyDescent="0.25">
      <c r="A6980" s="112"/>
      <c r="B6980" s="113"/>
      <c r="C6980" s="19" t="s">
        <v>1765</v>
      </c>
      <c r="D6980" s="20" t="s">
        <v>6362</v>
      </c>
      <c r="E6980">
        <v>-22.766667000000002</v>
      </c>
      <c r="F6980">
        <v>-48.416666999999997</v>
      </c>
      <c r="G6980" t="s">
        <v>7862</v>
      </c>
      <c r="H6980" t="s">
        <v>7832</v>
      </c>
      <c r="I6980">
        <v>2006</v>
      </c>
    </row>
    <row r="6981" spans="1:9" ht="15" customHeight="1" x14ac:dyDescent="0.25">
      <c r="A6981" s="112"/>
      <c r="B6981" s="113"/>
      <c r="C6981" s="46" t="s">
        <v>4504</v>
      </c>
      <c r="D6981" s="52" t="s">
        <v>6362</v>
      </c>
      <c r="E6981">
        <v>13.083333</v>
      </c>
      <c r="F6981">
        <v>77.566666999999995</v>
      </c>
      <c r="G6981" t="s">
        <v>8879</v>
      </c>
      <c r="H6981" t="s">
        <v>8069</v>
      </c>
      <c r="I6981">
        <v>1992</v>
      </c>
    </row>
    <row r="6982" spans="1:9" ht="15" customHeight="1" x14ac:dyDescent="0.25">
      <c r="A6982" s="112"/>
      <c r="B6982" s="113"/>
      <c r="C6982" s="58" t="s">
        <v>6875</v>
      </c>
      <c r="D6982" t="s">
        <v>6362</v>
      </c>
      <c r="E6982">
        <v>27.066666999999999</v>
      </c>
      <c r="F6982">
        <v>142.216667</v>
      </c>
      <c r="G6982" t="s">
        <v>7885</v>
      </c>
      <c r="H6982" t="s">
        <v>7820</v>
      </c>
      <c r="I6982">
        <v>2006</v>
      </c>
    </row>
    <row r="6983" spans="1:9" ht="15" customHeight="1" x14ac:dyDescent="0.25">
      <c r="A6983" s="112"/>
      <c r="B6983" s="113"/>
      <c r="C6983" s="19" t="s">
        <v>3192</v>
      </c>
      <c r="D6983" s="20" t="s">
        <v>6362</v>
      </c>
      <c r="E6983">
        <v>46.433332999999998</v>
      </c>
      <c r="F6983">
        <v>9.9333329999999993</v>
      </c>
      <c r="G6983" t="s">
        <v>7984</v>
      </c>
      <c r="H6983" t="s">
        <v>7902</v>
      </c>
      <c r="I6983">
        <v>2010</v>
      </c>
    </row>
    <row r="6984" spans="1:9" ht="15" customHeight="1" x14ac:dyDescent="0.25">
      <c r="A6984" s="112" t="s">
        <v>382</v>
      </c>
      <c r="B6984" s="113">
        <v>1751</v>
      </c>
      <c r="C6984" s="19" t="s">
        <v>5880</v>
      </c>
      <c r="D6984" s="20" t="s">
        <v>6362</v>
      </c>
      <c r="E6984">
        <v>42.583333000000003</v>
      </c>
      <c r="F6984">
        <v>21.183333000000001</v>
      </c>
      <c r="G6984" t="s">
        <v>7889</v>
      </c>
      <c r="H6984" t="s">
        <v>7890</v>
      </c>
      <c r="I6984">
        <v>2015</v>
      </c>
    </row>
    <row r="6985" spans="1:9" ht="15" customHeight="1" x14ac:dyDescent="0.25">
      <c r="A6985" s="112"/>
      <c r="B6985" s="113"/>
      <c r="C6985" s="19" t="s">
        <v>2493</v>
      </c>
      <c r="D6985" s="20" t="s">
        <v>6362</v>
      </c>
      <c r="E6985">
        <v>42.666666999999997</v>
      </c>
      <c r="F6985">
        <v>141.6</v>
      </c>
      <c r="G6985" t="s">
        <v>7997</v>
      </c>
      <c r="H6985" t="s">
        <v>7849</v>
      </c>
      <c r="I6985">
        <v>2012</v>
      </c>
    </row>
    <row r="6986" spans="1:9" ht="15" customHeight="1" x14ac:dyDescent="0.25">
      <c r="A6986" s="112"/>
      <c r="B6986" s="113"/>
      <c r="C6986" s="19" t="s">
        <v>5881</v>
      </c>
      <c r="D6986" s="20" t="s">
        <v>6362</v>
      </c>
      <c r="E6986">
        <v>42.583333000000003</v>
      </c>
      <c r="F6986">
        <v>21.183333000000001</v>
      </c>
      <c r="G6986" t="s">
        <v>7889</v>
      </c>
      <c r="H6986" t="s">
        <v>7890</v>
      </c>
      <c r="I6986">
        <v>2015</v>
      </c>
    </row>
    <row r="6987" spans="1:9" ht="15" customHeight="1" x14ac:dyDescent="0.25">
      <c r="A6987" s="112"/>
      <c r="B6987" s="113"/>
      <c r="C6987" s="19" t="s">
        <v>3263</v>
      </c>
      <c r="D6987" s="20" t="s">
        <v>6362</v>
      </c>
      <c r="E6987">
        <v>32.383333</v>
      </c>
      <c r="F6987">
        <v>35.133333</v>
      </c>
      <c r="G6987" t="s">
        <v>7974</v>
      </c>
      <c r="H6987" t="s">
        <v>7975</v>
      </c>
      <c r="I6987">
        <v>2015</v>
      </c>
    </row>
    <row r="6988" spans="1:9" ht="15" customHeight="1" x14ac:dyDescent="0.25">
      <c r="A6988" s="112"/>
      <c r="B6988" s="113"/>
      <c r="C6988" s="19" t="s">
        <v>2494</v>
      </c>
      <c r="D6988" s="20" t="s">
        <v>6362</v>
      </c>
      <c r="E6988">
        <v>42.666666999999997</v>
      </c>
      <c r="F6988">
        <v>141.6</v>
      </c>
      <c r="G6988" t="s">
        <v>7997</v>
      </c>
      <c r="H6988" t="s">
        <v>7849</v>
      </c>
      <c r="I6988">
        <v>2012</v>
      </c>
    </row>
    <row r="6989" spans="1:9" ht="15" customHeight="1" x14ac:dyDescent="0.25">
      <c r="A6989" s="112"/>
      <c r="B6989" s="113"/>
      <c r="C6989" s="19" t="s">
        <v>6297</v>
      </c>
      <c r="D6989" s="20" t="s">
        <v>6362</v>
      </c>
      <c r="E6989">
        <v>44.792499999999997</v>
      </c>
      <c r="F6989">
        <v>-87.314722000000003</v>
      </c>
      <c r="G6989" t="s">
        <v>8143</v>
      </c>
      <c r="H6989" t="s">
        <v>8003</v>
      </c>
      <c r="I6989">
        <v>2020</v>
      </c>
    </row>
    <row r="6990" spans="1:9" ht="15" customHeight="1" x14ac:dyDescent="0.25">
      <c r="A6990" s="112"/>
      <c r="B6990" s="113"/>
      <c r="C6990" s="19" t="s">
        <v>3717</v>
      </c>
      <c r="D6990" s="20" t="s">
        <v>6362</v>
      </c>
      <c r="E6990">
        <v>35.066667000000002</v>
      </c>
      <c r="F6990">
        <v>135.683333</v>
      </c>
      <c r="G6990" t="s">
        <v>7896</v>
      </c>
      <c r="H6990" t="s">
        <v>7832</v>
      </c>
      <c r="I6990">
        <v>1990</v>
      </c>
    </row>
    <row r="6991" spans="1:9" ht="15" customHeight="1" x14ac:dyDescent="0.25">
      <c r="A6991" s="112"/>
      <c r="B6991" s="113"/>
      <c r="C6991" s="19" t="s">
        <v>7328</v>
      </c>
      <c r="D6991" s="20" t="s">
        <v>6362</v>
      </c>
      <c r="E6991">
        <v>46.55</v>
      </c>
      <c r="F6991">
        <v>-66.116667000000007</v>
      </c>
      <c r="G6991" t="s">
        <v>8061</v>
      </c>
      <c r="H6991" t="s">
        <v>8055</v>
      </c>
      <c r="I6991">
        <v>1987</v>
      </c>
    </row>
    <row r="6992" spans="1:9" ht="15" customHeight="1" x14ac:dyDescent="0.25">
      <c r="A6992" s="112"/>
      <c r="B6992" s="113"/>
      <c r="C6992" s="19" t="s">
        <v>6298</v>
      </c>
      <c r="D6992" s="20" t="s">
        <v>6363</v>
      </c>
      <c r="E6992">
        <v>44.792499999999997</v>
      </c>
      <c r="F6992">
        <v>-87.314722000000003</v>
      </c>
      <c r="G6992" t="s">
        <v>7854</v>
      </c>
      <c r="H6992" t="s">
        <v>7845</v>
      </c>
      <c r="I6992">
        <v>2019</v>
      </c>
    </row>
    <row r="6993" spans="1:9" ht="15" customHeight="1" x14ac:dyDescent="0.25">
      <c r="A6993" s="112"/>
      <c r="B6993" s="113"/>
      <c r="C6993" s="19" t="s">
        <v>5882</v>
      </c>
      <c r="D6993" s="20" t="s">
        <v>6362</v>
      </c>
      <c r="E6993">
        <v>42.583333000000003</v>
      </c>
      <c r="F6993">
        <v>21.183333000000001</v>
      </c>
      <c r="G6993" t="s">
        <v>7889</v>
      </c>
      <c r="H6993" t="s">
        <v>7890</v>
      </c>
      <c r="I6993">
        <v>2015</v>
      </c>
    </row>
    <row r="6994" spans="1:9" ht="15" customHeight="1" x14ac:dyDescent="0.25">
      <c r="A6994" s="112"/>
      <c r="B6994" s="113"/>
      <c r="C6994" s="19" t="s">
        <v>3999</v>
      </c>
      <c r="D6994" s="20" t="s">
        <v>6362</v>
      </c>
      <c r="E6994">
        <v>37.883333</v>
      </c>
      <c r="F6994">
        <v>-122.3</v>
      </c>
      <c r="G6994" t="s">
        <v>7933</v>
      </c>
      <c r="H6994" t="s">
        <v>7934</v>
      </c>
      <c r="I6994">
        <v>2002</v>
      </c>
    </row>
    <row r="6995" spans="1:9" ht="15" customHeight="1" x14ac:dyDescent="0.25">
      <c r="A6995" s="112"/>
      <c r="B6995" s="113"/>
      <c r="C6995" s="19" t="s">
        <v>3718</v>
      </c>
      <c r="D6995" s="20" t="s">
        <v>6362</v>
      </c>
      <c r="E6995">
        <v>35.066667000000002</v>
      </c>
      <c r="F6995">
        <v>135.683333</v>
      </c>
      <c r="G6995" t="s">
        <v>7896</v>
      </c>
      <c r="H6995" t="s">
        <v>7832</v>
      </c>
      <c r="I6995">
        <v>1990</v>
      </c>
    </row>
    <row r="6996" spans="1:9" ht="15" customHeight="1" x14ac:dyDescent="0.25">
      <c r="A6996" s="112"/>
      <c r="B6996" s="113"/>
      <c r="C6996" s="19" t="s">
        <v>2681</v>
      </c>
      <c r="D6996" s="20" t="s">
        <v>6363</v>
      </c>
      <c r="E6996">
        <v>4.0333329999999998</v>
      </c>
      <c r="F6996">
        <v>113.833333</v>
      </c>
      <c r="G6996" t="s">
        <v>7833</v>
      </c>
      <c r="H6996" t="s">
        <v>7814</v>
      </c>
      <c r="I6996">
        <v>1998</v>
      </c>
    </row>
    <row r="6997" spans="1:9" ht="15" customHeight="1" x14ac:dyDescent="0.25">
      <c r="A6997" s="112"/>
      <c r="B6997" s="113"/>
      <c r="C6997" s="19" t="s">
        <v>1767</v>
      </c>
      <c r="D6997" s="20" t="s">
        <v>6362</v>
      </c>
      <c r="E6997">
        <v>-31.65</v>
      </c>
      <c r="F6997">
        <v>-52.55</v>
      </c>
      <c r="G6997" t="s">
        <v>8082</v>
      </c>
      <c r="H6997" t="s">
        <v>8083</v>
      </c>
      <c r="I6997">
        <v>2009</v>
      </c>
    </row>
    <row r="6998" spans="1:9" ht="15" customHeight="1" x14ac:dyDescent="0.25">
      <c r="A6998" s="112"/>
      <c r="B6998" s="113"/>
      <c r="C6998" s="19" t="s">
        <v>5883</v>
      </c>
      <c r="D6998" s="20" t="s">
        <v>6362</v>
      </c>
      <c r="E6998">
        <v>-7.1333330000000004</v>
      </c>
      <c r="F6998">
        <v>-34.85</v>
      </c>
      <c r="G6998" t="s">
        <v>7960</v>
      </c>
      <c r="H6998" t="s">
        <v>7835</v>
      </c>
      <c r="I6998">
        <v>2009</v>
      </c>
    </row>
    <row r="6999" spans="1:9" ht="15" customHeight="1" x14ac:dyDescent="0.25">
      <c r="A6999" s="112"/>
      <c r="B6999" s="113"/>
      <c r="C6999" s="58" t="s">
        <v>7026</v>
      </c>
      <c r="D6999" t="s">
        <v>6362</v>
      </c>
      <c r="E6999">
        <v>-21.533332999999999</v>
      </c>
      <c r="F6999">
        <v>165.716667</v>
      </c>
      <c r="G6999" t="s">
        <v>7950</v>
      </c>
      <c r="H6999" t="s">
        <v>7893</v>
      </c>
      <c r="I6999">
        <v>1983</v>
      </c>
    </row>
    <row r="7000" spans="1:9" ht="15" customHeight="1" x14ac:dyDescent="0.25">
      <c r="A7000" s="112"/>
      <c r="B7000" s="113"/>
      <c r="C7000" s="19" t="s">
        <v>5885</v>
      </c>
      <c r="D7000" s="20" t="s">
        <v>6362</v>
      </c>
      <c r="E7000">
        <v>-0.78333299999999995</v>
      </c>
      <c r="F7000">
        <v>-91.066666999999995</v>
      </c>
      <c r="G7000" t="s">
        <v>8025</v>
      </c>
      <c r="H7000" t="s">
        <v>7820</v>
      </c>
      <c r="I7000">
        <v>2012</v>
      </c>
    </row>
    <row r="7001" spans="1:9" ht="15" customHeight="1" x14ac:dyDescent="0.25">
      <c r="A7001" s="112"/>
      <c r="B7001" s="113"/>
      <c r="C7001" s="58" t="s">
        <v>6876</v>
      </c>
      <c r="D7001" t="s">
        <v>6362</v>
      </c>
      <c r="E7001">
        <v>26.15</v>
      </c>
      <c r="F7001">
        <v>-97.983333000000002</v>
      </c>
      <c r="G7001" t="s">
        <v>7834</v>
      </c>
      <c r="H7001" t="s">
        <v>7835</v>
      </c>
      <c r="I7001">
        <v>2007</v>
      </c>
    </row>
    <row r="7002" spans="1:9" ht="15" customHeight="1" x14ac:dyDescent="0.25">
      <c r="A7002" s="112"/>
      <c r="B7002" s="113"/>
      <c r="C7002" s="19" t="s">
        <v>5884</v>
      </c>
      <c r="D7002" s="20" t="s">
        <v>6362</v>
      </c>
      <c r="E7002">
        <v>-12.941632999999999</v>
      </c>
      <c r="F7002">
        <v>-38.354759999999999</v>
      </c>
      <c r="G7002" t="s">
        <v>8012</v>
      </c>
      <c r="H7002" t="s">
        <v>7853</v>
      </c>
      <c r="I7002">
        <v>2006</v>
      </c>
    </row>
    <row r="7003" spans="1:9" ht="15" customHeight="1" x14ac:dyDescent="0.25">
      <c r="A7003" s="112"/>
      <c r="B7003" s="113"/>
      <c r="C7003" s="19" t="s">
        <v>1766</v>
      </c>
      <c r="D7003" s="20" t="s">
        <v>6362</v>
      </c>
      <c r="E7003">
        <v>-22.8</v>
      </c>
      <c r="F7003">
        <v>-47.033332999999999</v>
      </c>
      <c r="G7003" t="s">
        <v>7865</v>
      </c>
      <c r="H7003" t="s">
        <v>7866</v>
      </c>
      <c r="I7003">
        <v>2006</v>
      </c>
    </row>
    <row r="7004" spans="1:9" ht="15" customHeight="1" x14ac:dyDescent="0.25">
      <c r="A7004" s="112"/>
      <c r="B7004" s="113"/>
      <c r="C7004" s="58" t="s">
        <v>7027</v>
      </c>
      <c r="D7004" t="s">
        <v>6362</v>
      </c>
      <c r="E7004">
        <v>-21.533332999999999</v>
      </c>
      <c r="F7004">
        <v>165.716667</v>
      </c>
      <c r="G7004" t="s">
        <v>7950</v>
      </c>
      <c r="H7004" t="s">
        <v>7893</v>
      </c>
      <c r="I7004">
        <v>1983</v>
      </c>
    </row>
    <row r="7005" spans="1:9" x14ac:dyDescent="0.25">
      <c r="A7005" s="112"/>
      <c r="B7005" s="113"/>
      <c r="C7005" s="62" t="s">
        <v>7794</v>
      </c>
      <c r="D7005" t="s">
        <v>6362</v>
      </c>
      <c r="E7005">
        <v>4.2039169999999997</v>
      </c>
      <c r="F7005">
        <v>9.17</v>
      </c>
      <c r="G7005" t="s">
        <v>8953</v>
      </c>
      <c r="H7005" s="9" t="s">
        <v>7967</v>
      </c>
      <c r="I7005">
        <v>2022</v>
      </c>
    </row>
    <row r="7006" spans="1:9" ht="15" customHeight="1" x14ac:dyDescent="0.25">
      <c r="A7006" s="112"/>
      <c r="B7006" s="113"/>
      <c r="C7006" s="19" t="s">
        <v>3644</v>
      </c>
      <c r="D7006" s="20" t="s">
        <v>6362</v>
      </c>
      <c r="E7006">
        <v>-15.766667</v>
      </c>
      <c r="F7006">
        <v>-56.083333000000003</v>
      </c>
      <c r="G7006" t="s">
        <v>7949</v>
      </c>
      <c r="H7006" t="s">
        <v>7835</v>
      </c>
      <c r="I7006">
        <v>2000</v>
      </c>
    </row>
    <row r="7007" spans="1:9" ht="15" customHeight="1" x14ac:dyDescent="0.25">
      <c r="A7007" s="112"/>
      <c r="B7007" s="113"/>
      <c r="C7007" s="19" t="s">
        <v>4097</v>
      </c>
      <c r="D7007" s="20" t="s">
        <v>6362</v>
      </c>
      <c r="E7007">
        <v>8.6666670000000003</v>
      </c>
      <c r="F7007">
        <v>77.5</v>
      </c>
      <c r="G7007" t="s">
        <v>7879</v>
      </c>
      <c r="H7007" t="s">
        <v>7814</v>
      </c>
      <c r="I7007">
        <v>2003</v>
      </c>
    </row>
    <row r="7008" spans="1:9" ht="15" customHeight="1" x14ac:dyDescent="0.25">
      <c r="A7008" s="112"/>
      <c r="B7008" s="113"/>
      <c r="C7008" s="19" t="s">
        <v>3163</v>
      </c>
      <c r="D7008" s="20" t="s">
        <v>6363</v>
      </c>
      <c r="E7008">
        <v>-20.42774</v>
      </c>
      <c r="F7008">
        <v>57.450059000000003</v>
      </c>
      <c r="G7008" t="s">
        <v>7877</v>
      </c>
      <c r="H7008" t="s">
        <v>7878</v>
      </c>
      <c r="I7008">
        <v>2009</v>
      </c>
    </row>
    <row r="7009" spans="1:9" ht="15" customHeight="1" x14ac:dyDescent="0.25">
      <c r="A7009" s="112"/>
      <c r="B7009" s="113"/>
      <c r="C7009" s="19" t="s">
        <v>3164</v>
      </c>
      <c r="D7009" s="20" t="s">
        <v>6362</v>
      </c>
      <c r="E7009">
        <v>-20.42774</v>
      </c>
      <c r="F7009">
        <v>57.450059000000003</v>
      </c>
      <c r="G7009" t="s">
        <v>7877</v>
      </c>
      <c r="H7009" t="s">
        <v>7878</v>
      </c>
      <c r="I7009">
        <v>2009</v>
      </c>
    </row>
    <row r="7010" spans="1:9" ht="15" customHeight="1" x14ac:dyDescent="0.25">
      <c r="A7010" s="112"/>
      <c r="B7010" s="113"/>
      <c r="C7010" s="19" t="s">
        <v>4275</v>
      </c>
      <c r="D7010" s="20" t="s">
        <v>6362</v>
      </c>
      <c r="E7010" s="9">
        <v>-20.476803</v>
      </c>
      <c r="F7010" s="9">
        <v>164.36779999999999</v>
      </c>
      <c r="G7010" s="9" t="s">
        <v>7824</v>
      </c>
      <c r="H7010" s="9" t="s">
        <v>7814</v>
      </c>
      <c r="I7010" s="9">
        <v>2004</v>
      </c>
    </row>
    <row r="7011" spans="1:9" ht="15" customHeight="1" x14ac:dyDescent="0.25">
      <c r="A7011" s="112"/>
      <c r="B7011" s="113"/>
      <c r="C7011" s="58" t="s">
        <v>7028</v>
      </c>
      <c r="D7011" t="s">
        <v>6362</v>
      </c>
      <c r="E7011">
        <v>-21.533332999999999</v>
      </c>
      <c r="F7011">
        <v>165.716667</v>
      </c>
      <c r="G7011" t="s">
        <v>7950</v>
      </c>
      <c r="H7011" t="s">
        <v>7893</v>
      </c>
      <c r="I7011">
        <v>1983</v>
      </c>
    </row>
    <row r="7012" spans="1:9" ht="15" customHeight="1" x14ac:dyDescent="0.25">
      <c r="A7012" s="112"/>
      <c r="B7012" s="113"/>
      <c r="C7012" s="19" t="s">
        <v>4276</v>
      </c>
      <c r="D7012" s="20" t="s">
        <v>6362</v>
      </c>
      <c r="E7012" s="9">
        <v>-20.476803</v>
      </c>
      <c r="F7012" s="9">
        <v>164.36779999999999</v>
      </c>
      <c r="G7012" s="9" t="s">
        <v>7824</v>
      </c>
      <c r="H7012" s="9" t="s">
        <v>7814</v>
      </c>
      <c r="I7012" s="9">
        <v>2004</v>
      </c>
    </row>
    <row r="7013" spans="1:9" ht="15" customHeight="1" x14ac:dyDescent="0.25">
      <c r="A7013" s="112"/>
      <c r="B7013" s="113"/>
      <c r="C7013" s="58" t="s">
        <v>7029</v>
      </c>
      <c r="D7013" t="s">
        <v>6362</v>
      </c>
      <c r="E7013">
        <v>-21.533332999999999</v>
      </c>
      <c r="F7013">
        <v>165.716667</v>
      </c>
      <c r="G7013" t="s">
        <v>7950</v>
      </c>
      <c r="H7013" t="s">
        <v>7893</v>
      </c>
      <c r="I7013">
        <v>1983</v>
      </c>
    </row>
    <row r="7014" spans="1:9" ht="15" customHeight="1" x14ac:dyDescent="0.25">
      <c r="A7014" s="112"/>
      <c r="B7014" s="113"/>
      <c r="C7014" s="58" t="s">
        <v>6877</v>
      </c>
      <c r="D7014" t="s">
        <v>6362</v>
      </c>
      <c r="E7014">
        <v>-31.65</v>
      </c>
      <c r="F7014">
        <v>-52.55</v>
      </c>
      <c r="G7014" t="s">
        <v>7836</v>
      </c>
      <c r="H7014" t="s">
        <v>7837</v>
      </c>
      <c r="I7014">
        <v>2017</v>
      </c>
    </row>
    <row r="7015" spans="1:9" x14ac:dyDescent="0.25">
      <c r="A7015" s="112"/>
      <c r="B7015" s="113"/>
      <c r="C7015" s="62" t="s">
        <v>7795</v>
      </c>
      <c r="D7015" t="s">
        <v>6362</v>
      </c>
      <c r="E7015">
        <v>4.2039169999999997</v>
      </c>
      <c r="F7015">
        <v>9.17</v>
      </c>
      <c r="G7015" t="s">
        <v>8953</v>
      </c>
      <c r="H7015" s="9" t="s">
        <v>7967</v>
      </c>
      <c r="I7015">
        <v>2022</v>
      </c>
    </row>
    <row r="7016" spans="1:9" ht="15" customHeight="1" x14ac:dyDescent="0.25">
      <c r="A7016" s="112"/>
      <c r="B7016" s="113"/>
      <c r="C7016" s="19" t="s">
        <v>3892</v>
      </c>
      <c r="D7016" s="20" t="s">
        <v>6362</v>
      </c>
      <c r="E7016">
        <v>12.066667000000001</v>
      </c>
      <c r="F7016">
        <v>79.883332999999993</v>
      </c>
      <c r="G7016" t="s">
        <v>8251</v>
      </c>
      <c r="H7016" t="s">
        <v>8069</v>
      </c>
      <c r="I7016">
        <v>2010</v>
      </c>
    </row>
    <row r="7017" spans="1:9" ht="15" customHeight="1" x14ac:dyDescent="0.25">
      <c r="A7017" s="112"/>
      <c r="B7017" s="113"/>
      <c r="C7017" s="19" t="s">
        <v>4277</v>
      </c>
      <c r="D7017" s="20" t="s">
        <v>6362</v>
      </c>
      <c r="E7017" s="9">
        <v>-20.476803</v>
      </c>
      <c r="F7017" s="9">
        <v>164.36779999999999</v>
      </c>
      <c r="G7017" s="9" t="s">
        <v>7824</v>
      </c>
      <c r="H7017" s="9" t="s">
        <v>7814</v>
      </c>
      <c r="I7017" s="9">
        <v>2004</v>
      </c>
    </row>
    <row r="7018" spans="1:9" ht="15" customHeight="1" x14ac:dyDescent="0.25">
      <c r="A7018" s="112"/>
      <c r="B7018" s="113"/>
      <c r="C7018" s="19" t="s">
        <v>3645</v>
      </c>
      <c r="D7018" s="20" t="s">
        <v>6362</v>
      </c>
      <c r="E7018">
        <v>-15.766667</v>
      </c>
      <c r="F7018">
        <v>-56.083333000000003</v>
      </c>
      <c r="G7018" t="s">
        <v>7949</v>
      </c>
      <c r="H7018" t="s">
        <v>7835</v>
      </c>
      <c r="I7018">
        <v>2000</v>
      </c>
    </row>
    <row r="7019" spans="1:9" ht="15" customHeight="1" x14ac:dyDescent="0.25">
      <c r="A7019" s="112"/>
      <c r="B7019" s="113"/>
      <c r="C7019" s="19" t="s">
        <v>1768</v>
      </c>
      <c r="D7019" s="20" t="s">
        <v>6362</v>
      </c>
      <c r="E7019">
        <v>-19.177831000000001</v>
      </c>
      <c r="F7019">
        <v>-48.396096999999997</v>
      </c>
      <c r="G7019" t="s">
        <v>7852</v>
      </c>
      <c r="H7019" t="s">
        <v>7853</v>
      </c>
      <c r="I7019">
        <v>2016</v>
      </c>
    </row>
    <row r="7020" spans="1:9" ht="15" customHeight="1" x14ac:dyDescent="0.25">
      <c r="A7020" s="112"/>
      <c r="B7020" s="113"/>
      <c r="C7020" s="19" t="s">
        <v>3165</v>
      </c>
      <c r="D7020" s="20" t="s">
        <v>6362</v>
      </c>
      <c r="E7020">
        <v>-20.42774</v>
      </c>
      <c r="F7020">
        <v>57.450059000000003</v>
      </c>
      <c r="G7020" t="s">
        <v>7877</v>
      </c>
      <c r="H7020" t="s">
        <v>7878</v>
      </c>
      <c r="I7020">
        <v>2009</v>
      </c>
    </row>
    <row r="7021" spans="1:9" ht="15" customHeight="1" x14ac:dyDescent="0.25">
      <c r="A7021" s="112"/>
      <c r="B7021" s="113"/>
      <c r="C7021" s="19" t="s">
        <v>3166</v>
      </c>
      <c r="D7021" s="20" t="s">
        <v>6362</v>
      </c>
      <c r="E7021">
        <v>-20.42774</v>
      </c>
      <c r="F7021">
        <v>57.450059000000003</v>
      </c>
      <c r="G7021" t="s">
        <v>7877</v>
      </c>
      <c r="H7021" t="s">
        <v>7878</v>
      </c>
      <c r="I7021">
        <v>2009</v>
      </c>
    </row>
    <row r="7022" spans="1:9" ht="15" customHeight="1" x14ac:dyDescent="0.25">
      <c r="A7022" s="112"/>
      <c r="B7022" s="113"/>
      <c r="C7022" s="19" t="s">
        <v>2682</v>
      </c>
      <c r="D7022" s="20" t="s">
        <v>6362</v>
      </c>
      <c r="E7022">
        <v>4.0333329999999998</v>
      </c>
      <c r="F7022">
        <v>113.833333</v>
      </c>
      <c r="G7022" t="s">
        <v>7833</v>
      </c>
      <c r="H7022" t="s">
        <v>7814</v>
      </c>
      <c r="I7022">
        <v>1998</v>
      </c>
    </row>
    <row r="7023" spans="1:9" ht="15" customHeight="1" x14ac:dyDescent="0.25">
      <c r="A7023" s="112"/>
      <c r="B7023" s="113"/>
      <c r="C7023" s="19" t="s">
        <v>5886</v>
      </c>
      <c r="D7023" s="20" t="s">
        <v>6362</v>
      </c>
      <c r="E7023">
        <v>14.166667</v>
      </c>
      <c r="F7023">
        <v>121.216667</v>
      </c>
      <c r="G7023" t="s">
        <v>7922</v>
      </c>
      <c r="H7023" t="s">
        <v>7923</v>
      </c>
      <c r="I7023">
        <v>2018</v>
      </c>
    </row>
    <row r="7024" spans="1:9" ht="15" customHeight="1" x14ac:dyDescent="0.25">
      <c r="A7024" s="112"/>
      <c r="B7024" s="113"/>
      <c r="C7024" s="19" t="s">
        <v>6299</v>
      </c>
      <c r="D7024" s="20" t="s">
        <v>6362</v>
      </c>
      <c r="E7024">
        <v>-3.0666669999999998</v>
      </c>
      <c r="F7024">
        <v>37.35</v>
      </c>
      <c r="G7024" t="s">
        <v>7846</v>
      </c>
      <c r="H7024" t="s">
        <v>7847</v>
      </c>
      <c r="I7024">
        <v>2020</v>
      </c>
    </row>
    <row r="7025" spans="1:9" ht="15" customHeight="1" x14ac:dyDescent="0.25">
      <c r="A7025" s="112"/>
      <c r="B7025" s="113"/>
      <c r="C7025" s="19" t="s">
        <v>4899</v>
      </c>
      <c r="D7025" s="20" t="s">
        <v>6362</v>
      </c>
      <c r="E7025">
        <v>-24.2</v>
      </c>
      <c r="F7025">
        <v>-48.433332999999998</v>
      </c>
      <c r="G7025" t="s">
        <v>7858</v>
      </c>
      <c r="H7025" t="s">
        <v>7835</v>
      </c>
      <c r="I7025">
        <v>2010</v>
      </c>
    </row>
    <row r="7026" spans="1:9" ht="15" customHeight="1" x14ac:dyDescent="0.25">
      <c r="A7026" s="112"/>
      <c r="B7026" s="113"/>
      <c r="C7026" s="58" t="s">
        <v>6878</v>
      </c>
      <c r="D7026" t="s">
        <v>6362</v>
      </c>
      <c r="E7026">
        <v>-31.65</v>
      </c>
      <c r="F7026">
        <v>-52.55</v>
      </c>
      <c r="G7026" t="s">
        <v>7836</v>
      </c>
      <c r="H7026" t="s">
        <v>7837</v>
      </c>
      <c r="I7026">
        <v>2017</v>
      </c>
    </row>
    <row r="7027" spans="1:9" ht="15" customHeight="1" x14ac:dyDescent="0.25">
      <c r="A7027" s="112"/>
      <c r="B7027" s="113"/>
      <c r="C7027" s="19" t="s">
        <v>7095</v>
      </c>
      <c r="D7027" s="20" t="s">
        <v>6362</v>
      </c>
      <c r="E7027">
        <v>-22.8</v>
      </c>
      <c r="F7027">
        <v>-47.033332999999999</v>
      </c>
      <c r="G7027" t="s">
        <v>7865</v>
      </c>
      <c r="H7027" t="s">
        <v>7866</v>
      </c>
      <c r="I7027">
        <v>2006</v>
      </c>
    </row>
    <row r="7028" spans="1:9" ht="15" customHeight="1" x14ac:dyDescent="0.25">
      <c r="A7028" s="112"/>
      <c r="B7028" s="113"/>
      <c r="C7028" s="19" t="s">
        <v>2318</v>
      </c>
      <c r="D7028" s="20" t="s">
        <v>6362</v>
      </c>
      <c r="E7028">
        <v>-19.581111</v>
      </c>
      <c r="F7028">
        <v>-57.039444000000003</v>
      </c>
      <c r="G7028" t="s">
        <v>7848</v>
      </c>
      <c r="H7028" t="s">
        <v>7849</v>
      </c>
      <c r="I7028">
        <v>2018</v>
      </c>
    </row>
    <row r="7029" spans="1:9" ht="15" customHeight="1" x14ac:dyDescent="0.25">
      <c r="A7029" s="112"/>
      <c r="B7029" s="113"/>
      <c r="C7029" s="19" t="s">
        <v>2683</v>
      </c>
      <c r="D7029" s="20" t="s">
        <v>6362</v>
      </c>
      <c r="E7029">
        <v>4.0333329999999998</v>
      </c>
      <c r="F7029">
        <v>113.833333</v>
      </c>
      <c r="G7029" t="s">
        <v>7833</v>
      </c>
      <c r="H7029" t="s">
        <v>7814</v>
      </c>
      <c r="I7029">
        <v>1998</v>
      </c>
    </row>
    <row r="7030" spans="1:9" ht="15" customHeight="1" x14ac:dyDescent="0.25">
      <c r="A7030" s="112"/>
      <c r="B7030" s="113"/>
      <c r="C7030" s="19" t="s">
        <v>3399</v>
      </c>
      <c r="D7030" s="20" t="s">
        <v>6365</v>
      </c>
      <c r="E7030">
        <v>26.15</v>
      </c>
      <c r="F7030">
        <v>-97.983333000000002</v>
      </c>
      <c r="G7030" t="s">
        <v>7834</v>
      </c>
      <c r="H7030" t="s">
        <v>7835</v>
      </c>
      <c r="I7030">
        <v>2007</v>
      </c>
    </row>
    <row r="7031" spans="1:9" ht="15" customHeight="1" x14ac:dyDescent="0.25">
      <c r="A7031" s="112"/>
      <c r="B7031" s="113"/>
      <c r="C7031" s="58" t="s">
        <v>6880</v>
      </c>
      <c r="D7031" t="s">
        <v>6362</v>
      </c>
      <c r="E7031">
        <v>27.066666999999999</v>
      </c>
      <c r="F7031">
        <v>142.216667</v>
      </c>
      <c r="G7031" t="s">
        <v>7885</v>
      </c>
      <c r="H7031" t="s">
        <v>7820</v>
      </c>
      <c r="I7031">
        <v>2006</v>
      </c>
    </row>
    <row r="7032" spans="1:9" ht="15" customHeight="1" x14ac:dyDescent="0.25">
      <c r="A7032" s="112"/>
      <c r="B7032" s="113"/>
      <c r="C7032" s="58" t="s">
        <v>6879</v>
      </c>
      <c r="D7032" t="s">
        <v>6362</v>
      </c>
      <c r="E7032">
        <v>-31.65</v>
      </c>
      <c r="F7032">
        <v>-52.55</v>
      </c>
      <c r="G7032" t="s">
        <v>7836</v>
      </c>
      <c r="H7032" t="s">
        <v>7837</v>
      </c>
      <c r="I7032">
        <v>2017</v>
      </c>
    </row>
    <row r="7033" spans="1:9" ht="15" customHeight="1" x14ac:dyDescent="0.25">
      <c r="A7033" s="112"/>
      <c r="B7033" s="113"/>
      <c r="C7033" s="19" t="s">
        <v>1769</v>
      </c>
      <c r="D7033" s="20" t="s">
        <v>6362</v>
      </c>
      <c r="E7033">
        <v>-22.8</v>
      </c>
      <c r="F7033">
        <v>-47.033332999999999</v>
      </c>
      <c r="G7033" t="s">
        <v>7865</v>
      </c>
      <c r="H7033" t="s">
        <v>7866</v>
      </c>
      <c r="I7033">
        <v>2006</v>
      </c>
    </row>
    <row r="7034" spans="1:9" ht="15" customHeight="1" x14ac:dyDescent="0.25">
      <c r="A7034" s="112"/>
      <c r="B7034" s="113"/>
      <c r="C7034" s="19" t="s">
        <v>5887</v>
      </c>
      <c r="D7034" s="20" t="s">
        <v>6362</v>
      </c>
      <c r="E7034">
        <v>-10.793611</v>
      </c>
      <c r="F7034">
        <v>-42.823611</v>
      </c>
      <c r="G7034" t="s">
        <v>8141</v>
      </c>
      <c r="H7034" t="s">
        <v>7866</v>
      </c>
      <c r="I7034">
        <v>2008</v>
      </c>
    </row>
    <row r="7035" spans="1:9" ht="15" customHeight="1" x14ac:dyDescent="0.25">
      <c r="A7035" s="112"/>
      <c r="B7035" s="113"/>
      <c r="C7035" s="19" t="s">
        <v>5888</v>
      </c>
      <c r="D7035" s="20" t="s">
        <v>6362</v>
      </c>
      <c r="E7035">
        <v>-19.113333000000001</v>
      </c>
      <c r="F7035">
        <v>-51.734166999999999</v>
      </c>
      <c r="G7035" t="s">
        <v>8013</v>
      </c>
      <c r="H7035" t="s">
        <v>8014</v>
      </c>
      <c r="I7035">
        <v>2008</v>
      </c>
    </row>
    <row r="7036" spans="1:9" ht="15" customHeight="1" x14ac:dyDescent="0.25">
      <c r="A7036" s="112"/>
      <c r="B7036" s="113"/>
      <c r="C7036" s="19" t="s">
        <v>1770</v>
      </c>
      <c r="D7036" s="20" t="s">
        <v>6362</v>
      </c>
      <c r="E7036">
        <v>-13.129889</v>
      </c>
      <c r="F7036">
        <v>-41.594749999999998</v>
      </c>
      <c r="G7036" t="s">
        <v>7815</v>
      </c>
      <c r="H7036" t="s">
        <v>7816</v>
      </c>
      <c r="I7036">
        <v>2009</v>
      </c>
    </row>
    <row r="7037" spans="1:9" ht="15" customHeight="1" x14ac:dyDescent="0.25">
      <c r="A7037" s="112"/>
      <c r="B7037" s="113"/>
      <c r="C7037" s="19" t="s">
        <v>1771</v>
      </c>
      <c r="D7037" s="20" t="s">
        <v>6362</v>
      </c>
      <c r="E7037">
        <v>-22.766667000000002</v>
      </c>
      <c r="F7037">
        <v>-48.416666999999997</v>
      </c>
      <c r="G7037" t="s">
        <v>7862</v>
      </c>
      <c r="H7037" t="s">
        <v>7832</v>
      </c>
      <c r="I7037">
        <v>2006</v>
      </c>
    </row>
    <row r="7038" spans="1:9" ht="15" customHeight="1" x14ac:dyDescent="0.25">
      <c r="A7038" s="112"/>
      <c r="B7038" s="113"/>
      <c r="C7038" s="19" t="s">
        <v>1772</v>
      </c>
      <c r="D7038" s="20" t="s">
        <v>6362</v>
      </c>
      <c r="E7038">
        <v>-22.8</v>
      </c>
      <c r="F7038">
        <v>-47.033332999999999</v>
      </c>
      <c r="G7038" t="s">
        <v>7865</v>
      </c>
      <c r="H7038" t="s">
        <v>7866</v>
      </c>
      <c r="I7038">
        <v>2006</v>
      </c>
    </row>
    <row r="7039" spans="1:9" ht="15" customHeight="1" x14ac:dyDescent="0.25">
      <c r="A7039" s="112"/>
      <c r="B7039" s="113"/>
      <c r="C7039" s="19" t="s">
        <v>1773</v>
      </c>
      <c r="D7039" s="20" t="s">
        <v>6362</v>
      </c>
      <c r="E7039">
        <v>-22.8</v>
      </c>
      <c r="F7039">
        <v>-47.033332999999999</v>
      </c>
      <c r="G7039" t="s">
        <v>7865</v>
      </c>
      <c r="H7039" t="s">
        <v>7866</v>
      </c>
      <c r="I7039">
        <v>2006</v>
      </c>
    </row>
    <row r="7040" spans="1:9" ht="15" customHeight="1" x14ac:dyDescent="0.25">
      <c r="A7040" s="112"/>
      <c r="B7040" s="113"/>
      <c r="C7040" s="19" t="s">
        <v>1774</v>
      </c>
      <c r="D7040" s="20" t="s">
        <v>6362</v>
      </c>
      <c r="E7040">
        <v>-19.177831000000001</v>
      </c>
      <c r="F7040">
        <v>-48.396096999999997</v>
      </c>
      <c r="G7040" t="s">
        <v>7852</v>
      </c>
      <c r="H7040" t="s">
        <v>7853</v>
      </c>
      <c r="I7040">
        <v>2016</v>
      </c>
    </row>
    <row r="7041" spans="1:9" ht="15" customHeight="1" x14ac:dyDescent="0.25">
      <c r="A7041" s="112"/>
      <c r="B7041" s="113"/>
      <c r="C7041" s="58" t="s">
        <v>6881</v>
      </c>
      <c r="D7041" t="s">
        <v>6362</v>
      </c>
      <c r="E7041">
        <v>-31.65</v>
      </c>
      <c r="F7041">
        <v>-52.55</v>
      </c>
      <c r="G7041" t="s">
        <v>7836</v>
      </c>
      <c r="H7041" t="s">
        <v>7837</v>
      </c>
      <c r="I7041">
        <v>2017</v>
      </c>
    </row>
    <row r="7042" spans="1:9" ht="15" customHeight="1" x14ac:dyDescent="0.25">
      <c r="A7042" s="112"/>
      <c r="B7042" s="113"/>
      <c r="C7042" s="19" t="s">
        <v>1775</v>
      </c>
      <c r="D7042" s="20" t="s">
        <v>6362</v>
      </c>
      <c r="E7042">
        <v>-22.766667000000002</v>
      </c>
      <c r="F7042">
        <v>-48.416666999999997</v>
      </c>
      <c r="G7042" t="s">
        <v>7862</v>
      </c>
      <c r="H7042" t="s">
        <v>7832</v>
      </c>
      <c r="I7042">
        <v>2006</v>
      </c>
    </row>
    <row r="7043" spans="1:9" ht="15" customHeight="1" x14ac:dyDescent="0.25">
      <c r="A7043" s="112"/>
      <c r="B7043" s="113"/>
      <c r="C7043" s="58" t="s">
        <v>7030</v>
      </c>
      <c r="D7043" t="s">
        <v>6362</v>
      </c>
      <c r="E7043">
        <v>-21.533332999999999</v>
      </c>
      <c r="F7043">
        <v>165.716667</v>
      </c>
      <c r="G7043" t="s">
        <v>7950</v>
      </c>
      <c r="H7043" t="s">
        <v>7893</v>
      </c>
      <c r="I7043">
        <v>1983</v>
      </c>
    </row>
    <row r="7044" spans="1:9" ht="15" customHeight="1" x14ac:dyDescent="0.25">
      <c r="A7044" s="112"/>
      <c r="B7044" s="113"/>
      <c r="C7044" s="19" t="s">
        <v>4278</v>
      </c>
      <c r="D7044" s="20" t="s">
        <v>6362</v>
      </c>
      <c r="E7044" s="9">
        <v>-20.476803</v>
      </c>
      <c r="F7044" s="9">
        <v>164.36779999999999</v>
      </c>
      <c r="G7044" s="9" t="s">
        <v>7824</v>
      </c>
      <c r="H7044" s="9" t="s">
        <v>7814</v>
      </c>
      <c r="I7044" s="9">
        <v>2004</v>
      </c>
    </row>
    <row r="7045" spans="1:9" ht="15" customHeight="1" x14ac:dyDescent="0.25">
      <c r="A7045" s="112"/>
      <c r="B7045" s="113"/>
      <c r="C7045" s="19" t="s">
        <v>5889</v>
      </c>
      <c r="D7045" s="20" t="s">
        <v>6362</v>
      </c>
      <c r="E7045">
        <v>-9.9427780000000006</v>
      </c>
      <c r="F7045">
        <v>-38.988056</v>
      </c>
      <c r="G7045" t="s">
        <v>7842</v>
      </c>
      <c r="H7045" t="s">
        <v>7843</v>
      </c>
      <c r="I7045">
        <v>2010</v>
      </c>
    </row>
    <row r="7046" spans="1:9" ht="15" customHeight="1" x14ac:dyDescent="0.25">
      <c r="A7046" s="112" t="s">
        <v>385</v>
      </c>
      <c r="B7046" s="113">
        <v>1343</v>
      </c>
      <c r="C7046" s="46" t="s">
        <v>4507</v>
      </c>
      <c r="D7046" s="52" t="s">
        <v>6363</v>
      </c>
      <c r="E7046">
        <v>30.7</v>
      </c>
      <c r="F7046">
        <v>34.866667</v>
      </c>
      <c r="G7046" t="s">
        <v>4508</v>
      </c>
      <c r="H7046" t="s">
        <v>8476</v>
      </c>
      <c r="I7046">
        <v>1998</v>
      </c>
    </row>
    <row r="7047" spans="1:9" ht="15" customHeight="1" x14ac:dyDescent="0.25">
      <c r="A7047" s="112"/>
      <c r="B7047" s="113"/>
      <c r="C7047" s="58" t="s">
        <v>7031</v>
      </c>
      <c r="D7047" t="s">
        <v>6362</v>
      </c>
      <c r="E7047">
        <v>-21.533332999999999</v>
      </c>
      <c r="F7047">
        <v>165.716667</v>
      </c>
      <c r="G7047" t="s">
        <v>7950</v>
      </c>
      <c r="H7047" t="s">
        <v>7893</v>
      </c>
      <c r="I7047">
        <v>1983</v>
      </c>
    </row>
    <row r="7048" spans="1:9" ht="15" customHeight="1" x14ac:dyDescent="0.25">
      <c r="A7048" s="112"/>
      <c r="B7048" s="113"/>
      <c r="C7048" s="19" t="s">
        <v>3400</v>
      </c>
      <c r="D7048" s="20" t="s">
        <v>6362</v>
      </c>
      <c r="E7048">
        <v>26.15</v>
      </c>
      <c r="F7048">
        <v>-97.983333000000002</v>
      </c>
      <c r="G7048" t="s">
        <v>7834</v>
      </c>
      <c r="H7048" t="s">
        <v>7835</v>
      </c>
      <c r="I7048">
        <v>2007</v>
      </c>
    </row>
    <row r="7049" spans="1:9" ht="15" customHeight="1" x14ac:dyDescent="0.25">
      <c r="A7049" s="112"/>
      <c r="B7049" s="113"/>
      <c r="C7049" s="19" t="s">
        <v>3473</v>
      </c>
      <c r="D7049" s="20" t="s">
        <v>6362</v>
      </c>
      <c r="E7049">
        <v>-21.165278000000001</v>
      </c>
      <c r="F7049">
        <v>-47.855556</v>
      </c>
      <c r="G7049" t="s">
        <v>7874</v>
      </c>
      <c r="H7049" t="s">
        <v>7875</v>
      </c>
      <c r="I7049">
        <v>2015</v>
      </c>
    </row>
    <row r="7050" spans="1:9" ht="15" customHeight="1" x14ac:dyDescent="0.25">
      <c r="A7050" s="112"/>
      <c r="B7050" s="113"/>
      <c r="C7050" s="19" t="s">
        <v>1776</v>
      </c>
      <c r="D7050" s="20" t="s">
        <v>6362</v>
      </c>
      <c r="E7050">
        <v>-19.177831000000001</v>
      </c>
      <c r="F7050">
        <v>-48.396096999999997</v>
      </c>
      <c r="G7050" t="s">
        <v>7852</v>
      </c>
      <c r="H7050" t="s">
        <v>7853</v>
      </c>
      <c r="I7050">
        <v>2016</v>
      </c>
    </row>
    <row r="7051" spans="1:9" ht="15" customHeight="1" x14ac:dyDescent="0.25">
      <c r="A7051" s="112"/>
      <c r="B7051" s="113"/>
      <c r="C7051" s="19" t="s">
        <v>2684</v>
      </c>
      <c r="D7051" s="20" t="s">
        <v>6363</v>
      </c>
      <c r="E7051">
        <v>4.0333329999999998</v>
      </c>
      <c r="F7051">
        <v>113.833333</v>
      </c>
      <c r="G7051" t="s">
        <v>7833</v>
      </c>
      <c r="H7051" t="s">
        <v>7814</v>
      </c>
      <c r="I7051">
        <v>1998</v>
      </c>
    </row>
    <row r="7052" spans="1:9" ht="15" customHeight="1" x14ac:dyDescent="0.25">
      <c r="A7052" s="112"/>
      <c r="B7052" s="113"/>
      <c r="C7052" s="19" t="s">
        <v>4098</v>
      </c>
      <c r="D7052" s="20" t="s">
        <v>6362</v>
      </c>
      <c r="E7052">
        <v>8.6666670000000003</v>
      </c>
      <c r="F7052">
        <v>77.5</v>
      </c>
      <c r="G7052" t="s">
        <v>7879</v>
      </c>
      <c r="H7052" t="s">
        <v>7814</v>
      </c>
      <c r="I7052">
        <v>2003</v>
      </c>
    </row>
    <row r="7053" spans="1:9" ht="15" customHeight="1" x14ac:dyDescent="0.25">
      <c r="A7053" s="112"/>
      <c r="B7053" s="113"/>
      <c r="C7053" s="19" t="s">
        <v>3167</v>
      </c>
      <c r="D7053" s="20" t="s">
        <v>6362</v>
      </c>
      <c r="E7053">
        <v>-20.42774</v>
      </c>
      <c r="F7053">
        <v>57.450059000000003</v>
      </c>
      <c r="G7053" t="s">
        <v>7877</v>
      </c>
      <c r="H7053" t="s">
        <v>7878</v>
      </c>
      <c r="I7053">
        <v>2009</v>
      </c>
    </row>
    <row r="7054" spans="1:9" ht="15" customHeight="1" x14ac:dyDescent="0.25">
      <c r="A7054" s="112"/>
      <c r="B7054" s="113"/>
      <c r="C7054" s="46" t="s">
        <v>4505</v>
      </c>
      <c r="D7054" s="52" t="s">
        <v>6362</v>
      </c>
      <c r="E7054" s="94">
        <v>4.0333329999999998</v>
      </c>
      <c r="F7054">
        <v>113.833333</v>
      </c>
      <c r="G7054" s="20" t="s">
        <v>6385</v>
      </c>
      <c r="H7054" s="9" t="s">
        <v>7814</v>
      </c>
      <c r="I7054">
        <v>1998</v>
      </c>
    </row>
    <row r="7055" spans="1:9" ht="15" customHeight="1" x14ac:dyDescent="0.25">
      <c r="A7055" s="112"/>
      <c r="B7055" s="113"/>
      <c r="C7055" s="46" t="s">
        <v>4506</v>
      </c>
      <c r="D7055" s="52" t="s">
        <v>6362</v>
      </c>
      <c r="E7055">
        <v>9.9666669999999993</v>
      </c>
      <c r="F7055">
        <v>78.166667000000004</v>
      </c>
      <c r="G7055" t="s">
        <v>8880</v>
      </c>
      <c r="H7055" t="s">
        <v>8881</v>
      </c>
      <c r="I7055">
        <v>2009</v>
      </c>
    </row>
    <row r="7056" spans="1:9" ht="15" customHeight="1" x14ac:dyDescent="0.25">
      <c r="A7056" s="112"/>
      <c r="B7056" s="113"/>
      <c r="C7056" s="19" t="s">
        <v>5890</v>
      </c>
      <c r="D7056" s="20" t="s">
        <v>6362</v>
      </c>
      <c r="E7056">
        <v>-12.941632999999999</v>
      </c>
      <c r="F7056">
        <v>-38.354759999999999</v>
      </c>
      <c r="G7056" t="s">
        <v>8012</v>
      </c>
      <c r="H7056" t="s">
        <v>7853</v>
      </c>
      <c r="I7056">
        <v>2006</v>
      </c>
    </row>
    <row r="7057" spans="1:9" ht="15" customHeight="1" x14ac:dyDescent="0.25">
      <c r="A7057" s="112"/>
      <c r="B7057" s="113"/>
      <c r="C7057" s="46" t="s">
        <v>4509</v>
      </c>
      <c r="D7057" s="52" t="s">
        <v>6362</v>
      </c>
      <c r="E7057">
        <v>-2.9166669999999999</v>
      </c>
      <c r="F7057">
        <v>-59.966667000000001</v>
      </c>
      <c r="G7057" s="20" t="s">
        <v>4510</v>
      </c>
      <c r="H7057" t="s">
        <v>8956</v>
      </c>
      <c r="I7057">
        <v>2012</v>
      </c>
    </row>
    <row r="7058" spans="1:9" ht="15" customHeight="1" x14ac:dyDescent="0.25">
      <c r="A7058" s="112"/>
      <c r="B7058" s="113"/>
      <c r="C7058" s="19" t="s">
        <v>3168</v>
      </c>
      <c r="D7058" s="20" t="s">
        <v>6362</v>
      </c>
      <c r="E7058">
        <v>-20.42774</v>
      </c>
      <c r="F7058">
        <v>57.450059000000003</v>
      </c>
      <c r="G7058" t="s">
        <v>7877</v>
      </c>
      <c r="H7058" t="s">
        <v>7878</v>
      </c>
      <c r="I7058">
        <v>2009</v>
      </c>
    </row>
    <row r="7059" spans="1:9" ht="15" customHeight="1" x14ac:dyDescent="0.25">
      <c r="A7059" s="112"/>
      <c r="B7059" s="113"/>
      <c r="C7059" s="19" t="s">
        <v>4100</v>
      </c>
      <c r="D7059" s="20" t="s">
        <v>6362</v>
      </c>
      <c r="E7059">
        <v>4.0333329999999998</v>
      </c>
      <c r="F7059">
        <v>113.833333</v>
      </c>
      <c r="G7059" t="s">
        <v>7833</v>
      </c>
      <c r="H7059" t="s">
        <v>7814</v>
      </c>
      <c r="I7059">
        <v>1998</v>
      </c>
    </row>
    <row r="7060" spans="1:9" ht="15" customHeight="1" x14ac:dyDescent="0.25">
      <c r="A7060" s="112"/>
      <c r="B7060" s="113"/>
      <c r="C7060" s="19" t="s">
        <v>4099</v>
      </c>
      <c r="D7060" s="20" t="s">
        <v>6362</v>
      </c>
      <c r="E7060">
        <v>8.6666670000000003</v>
      </c>
      <c r="F7060">
        <v>77.5</v>
      </c>
      <c r="G7060" t="s">
        <v>7879</v>
      </c>
      <c r="H7060" t="s">
        <v>7814</v>
      </c>
      <c r="I7060">
        <v>2003</v>
      </c>
    </row>
    <row r="7061" spans="1:9" ht="15" customHeight="1" x14ac:dyDescent="0.25">
      <c r="A7061" s="112"/>
      <c r="B7061" s="113"/>
      <c r="C7061" s="19" t="s">
        <v>4101</v>
      </c>
      <c r="D7061" s="20" t="s">
        <v>6362</v>
      </c>
      <c r="E7061">
        <v>8.6666670000000003</v>
      </c>
      <c r="F7061">
        <v>77.5</v>
      </c>
      <c r="G7061" t="s">
        <v>7879</v>
      </c>
      <c r="H7061" t="s">
        <v>7814</v>
      </c>
      <c r="I7061">
        <v>2003</v>
      </c>
    </row>
    <row r="7062" spans="1:9" ht="15" customHeight="1" x14ac:dyDescent="0.25">
      <c r="A7062" s="112"/>
      <c r="B7062" s="113"/>
      <c r="C7062" s="19" t="s">
        <v>2685</v>
      </c>
      <c r="D7062" s="20" t="s">
        <v>6362</v>
      </c>
      <c r="E7062">
        <v>4.0333329999999998</v>
      </c>
      <c r="F7062">
        <v>113.833333</v>
      </c>
      <c r="G7062" t="s">
        <v>7833</v>
      </c>
      <c r="H7062" t="s">
        <v>7814</v>
      </c>
      <c r="I7062">
        <v>1998</v>
      </c>
    </row>
    <row r="7063" spans="1:9" ht="15" customHeight="1" x14ac:dyDescent="0.25">
      <c r="A7063" s="112"/>
      <c r="B7063" s="113"/>
      <c r="C7063" s="58" t="s">
        <v>6883</v>
      </c>
      <c r="D7063" t="s">
        <v>6362</v>
      </c>
      <c r="E7063">
        <v>27.066666999999999</v>
      </c>
      <c r="F7063">
        <v>142.216667</v>
      </c>
      <c r="G7063" t="s">
        <v>7885</v>
      </c>
      <c r="H7063" t="s">
        <v>7820</v>
      </c>
      <c r="I7063">
        <v>2006</v>
      </c>
    </row>
    <row r="7064" spans="1:9" ht="15" customHeight="1" x14ac:dyDescent="0.25">
      <c r="A7064" s="112"/>
      <c r="B7064" s="113"/>
      <c r="C7064" s="58" t="s">
        <v>7032</v>
      </c>
      <c r="D7064" t="s">
        <v>6362</v>
      </c>
      <c r="E7064">
        <v>-21.533332999999999</v>
      </c>
      <c r="F7064">
        <v>165.716667</v>
      </c>
      <c r="G7064" t="s">
        <v>7950</v>
      </c>
      <c r="H7064" t="s">
        <v>7893</v>
      </c>
      <c r="I7064">
        <v>1983</v>
      </c>
    </row>
    <row r="7065" spans="1:9" ht="15" customHeight="1" x14ac:dyDescent="0.25">
      <c r="A7065" s="112"/>
      <c r="B7065" s="113"/>
      <c r="C7065" s="58" t="s">
        <v>7033</v>
      </c>
      <c r="D7065" t="s">
        <v>6362</v>
      </c>
      <c r="E7065">
        <v>-21.533332999999999</v>
      </c>
      <c r="F7065">
        <v>165.716667</v>
      </c>
      <c r="G7065" t="s">
        <v>7950</v>
      </c>
      <c r="H7065" t="s">
        <v>7893</v>
      </c>
      <c r="I7065">
        <v>1983</v>
      </c>
    </row>
    <row r="7066" spans="1:9" ht="15" customHeight="1" x14ac:dyDescent="0.25">
      <c r="A7066" s="112"/>
      <c r="B7066" s="113"/>
      <c r="C7066" s="58" t="s">
        <v>6882</v>
      </c>
      <c r="D7066" t="s">
        <v>6362</v>
      </c>
      <c r="E7066">
        <v>27.066666999999999</v>
      </c>
      <c r="F7066">
        <v>142.216667</v>
      </c>
      <c r="G7066" t="s">
        <v>7885</v>
      </c>
      <c r="H7066" t="s">
        <v>7820</v>
      </c>
      <c r="I7066">
        <v>2006</v>
      </c>
    </row>
    <row r="7067" spans="1:9" ht="15" customHeight="1" x14ac:dyDescent="0.25">
      <c r="A7067" s="112"/>
      <c r="B7067" s="113"/>
      <c r="C7067" s="58" t="s">
        <v>7034</v>
      </c>
      <c r="D7067" t="s">
        <v>6362</v>
      </c>
      <c r="E7067">
        <v>-21.533332999999999</v>
      </c>
      <c r="F7067">
        <v>165.716667</v>
      </c>
      <c r="G7067" t="s">
        <v>7950</v>
      </c>
      <c r="H7067" t="s">
        <v>7893</v>
      </c>
      <c r="I7067">
        <v>1983</v>
      </c>
    </row>
    <row r="7068" spans="1:9" ht="15" customHeight="1" x14ac:dyDescent="0.25">
      <c r="A7068" s="112"/>
      <c r="B7068" s="113"/>
      <c r="C7068" s="58" t="s">
        <v>7035</v>
      </c>
      <c r="D7068" t="s">
        <v>6362</v>
      </c>
      <c r="E7068">
        <v>-21.533332999999999</v>
      </c>
      <c r="F7068">
        <v>165.716667</v>
      </c>
      <c r="G7068" t="s">
        <v>7950</v>
      </c>
      <c r="H7068" t="s">
        <v>7893</v>
      </c>
      <c r="I7068">
        <v>1983</v>
      </c>
    </row>
    <row r="7069" spans="1:9" ht="15" customHeight="1" x14ac:dyDescent="0.25">
      <c r="A7069" s="112"/>
      <c r="B7069" s="113"/>
      <c r="C7069" s="19" t="s">
        <v>5891</v>
      </c>
      <c r="D7069" s="20" t="s">
        <v>6362</v>
      </c>
      <c r="E7069">
        <v>8.191694</v>
      </c>
      <c r="F7069">
        <v>37.059249999999999</v>
      </c>
      <c r="G7069" t="s">
        <v>7831</v>
      </c>
      <c r="H7069" t="s">
        <v>7832</v>
      </c>
      <c r="I7069">
        <v>2005</v>
      </c>
    </row>
    <row r="7070" spans="1:9" ht="15" customHeight="1" x14ac:dyDescent="0.25">
      <c r="A7070" s="112"/>
      <c r="B7070" s="113"/>
      <c r="C7070" s="19" t="s">
        <v>1778</v>
      </c>
      <c r="D7070" s="20" t="s">
        <v>6362</v>
      </c>
      <c r="E7070">
        <v>-22.766667000000002</v>
      </c>
      <c r="F7070">
        <v>-48.416666999999997</v>
      </c>
      <c r="G7070" t="s">
        <v>7862</v>
      </c>
      <c r="H7070" t="s">
        <v>7832</v>
      </c>
      <c r="I7070">
        <v>2006</v>
      </c>
    </row>
    <row r="7071" spans="1:9" ht="15" customHeight="1" x14ac:dyDescent="0.25">
      <c r="A7071" s="112"/>
      <c r="B7071" s="113"/>
      <c r="C7071" s="19" t="s">
        <v>1779</v>
      </c>
      <c r="D7071" s="20" t="s">
        <v>6362</v>
      </c>
      <c r="E7071">
        <v>-22.766667000000002</v>
      </c>
      <c r="F7071">
        <v>-48.416666999999997</v>
      </c>
      <c r="G7071" t="s">
        <v>7862</v>
      </c>
      <c r="H7071" t="s">
        <v>7832</v>
      </c>
      <c r="I7071">
        <v>2006</v>
      </c>
    </row>
    <row r="7072" spans="1:9" ht="15" customHeight="1" x14ac:dyDescent="0.25">
      <c r="A7072" s="112"/>
      <c r="B7072" s="113"/>
      <c r="C7072" s="19" t="s">
        <v>1777</v>
      </c>
      <c r="D7072" s="20" t="s">
        <v>6362</v>
      </c>
      <c r="E7072">
        <v>-22.766667000000002</v>
      </c>
      <c r="F7072">
        <v>-48.416666999999997</v>
      </c>
      <c r="G7072" t="s">
        <v>7862</v>
      </c>
      <c r="H7072" t="s">
        <v>7832</v>
      </c>
      <c r="I7072">
        <v>2006</v>
      </c>
    </row>
    <row r="7073" spans="1:9" ht="15" customHeight="1" x14ac:dyDescent="0.25">
      <c r="A7073" s="112"/>
      <c r="B7073" s="113"/>
      <c r="C7073" s="58" t="s">
        <v>7036</v>
      </c>
      <c r="D7073" t="s">
        <v>6362</v>
      </c>
      <c r="E7073">
        <v>-21.533332999999999</v>
      </c>
      <c r="F7073">
        <v>165.716667</v>
      </c>
      <c r="G7073" t="s">
        <v>7950</v>
      </c>
      <c r="H7073" t="s">
        <v>7893</v>
      </c>
      <c r="I7073">
        <v>1983</v>
      </c>
    </row>
    <row r="7074" spans="1:9" ht="15" customHeight="1" x14ac:dyDescent="0.25">
      <c r="A7074" s="112"/>
      <c r="B7074" s="113"/>
      <c r="C7074" s="58" t="s">
        <v>7037</v>
      </c>
      <c r="D7074" t="s">
        <v>6362</v>
      </c>
      <c r="E7074">
        <v>-21.533332999999999</v>
      </c>
      <c r="F7074">
        <v>165.716667</v>
      </c>
      <c r="G7074" t="s">
        <v>7950</v>
      </c>
      <c r="H7074" t="s">
        <v>7893</v>
      </c>
      <c r="I7074">
        <v>1983</v>
      </c>
    </row>
    <row r="7075" spans="1:9" ht="15" customHeight="1" x14ac:dyDescent="0.25">
      <c r="A7075" s="112"/>
      <c r="B7075" s="113"/>
      <c r="C7075" s="58" t="s">
        <v>7038</v>
      </c>
      <c r="D7075" t="s">
        <v>6362</v>
      </c>
      <c r="E7075">
        <v>-21.533332999999999</v>
      </c>
      <c r="F7075">
        <v>165.716667</v>
      </c>
      <c r="G7075" t="s">
        <v>7950</v>
      </c>
      <c r="H7075" t="s">
        <v>7893</v>
      </c>
      <c r="I7075">
        <v>1983</v>
      </c>
    </row>
    <row r="7076" spans="1:9" ht="15" customHeight="1" x14ac:dyDescent="0.25">
      <c r="A7076" s="112"/>
      <c r="B7076" s="113"/>
      <c r="C7076" s="58" t="s">
        <v>7039</v>
      </c>
      <c r="D7076" t="s">
        <v>6362</v>
      </c>
      <c r="E7076">
        <v>-21.533332999999999</v>
      </c>
      <c r="F7076">
        <v>165.716667</v>
      </c>
      <c r="G7076" t="s">
        <v>7950</v>
      </c>
      <c r="H7076" t="s">
        <v>7893</v>
      </c>
      <c r="I7076">
        <v>1983</v>
      </c>
    </row>
    <row r="7077" spans="1:9" ht="15" customHeight="1" x14ac:dyDescent="0.25">
      <c r="A7077" s="112"/>
      <c r="B7077" s="113"/>
      <c r="C7077" s="58" t="s">
        <v>7040</v>
      </c>
      <c r="D7077" t="s">
        <v>6362</v>
      </c>
      <c r="E7077">
        <v>-21.533332999999999</v>
      </c>
      <c r="F7077">
        <v>165.716667</v>
      </c>
      <c r="G7077" t="s">
        <v>7950</v>
      </c>
      <c r="H7077" t="s">
        <v>7893</v>
      </c>
      <c r="I7077">
        <v>1983</v>
      </c>
    </row>
    <row r="7078" spans="1:9" ht="15" customHeight="1" x14ac:dyDescent="0.25">
      <c r="A7078" s="112"/>
      <c r="B7078" s="113"/>
      <c r="C7078" s="58" t="s">
        <v>7564</v>
      </c>
      <c r="D7078" t="s">
        <v>6362</v>
      </c>
      <c r="E7078">
        <v>21.609444</v>
      </c>
      <c r="F7078">
        <v>-88.036666999999994</v>
      </c>
      <c r="G7078" t="s">
        <v>7931</v>
      </c>
      <c r="H7078" t="s">
        <v>7864</v>
      </c>
      <c r="I7078">
        <v>2013</v>
      </c>
    </row>
    <row r="7079" spans="1:9" ht="15" customHeight="1" x14ac:dyDescent="0.25">
      <c r="A7079" s="112"/>
      <c r="B7079" s="113"/>
      <c r="C7079" s="58" t="s">
        <v>6884</v>
      </c>
      <c r="D7079" t="s">
        <v>6362</v>
      </c>
      <c r="E7079">
        <v>26.15</v>
      </c>
      <c r="F7079">
        <v>-97.983333000000002</v>
      </c>
      <c r="G7079" t="s">
        <v>7834</v>
      </c>
      <c r="H7079" t="s">
        <v>7835</v>
      </c>
      <c r="I7079">
        <v>2007</v>
      </c>
    </row>
    <row r="7080" spans="1:9" ht="15" customHeight="1" x14ac:dyDescent="0.25">
      <c r="A7080" s="112"/>
      <c r="B7080" s="113"/>
      <c r="C7080" s="19" t="s">
        <v>3169</v>
      </c>
      <c r="D7080" s="20" t="s">
        <v>6362</v>
      </c>
      <c r="E7080">
        <v>-20.42774</v>
      </c>
      <c r="F7080">
        <v>57.450059000000003</v>
      </c>
      <c r="G7080" t="s">
        <v>7877</v>
      </c>
      <c r="H7080" t="s">
        <v>7878</v>
      </c>
      <c r="I7080">
        <v>2009</v>
      </c>
    </row>
    <row r="7081" spans="1:9" ht="15" customHeight="1" x14ac:dyDescent="0.25">
      <c r="A7081" s="112"/>
      <c r="B7081" s="113"/>
      <c r="C7081" s="19" t="s">
        <v>3170</v>
      </c>
      <c r="D7081" s="20" t="s">
        <v>6362</v>
      </c>
      <c r="E7081">
        <v>-20.42774</v>
      </c>
      <c r="F7081">
        <v>57.450059000000003</v>
      </c>
      <c r="G7081" t="s">
        <v>7877</v>
      </c>
      <c r="H7081" t="s">
        <v>7878</v>
      </c>
      <c r="I7081">
        <v>2009</v>
      </c>
    </row>
    <row r="7082" spans="1:9" ht="15" customHeight="1" x14ac:dyDescent="0.25">
      <c r="A7082" s="112"/>
      <c r="B7082" s="113"/>
      <c r="C7082" s="46" t="s">
        <v>4512</v>
      </c>
      <c r="D7082" s="52" t="s">
        <v>6362</v>
      </c>
      <c r="E7082">
        <v>27.184557999999999</v>
      </c>
      <c r="F7082">
        <v>-81.350413000000003</v>
      </c>
      <c r="G7082" t="s">
        <v>8882</v>
      </c>
      <c r="H7082" t="s">
        <v>8640</v>
      </c>
      <c r="I7082">
        <v>2011</v>
      </c>
    </row>
    <row r="7083" spans="1:9" ht="15" customHeight="1" x14ac:dyDescent="0.25">
      <c r="A7083" s="112"/>
      <c r="B7083" s="113"/>
      <c r="C7083" s="46" t="s">
        <v>4511</v>
      </c>
      <c r="D7083" s="52" t="s">
        <v>6362</v>
      </c>
      <c r="E7083">
        <v>11.243024999999999</v>
      </c>
      <c r="F7083">
        <v>-1.1338140000000001</v>
      </c>
      <c r="G7083" t="s">
        <v>8883</v>
      </c>
      <c r="H7083" t="s">
        <v>8404</v>
      </c>
      <c r="I7083">
        <v>2018</v>
      </c>
    </row>
    <row r="7084" spans="1:9" ht="15" customHeight="1" x14ac:dyDescent="0.25">
      <c r="A7084" s="112" t="s">
        <v>388</v>
      </c>
      <c r="B7084" s="113">
        <v>69</v>
      </c>
      <c r="C7084" s="39" t="s">
        <v>4513</v>
      </c>
      <c r="D7084" s="52" t="s">
        <v>6362</v>
      </c>
      <c r="E7084">
        <v>-19.5</v>
      </c>
      <c r="F7084">
        <v>46.95</v>
      </c>
      <c r="G7084" t="s">
        <v>8884</v>
      </c>
      <c r="H7084" t="s">
        <v>7944</v>
      </c>
      <c r="I7084">
        <v>1999</v>
      </c>
    </row>
    <row r="7085" spans="1:9" ht="15" customHeight="1" x14ac:dyDescent="0.25">
      <c r="A7085" s="112"/>
      <c r="B7085" s="113"/>
      <c r="C7085" s="39" t="s">
        <v>4514</v>
      </c>
      <c r="D7085" s="52" t="s">
        <v>6362</v>
      </c>
      <c r="E7085">
        <v>-19.5</v>
      </c>
      <c r="F7085">
        <v>46.95</v>
      </c>
      <c r="G7085" t="s">
        <v>8884</v>
      </c>
      <c r="H7085" t="s">
        <v>7944</v>
      </c>
      <c r="I7085">
        <v>1999</v>
      </c>
    </row>
    <row r="7086" spans="1:9" ht="15" customHeight="1" x14ac:dyDescent="0.25">
      <c r="A7086" s="112"/>
      <c r="B7086" s="113"/>
      <c r="C7086" s="39" t="s">
        <v>4515</v>
      </c>
      <c r="D7086" s="52" t="s">
        <v>6362</v>
      </c>
      <c r="E7086">
        <v>-19.5</v>
      </c>
      <c r="F7086">
        <v>46.95</v>
      </c>
      <c r="G7086" t="s">
        <v>8884</v>
      </c>
      <c r="H7086" t="s">
        <v>7944</v>
      </c>
      <c r="I7086">
        <v>1999</v>
      </c>
    </row>
    <row r="7087" spans="1:9" ht="15" customHeight="1" x14ac:dyDescent="0.25">
      <c r="A7087" s="112"/>
      <c r="B7087" s="113"/>
      <c r="C7087" s="39" t="s">
        <v>4520</v>
      </c>
      <c r="D7087" s="52" t="s">
        <v>6362</v>
      </c>
      <c r="E7087">
        <v>-19.5</v>
      </c>
      <c r="F7087">
        <v>46.95</v>
      </c>
      <c r="G7087" t="s">
        <v>8884</v>
      </c>
      <c r="H7087" t="s">
        <v>7944</v>
      </c>
      <c r="I7087">
        <v>1999</v>
      </c>
    </row>
    <row r="7088" spans="1:9" ht="15" customHeight="1" x14ac:dyDescent="0.25">
      <c r="A7088" s="112"/>
      <c r="B7088" s="113"/>
      <c r="C7088" s="39" t="s">
        <v>4516</v>
      </c>
      <c r="D7088" s="52" t="s">
        <v>6362</v>
      </c>
      <c r="E7088">
        <v>-19.5</v>
      </c>
      <c r="F7088">
        <v>46.95</v>
      </c>
      <c r="G7088" t="s">
        <v>8884</v>
      </c>
      <c r="H7088" t="s">
        <v>7944</v>
      </c>
      <c r="I7088">
        <v>1999</v>
      </c>
    </row>
    <row r="7089" spans="1:9" ht="15" customHeight="1" x14ac:dyDescent="0.25">
      <c r="A7089" s="112"/>
      <c r="B7089" s="113"/>
      <c r="C7089" s="39" t="s">
        <v>4519</v>
      </c>
      <c r="D7089" s="52" t="s">
        <v>6362</v>
      </c>
      <c r="E7089">
        <v>-19.5</v>
      </c>
      <c r="F7089">
        <v>46.95</v>
      </c>
      <c r="G7089" t="s">
        <v>8884</v>
      </c>
      <c r="H7089" t="s">
        <v>7944</v>
      </c>
      <c r="I7089">
        <v>1999</v>
      </c>
    </row>
    <row r="7090" spans="1:9" ht="15" customHeight="1" x14ac:dyDescent="0.25">
      <c r="A7090" s="112"/>
      <c r="B7090" s="113"/>
      <c r="C7090" s="39" t="s">
        <v>4518</v>
      </c>
      <c r="D7090" s="52" t="s">
        <v>6362</v>
      </c>
      <c r="E7090">
        <v>-19.5</v>
      </c>
      <c r="F7090">
        <v>46.95</v>
      </c>
      <c r="G7090" t="s">
        <v>8884</v>
      </c>
      <c r="H7090" t="s">
        <v>7944</v>
      </c>
      <c r="I7090">
        <v>1999</v>
      </c>
    </row>
    <row r="7091" spans="1:9" ht="15" customHeight="1" x14ac:dyDescent="0.25">
      <c r="A7091" s="112"/>
      <c r="B7091" s="113"/>
      <c r="C7091" s="39" t="s">
        <v>4517</v>
      </c>
      <c r="D7091" s="52" t="s">
        <v>6362</v>
      </c>
      <c r="E7091">
        <v>-19.5</v>
      </c>
      <c r="F7091">
        <v>46.95</v>
      </c>
      <c r="G7091" t="s">
        <v>8884</v>
      </c>
      <c r="H7091" t="s">
        <v>7944</v>
      </c>
      <c r="I7091">
        <v>1999</v>
      </c>
    </row>
    <row r="7092" spans="1:9" ht="15" customHeight="1" x14ac:dyDescent="0.25">
      <c r="A7092" s="112" t="s">
        <v>389</v>
      </c>
      <c r="B7092" s="113">
        <v>32</v>
      </c>
      <c r="C7092" s="39" t="s">
        <v>6033</v>
      </c>
      <c r="D7092" s="52" t="s">
        <v>6363</v>
      </c>
      <c r="E7092">
        <v>0.80545299999999997</v>
      </c>
      <c r="F7092">
        <v>-66.008843999999996</v>
      </c>
      <c r="G7092" t="s">
        <v>8549</v>
      </c>
      <c r="H7092" t="s">
        <v>8033</v>
      </c>
      <c r="I7092">
        <v>1989</v>
      </c>
    </row>
    <row r="7093" spans="1:9" ht="15" customHeight="1" x14ac:dyDescent="0.25">
      <c r="A7093" s="112"/>
      <c r="B7093" s="113"/>
      <c r="C7093" s="19" t="s">
        <v>1780</v>
      </c>
      <c r="D7093" s="20" t="s">
        <v>6363</v>
      </c>
      <c r="E7093">
        <v>5.5833329999999997</v>
      </c>
      <c r="F7093">
        <v>-61.716667000000001</v>
      </c>
      <c r="G7093" t="s">
        <v>8015</v>
      </c>
      <c r="H7093" t="s">
        <v>7944</v>
      </c>
      <c r="I7093">
        <v>1990</v>
      </c>
    </row>
    <row r="7094" spans="1:9" ht="15" customHeight="1" x14ac:dyDescent="0.25">
      <c r="A7094" s="112"/>
      <c r="B7094" s="113"/>
      <c r="C7094" s="19" t="s">
        <v>6044</v>
      </c>
      <c r="D7094" s="20" t="s">
        <v>6362</v>
      </c>
      <c r="E7094">
        <v>35.799999999999997</v>
      </c>
      <c r="F7094">
        <v>-80.883332999999993</v>
      </c>
      <c r="G7094" t="s">
        <v>8885</v>
      </c>
      <c r="H7094" t="s">
        <v>8145</v>
      </c>
      <c r="I7094">
        <v>1983</v>
      </c>
    </row>
    <row r="7095" spans="1:9" ht="15" customHeight="1" x14ac:dyDescent="0.25">
      <c r="A7095" s="112"/>
      <c r="B7095" s="113"/>
      <c r="C7095" s="19" t="s">
        <v>6045</v>
      </c>
      <c r="D7095" s="20" t="s">
        <v>6362</v>
      </c>
      <c r="E7095" s="9" t="s">
        <v>1979</v>
      </c>
      <c r="F7095" s="9" t="s">
        <v>1979</v>
      </c>
      <c r="G7095" s="9" t="s">
        <v>8981</v>
      </c>
      <c r="H7095" s="9" t="s">
        <v>8069</v>
      </c>
      <c r="I7095">
        <v>1998</v>
      </c>
    </row>
    <row r="7096" spans="1:9" ht="15" customHeight="1" x14ac:dyDescent="0.25">
      <c r="A7096" s="112"/>
      <c r="B7096" s="113"/>
      <c r="C7096" s="19" t="s">
        <v>6046</v>
      </c>
      <c r="D7096" s="20" t="s">
        <v>6362</v>
      </c>
      <c r="E7096" s="9" t="s">
        <v>1979</v>
      </c>
      <c r="F7096" s="9" t="s">
        <v>1979</v>
      </c>
      <c r="G7096" s="9" t="s">
        <v>8981</v>
      </c>
      <c r="H7096" s="9" t="s">
        <v>8069</v>
      </c>
      <c r="I7096">
        <v>1998</v>
      </c>
    </row>
    <row r="7097" spans="1:9" ht="15" customHeight="1" x14ac:dyDescent="0.25">
      <c r="A7097" s="112" t="s">
        <v>392</v>
      </c>
      <c r="B7097" s="113">
        <v>775</v>
      </c>
      <c r="C7097" s="19" t="s">
        <v>3701</v>
      </c>
      <c r="D7097" s="20" t="s">
        <v>6362</v>
      </c>
      <c r="E7097">
        <v>35.066667000000002</v>
      </c>
      <c r="F7097">
        <v>135.683333</v>
      </c>
      <c r="G7097" t="s">
        <v>7896</v>
      </c>
      <c r="H7097" t="s">
        <v>7832</v>
      </c>
      <c r="I7097">
        <v>1990</v>
      </c>
    </row>
    <row r="7098" spans="1:9" ht="15" customHeight="1" x14ac:dyDescent="0.25">
      <c r="A7098" s="112"/>
      <c r="B7098" s="113"/>
      <c r="C7098" s="19" t="s">
        <v>5893</v>
      </c>
      <c r="D7098" s="20" t="s">
        <v>6362</v>
      </c>
      <c r="E7098">
        <v>45.25</v>
      </c>
      <c r="F7098">
        <v>-110.75</v>
      </c>
      <c r="G7098" t="s">
        <v>7886</v>
      </c>
      <c r="H7098" t="s">
        <v>7835</v>
      </c>
      <c r="I7098">
        <v>2018</v>
      </c>
    </row>
    <row r="7099" spans="1:9" ht="15" customHeight="1" x14ac:dyDescent="0.25">
      <c r="A7099" s="112"/>
      <c r="B7099" s="113"/>
      <c r="C7099" s="19" t="s">
        <v>5892</v>
      </c>
      <c r="D7099" s="20" t="s">
        <v>6362</v>
      </c>
      <c r="E7099">
        <v>45.25</v>
      </c>
      <c r="F7099">
        <v>-110.75</v>
      </c>
      <c r="G7099" t="s">
        <v>7886</v>
      </c>
      <c r="H7099" t="s">
        <v>7835</v>
      </c>
      <c r="I7099">
        <v>2018</v>
      </c>
    </row>
    <row r="7100" spans="1:9" ht="15" customHeight="1" x14ac:dyDescent="0.25">
      <c r="A7100" s="112"/>
      <c r="B7100" s="113"/>
      <c r="C7100" s="19" t="s">
        <v>5894</v>
      </c>
      <c r="D7100" s="20" t="s">
        <v>6362</v>
      </c>
      <c r="E7100">
        <v>45.25</v>
      </c>
      <c r="F7100">
        <v>-110.75</v>
      </c>
      <c r="G7100" t="s">
        <v>7886</v>
      </c>
      <c r="H7100" t="s">
        <v>7835</v>
      </c>
      <c r="I7100">
        <v>2018</v>
      </c>
    </row>
    <row r="7101" spans="1:9" ht="15" customHeight="1" x14ac:dyDescent="0.25">
      <c r="A7101" s="112"/>
      <c r="B7101" s="113"/>
      <c r="C7101" s="19" t="s">
        <v>2197</v>
      </c>
      <c r="D7101" s="20" t="s">
        <v>6362</v>
      </c>
      <c r="E7101">
        <v>46.604942999999999</v>
      </c>
      <c r="F7101">
        <v>-117.356876</v>
      </c>
      <c r="G7101" t="s">
        <v>8886</v>
      </c>
      <c r="H7101" t="s">
        <v>7830</v>
      </c>
      <c r="I7101">
        <v>1992</v>
      </c>
    </row>
    <row r="7102" spans="1:9" ht="15" customHeight="1" x14ac:dyDescent="0.25">
      <c r="A7102" s="112"/>
      <c r="B7102" s="113"/>
      <c r="C7102" s="19" t="s">
        <v>3415</v>
      </c>
      <c r="D7102" s="20" t="s">
        <v>6362</v>
      </c>
      <c r="E7102">
        <v>74.5</v>
      </c>
      <c r="F7102">
        <v>-21</v>
      </c>
      <c r="G7102" t="s">
        <v>8122</v>
      </c>
      <c r="H7102" t="s">
        <v>7830</v>
      </c>
      <c r="I7102">
        <v>2008</v>
      </c>
    </row>
    <row r="7103" spans="1:9" ht="15" customHeight="1" x14ac:dyDescent="0.25">
      <c r="A7103" s="112"/>
      <c r="B7103" s="113"/>
      <c r="C7103" s="19" t="s">
        <v>2198</v>
      </c>
      <c r="D7103" s="20" t="s">
        <v>6362</v>
      </c>
      <c r="E7103">
        <v>35.083333000000003</v>
      </c>
      <c r="F7103">
        <v>135.466667</v>
      </c>
      <c r="G7103" t="s">
        <v>8887</v>
      </c>
      <c r="H7103" t="s">
        <v>8888</v>
      </c>
      <c r="I7103">
        <v>2008</v>
      </c>
    </row>
    <row r="7104" spans="1:9" ht="15" customHeight="1" x14ac:dyDescent="0.25">
      <c r="A7104" s="112"/>
      <c r="B7104" s="113"/>
      <c r="C7104" s="19" t="s">
        <v>2199</v>
      </c>
      <c r="D7104" s="20" t="s">
        <v>6362</v>
      </c>
      <c r="E7104">
        <v>47.35</v>
      </c>
      <c r="F7104">
        <v>-116.4</v>
      </c>
      <c r="G7104" t="s">
        <v>8887</v>
      </c>
      <c r="H7104" t="s">
        <v>8888</v>
      </c>
      <c r="I7104">
        <v>2008</v>
      </c>
    </row>
    <row r="7105" spans="1:9" ht="15" customHeight="1" x14ac:dyDescent="0.25">
      <c r="A7105" s="112"/>
      <c r="B7105" s="113"/>
      <c r="C7105" s="19" t="s">
        <v>2200</v>
      </c>
      <c r="D7105" s="20" t="s">
        <v>6362</v>
      </c>
      <c r="E7105">
        <v>46.933332999999998</v>
      </c>
      <c r="F7105">
        <v>-116.63333299999999</v>
      </c>
      <c r="G7105" t="s">
        <v>8887</v>
      </c>
      <c r="H7105" t="s">
        <v>8888</v>
      </c>
      <c r="I7105">
        <v>2008</v>
      </c>
    </row>
    <row r="7106" spans="1:9" ht="15" customHeight="1" x14ac:dyDescent="0.25">
      <c r="A7106" s="112"/>
      <c r="B7106" s="113"/>
      <c r="C7106" s="19" t="s">
        <v>2201</v>
      </c>
      <c r="D7106" s="20" t="s">
        <v>6362</v>
      </c>
      <c r="E7106">
        <v>35.15</v>
      </c>
      <c r="F7106">
        <v>137.86666700000001</v>
      </c>
      <c r="G7106" t="s">
        <v>8887</v>
      </c>
      <c r="H7106" t="s">
        <v>8888</v>
      </c>
      <c r="I7106">
        <v>2008</v>
      </c>
    </row>
    <row r="7107" spans="1:9" ht="15" customHeight="1" x14ac:dyDescent="0.25">
      <c r="A7107" s="112"/>
      <c r="B7107" s="113"/>
      <c r="C7107" s="19" t="s">
        <v>2202</v>
      </c>
      <c r="D7107" s="20" t="s">
        <v>6362</v>
      </c>
      <c r="E7107">
        <v>43.633333</v>
      </c>
      <c r="F7107">
        <v>141.85</v>
      </c>
      <c r="G7107" t="s">
        <v>8887</v>
      </c>
      <c r="H7107" t="s">
        <v>8888</v>
      </c>
      <c r="I7107">
        <v>2008</v>
      </c>
    </row>
    <row r="7108" spans="1:9" ht="15" customHeight="1" x14ac:dyDescent="0.25">
      <c r="A7108" s="112"/>
      <c r="B7108" s="113"/>
      <c r="C7108" s="19" t="s">
        <v>2203</v>
      </c>
      <c r="D7108" s="20" t="s">
        <v>6362</v>
      </c>
      <c r="E7108">
        <v>32.733333000000002</v>
      </c>
      <c r="F7108">
        <v>131.316667</v>
      </c>
      <c r="G7108" t="s">
        <v>8887</v>
      </c>
      <c r="H7108" t="s">
        <v>8888</v>
      </c>
      <c r="I7108">
        <v>2008</v>
      </c>
    </row>
    <row r="7109" spans="1:9" ht="15" customHeight="1" x14ac:dyDescent="0.25">
      <c r="A7109" s="112"/>
      <c r="B7109" s="113"/>
      <c r="C7109" s="19" t="s">
        <v>2204</v>
      </c>
      <c r="D7109" s="20" t="s">
        <v>6362</v>
      </c>
      <c r="E7109">
        <v>32.683332999999998</v>
      </c>
      <c r="F7109">
        <v>131.30000000000001</v>
      </c>
      <c r="G7109" t="s">
        <v>8887</v>
      </c>
      <c r="H7109" t="s">
        <v>8888</v>
      </c>
      <c r="I7109">
        <v>2008</v>
      </c>
    </row>
    <row r="7110" spans="1:9" ht="15" customHeight="1" x14ac:dyDescent="0.25">
      <c r="A7110" s="112"/>
      <c r="B7110" s="113"/>
      <c r="C7110" s="19" t="s">
        <v>2205</v>
      </c>
      <c r="D7110" s="20" t="s">
        <v>6362</v>
      </c>
      <c r="E7110">
        <v>36.966667000000001</v>
      </c>
      <c r="F7110">
        <v>137.58333300000001</v>
      </c>
      <c r="G7110" t="s">
        <v>8887</v>
      </c>
      <c r="H7110" t="s">
        <v>8888</v>
      </c>
      <c r="I7110">
        <v>2008</v>
      </c>
    </row>
    <row r="7111" spans="1:9" ht="15" customHeight="1" x14ac:dyDescent="0.25">
      <c r="A7111" s="112"/>
      <c r="B7111" s="113"/>
      <c r="C7111" s="19" t="s">
        <v>2206</v>
      </c>
      <c r="D7111" s="20" t="s">
        <v>6362</v>
      </c>
      <c r="E7111">
        <v>43.683332999999998</v>
      </c>
      <c r="F7111">
        <v>143.283333</v>
      </c>
      <c r="G7111" t="s">
        <v>8887</v>
      </c>
      <c r="H7111" t="s">
        <v>8888</v>
      </c>
      <c r="I7111">
        <v>2008</v>
      </c>
    </row>
    <row r="7112" spans="1:9" ht="15" customHeight="1" x14ac:dyDescent="0.25">
      <c r="A7112" s="112"/>
      <c r="B7112" s="113"/>
      <c r="C7112" s="19" t="s">
        <v>2207</v>
      </c>
      <c r="D7112" s="20" t="s">
        <v>6362</v>
      </c>
      <c r="E7112">
        <v>47.516666999999998</v>
      </c>
      <c r="F7112">
        <v>-123.7</v>
      </c>
      <c r="G7112" t="s">
        <v>8887</v>
      </c>
      <c r="H7112" t="s">
        <v>8888</v>
      </c>
      <c r="I7112">
        <v>2008</v>
      </c>
    </row>
    <row r="7113" spans="1:9" ht="15" customHeight="1" x14ac:dyDescent="0.25">
      <c r="A7113" s="112"/>
      <c r="B7113" s="113"/>
      <c r="C7113" s="19" t="s">
        <v>2208</v>
      </c>
      <c r="D7113" s="20" t="s">
        <v>6362</v>
      </c>
      <c r="E7113">
        <v>35.816667000000002</v>
      </c>
      <c r="F7113">
        <v>137.683333</v>
      </c>
      <c r="G7113" t="s">
        <v>8887</v>
      </c>
      <c r="H7113" t="s">
        <v>8888</v>
      </c>
      <c r="I7113">
        <v>2008</v>
      </c>
    </row>
    <row r="7114" spans="1:9" ht="15" customHeight="1" x14ac:dyDescent="0.25">
      <c r="A7114" s="112"/>
      <c r="B7114" s="113"/>
      <c r="C7114" s="19" t="s">
        <v>2209</v>
      </c>
      <c r="D7114" s="20" t="s">
        <v>6362</v>
      </c>
      <c r="E7114">
        <v>47.35</v>
      </c>
      <c r="F7114">
        <v>-116.4</v>
      </c>
      <c r="G7114" t="s">
        <v>8887</v>
      </c>
      <c r="H7114" t="s">
        <v>8888</v>
      </c>
      <c r="I7114">
        <v>2008</v>
      </c>
    </row>
    <row r="7115" spans="1:9" ht="15" customHeight="1" x14ac:dyDescent="0.25">
      <c r="A7115" s="112"/>
      <c r="B7115" s="113"/>
      <c r="C7115" s="19" t="s">
        <v>2210</v>
      </c>
      <c r="D7115" s="20" t="s">
        <v>6362</v>
      </c>
      <c r="E7115">
        <v>46.8</v>
      </c>
      <c r="F7115">
        <v>-116.85</v>
      </c>
      <c r="G7115" t="s">
        <v>8887</v>
      </c>
      <c r="H7115" t="s">
        <v>8888</v>
      </c>
      <c r="I7115">
        <v>2008</v>
      </c>
    </row>
    <row r="7116" spans="1:9" ht="15" customHeight="1" x14ac:dyDescent="0.25">
      <c r="A7116" s="112"/>
      <c r="B7116" s="113"/>
      <c r="C7116" s="19" t="s">
        <v>2211</v>
      </c>
      <c r="D7116" s="20" t="s">
        <v>6362</v>
      </c>
      <c r="E7116">
        <v>34</v>
      </c>
      <c r="F7116">
        <v>133.80000000000001</v>
      </c>
      <c r="G7116" t="s">
        <v>8887</v>
      </c>
      <c r="H7116" t="s">
        <v>8888</v>
      </c>
      <c r="I7116">
        <v>2008</v>
      </c>
    </row>
    <row r="7117" spans="1:9" ht="15" customHeight="1" x14ac:dyDescent="0.25">
      <c r="A7117" s="112"/>
      <c r="B7117" s="113"/>
      <c r="C7117" s="19" t="s">
        <v>5895</v>
      </c>
      <c r="D7117" s="20" t="s">
        <v>6362</v>
      </c>
      <c r="E7117">
        <v>45.25</v>
      </c>
      <c r="F7117">
        <v>-110.75</v>
      </c>
      <c r="G7117" t="s">
        <v>7886</v>
      </c>
      <c r="H7117" t="s">
        <v>7835</v>
      </c>
      <c r="I7117">
        <v>2018</v>
      </c>
    </row>
    <row r="7118" spans="1:9" ht="15" customHeight="1" x14ac:dyDescent="0.25">
      <c r="A7118" s="112"/>
      <c r="B7118" s="113"/>
      <c r="C7118" s="19" t="s">
        <v>2212</v>
      </c>
      <c r="D7118" s="20" t="s">
        <v>6362</v>
      </c>
      <c r="E7118">
        <v>33.816667000000002</v>
      </c>
      <c r="F7118">
        <v>134.466667</v>
      </c>
      <c r="G7118" t="s">
        <v>8887</v>
      </c>
      <c r="H7118" t="s">
        <v>8888</v>
      </c>
      <c r="I7118">
        <v>2008</v>
      </c>
    </row>
    <row r="7119" spans="1:9" ht="15" customHeight="1" x14ac:dyDescent="0.25">
      <c r="A7119" s="112"/>
      <c r="B7119" s="113"/>
      <c r="C7119" s="19" t="s">
        <v>3029</v>
      </c>
      <c r="D7119" s="20" t="s">
        <v>6362</v>
      </c>
      <c r="E7119">
        <v>68.349999999999994</v>
      </c>
      <c r="F7119">
        <v>18.5</v>
      </c>
      <c r="G7119" t="s">
        <v>8188</v>
      </c>
      <c r="H7119" t="s">
        <v>7996</v>
      </c>
      <c r="I7119">
        <v>1999</v>
      </c>
    </row>
    <row r="7120" spans="1:9" ht="15" customHeight="1" x14ac:dyDescent="0.25">
      <c r="A7120" s="112"/>
      <c r="B7120" s="113"/>
      <c r="C7120" s="19" t="s">
        <v>3186</v>
      </c>
      <c r="D7120" s="20" t="s">
        <v>6362</v>
      </c>
      <c r="E7120">
        <v>46.433332999999998</v>
      </c>
      <c r="F7120">
        <v>9.9333329999999993</v>
      </c>
      <c r="G7120" t="s">
        <v>7984</v>
      </c>
      <c r="H7120" t="s">
        <v>7902</v>
      </c>
      <c r="I7120">
        <v>2010</v>
      </c>
    </row>
    <row r="7121" spans="1:9" ht="15" customHeight="1" x14ac:dyDescent="0.25">
      <c r="A7121" s="112"/>
      <c r="B7121" s="113"/>
      <c r="C7121" s="19" t="s">
        <v>5897</v>
      </c>
      <c r="D7121" s="20" t="s">
        <v>6362</v>
      </c>
      <c r="E7121">
        <v>50.756722000000003</v>
      </c>
      <c r="F7121">
        <v>-115.28533299999999</v>
      </c>
      <c r="G7121" t="s">
        <v>8147</v>
      </c>
      <c r="H7121" t="s">
        <v>7902</v>
      </c>
      <c r="I7121">
        <v>2015</v>
      </c>
    </row>
    <row r="7122" spans="1:9" ht="15" customHeight="1" x14ac:dyDescent="0.25">
      <c r="A7122" s="112"/>
      <c r="B7122" s="113"/>
      <c r="C7122" s="19" t="s">
        <v>5896</v>
      </c>
      <c r="D7122" s="20" t="s">
        <v>6362</v>
      </c>
      <c r="E7122">
        <v>42.583333000000003</v>
      </c>
      <c r="F7122">
        <v>21.183333000000001</v>
      </c>
      <c r="G7122" t="s">
        <v>7889</v>
      </c>
      <c r="H7122" t="s">
        <v>7890</v>
      </c>
      <c r="I7122">
        <v>2015</v>
      </c>
    </row>
    <row r="7123" spans="1:9" ht="15" customHeight="1" x14ac:dyDescent="0.25">
      <c r="A7123" s="112"/>
      <c r="B7123" s="113"/>
      <c r="C7123" s="19" t="s">
        <v>3185</v>
      </c>
      <c r="D7123" s="20" t="s">
        <v>6362</v>
      </c>
      <c r="E7123">
        <v>46.433332999999998</v>
      </c>
      <c r="F7123">
        <v>9.9333329999999993</v>
      </c>
      <c r="G7123" t="s">
        <v>7984</v>
      </c>
      <c r="H7123" t="s">
        <v>7902</v>
      </c>
      <c r="I7123">
        <v>2010</v>
      </c>
    </row>
    <row r="7124" spans="1:9" ht="15" customHeight="1" x14ac:dyDescent="0.25">
      <c r="A7124" s="112"/>
      <c r="B7124" s="113"/>
      <c r="C7124" s="19" t="s">
        <v>3013</v>
      </c>
      <c r="D7124" s="20" t="s">
        <v>6362</v>
      </c>
      <c r="E7124">
        <v>71</v>
      </c>
      <c r="F7124">
        <v>-52</v>
      </c>
      <c r="G7124" t="s">
        <v>8230</v>
      </c>
      <c r="H7124" t="s">
        <v>7970</v>
      </c>
      <c r="I7124">
        <v>2005</v>
      </c>
    </row>
    <row r="7125" spans="1:9" ht="15" customHeight="1" x14ac:dyDescent="0.25">
      <c r="A7125" s="112"/>
      <c r="B7125" s="113"/>
      <c r="C7125" s="19" t="s">
        <v>3418</v>
      </c>
      <c r="D7125" s="20" t="s">
        <v>6362</v>
      </c>
      <c r="E7125">
        <v>74.5</v>
      </c>
      <c r="F7125">
        <v>-21</v>
      </c>
      <c r="G7125" t="s">
        <v>8122</v>
      </c>
      <c r="H7125" t="s">
        <v>7830</v>
      </c>
      <c r="I7125">
        <v>2008</v>
      </c>
    </row>
    <row r="7126" spans="1:9" ht="15" customHeight="1" x14ac:dyDescent="0.25">
      <c r="A7126" s="112"/>
      <c r="B7126" s="113"/>
      <c r="C7126" s="58" t="s">
        <v>7300</v>
      </c>
      <c r="D7126" t="s">
        <v>6362</v>
      </c>
      <c r="E7126">
        <v>27.002500000000001</v>
      </c>
      <c r="F7126">
        <v>100.1825</v>
      </c>
      <c r="G7126" t="s">
        <v>7993</v>
      </c>
      <c r="H7126" t="s">
        <v>7994</v>
      </c>
      <c r="I7126">
        <v>2016</v>
      </c>
    </row>
    <row r="7127" spans="1:9" ht="15" customHeight="1" x14ac:dyDescent="0.25">
      <c r="A7127" s="112"/>
      <c r="B7127" s="113"/>
      <c r="C7127" s="19" t="s">
        <v>3592</v>
      </c>
      <c r="D7127" s="20" t="s">
        <v>6362</v>
      </c>
      <c r="E7127">
        <v>81.816666999999995</v>
      </c>
      <c r="F7127">
        <v>-71.3</v>
      </c>
      <c r="G7127" t="s">
        <v>8121</v>
      </c>
      <c r="H7127" t="s">
        <v>7902</v>
      </c>
      <c r="I7127">
        <v>1968</v>
      </c>
    </row>
    <row r="7128" spans="1:9" ht="15" customHeight="1" x14ac:dyDescent="0.25">
      <c r="A7128" s="112"/>
      <c r="B7128" s="113"/>
      <c r="C7128" s="19" t="s">
        <v>3490</v>
      </c>
      <c r="D7128" s="20" t="s">
        <v>6362</v>
      </c>
      <c r="E7128">
        <v>52.4</v>
      </c>
      <c r="F7128">
        <v>1.0833330000000001</v>
      </c>
      <c r="G7128" t="s">
        <v>7968</v>
      </c>
      <c r="H7128" t="s">
        <v>7946</v>
      </c>
      <c r="I7128">
        <v>2002</v>
      </c>
    </row>
    <row r="7129" spans="1:9" ht="15" customHeight="1" x14ac:dyDescent="0.25">
      <c r="A7129" s="112"/>
      <c r="B7129" s="113"/>
      <c r="C7129" s="19" t="s">
        <v>3425</v>
      </c>
      <c r="D7129" s="20" t="s">
        <v>6362</v>
      </c>
      <c r="E7129">
        <v>74.5</v>
      </c>
      <c r="F7129">
        <v>-21</v>
      </c>
      <c r="G7129" t="s">
        <v>8122</v>
      </c>
      <c r="H7129" t="s">
        <v>7830</v>
      </c>
      <c r="I7129">
        <v>2008</v>
      </c>
    </row>
    <row r="7130" spans="1:9" ht="15" customHeight="1" x14ac:dyDescent="0.25">
      <c r="A7130" s="112"/>
      <c r="B7130" s="113"/>
      <c r="C7130" s="19" t="s">
        <v>5898</v>
      </c>
      <c r="D7130" s="20" t="s">
        <v>6362</v>
      </c>
      <c r="E7130">
        <v>50.756722000000003</v>
      </c>
      <c r="F7130">
        <v>-115.28533299999999</v>
      </c>
      <c r="G7130" t="s">
        <v>8147</v>
      </c>
      <c r="H7130" t="s">
        <v>7902</v>
      </c>
      <c r="I7130">
        <v>2015</v>
      </c>
    </row>
    <row r="7131" spans="1:9" ht="15" customHeight="1" x14ac:dyDescent="0.25">
      <c r="A7131" s="112"/>
      <c r="B7131" s="113"/>
      <c r="C7131" s="19" t="s">
        <v>2794</v>
      </c>
      <c r="D7131" s="20" t="s">
        <v>6362</v>
      </c>
      <c r="E7131">
        <v>81.816666999999995</v>
      </c>
      <c r="F7131">
        <v>-71.3</v>
      </c>
      <c r="G7131" t="s">
        <v>8146</v>
      </c>
      <c r="H7131" t="s">
        <v>7849</v>
      </c>
      <c r="I7131">
        <v>1972</v>
      </c>
    </row>
    <row r="7132" spans="1:9" ht="15" customHeight="1" x14ac:dyDescent="0.25">
      <c r="A7132" s="112"/>
      <c r="B7132" s="113"/>
      <c r="C7132" s="19" t="s">
        <v>3184</v>
      </c>
      <c r="D7132" s="20" t="s">
        <v>6362</v>
      </c>
      <c r="E7132">
        <v>46.433332999999998</v>
      </c>
      <c r="F7132">
        <v>9.9333329999999993</v>
      </c>
      <c r="G7132" t="s">
        <v>7984</v>
      </c>
      <c r="H7132" t="s">
        <v>7902</v>
      </c>
      <c r="I7132">
        <v>2010</v>
      </c>
    </row>
    <row r="7133" spans="1:9" ht="15" customHeight="1" x14ac:dyDescent="0.25">
      <c r="A7133" s="112"/>
      <c r="B7133" s="113"/>
      <c r="C7133" s="19" t="s">
        <v>2795</v>
      </c>
      <c r="D7133" s="20" t="s">
        <v>6362</v>
      </c>
      <c r="E7133">
        <v>81.816666999999995</v>
      </c>
      <c r="F7133">
        <v>-71.3</v>
      </c>
      <c r="G7133" t="s">
        <v>8146</v>
      </c>
      <c r="H7133" t="s">
        <v>7849</v>
      </c>
      <c r="I7133">
        <v>1972</v>
      </c>
    </row>
    <row r="7134" spans="1:9" ht="15" customHeight="1" x14ac:dyDescent="0.25">
      <c r="A7134" s="112"/>
      <c r="B7134" s="113"/>
      <c r="C7134" s="19" t="s">
        <v>3498</v>
      </c>
      <c r="D7134" s="20" t="s">
        <v>6363</v>
      </c>
      <c r="E7134">
        <v>35.944139</v>
      </c>
      <c r="F7134">
        <v>-79.04974</v>
      </c>
      <c r="G7134" t="s">
        <v>8189</v>
      </c>
      <c r="H7134" t="s">
        <v>8190</v>
      </c>
      <c r="I7134">
        <v>1986</v>
      </c>
    </row>
    <row r="7135" spans="1:9" ht="15" customHeight="1" x14ac:dyDescent="0.25">
      <c r="A7135" s="112"/>
      <c r="B7135" s="113"/>
      <c r="C7135" s="19" t="s">
        <v>2213</v>
      </c>
      <c r="D7135" s="20" t="s">
        <v>6362</v>
      </c>
      <c r="E7135">
        <v>43.683332999999998</v>
      </c>
      <c r="F7135">
        <v>143.283333</v>
      </c>
      <c r="G7135" t="s">
        <v>8887</v>
      </c>
      <c r="H7135" t="s">
        <v>8888</v>
      </c>
      <c r="I7135">
        <v>2008</v>
      </c>
    </row>
    <row r="7136" spans="1:9" ht="15" customHeight="1" x14ac:dyDescent="0.25">
      <c r="A7136" s="112"/>
      <c r="B7136" s="113"/>
      <c r="C7136" s="19" t="s">
        <v>5899</v>
      </c>
      <c r="D7136" s="20" t="s">
        <v>6363</v>
      </c>
      <c r="E7136">
        <v>45.25</v>
      </c>
      <c r="F7136">
        <v>-110.75</v>
      </c>
      <c r="G7136" t="s">
        <v>7886</v>
      </c>
      <c r="H7136" t="s">
        <v>7835</v>
      </c>
      <c r="I7136">
        <v>2018</v>
      </c>
    </row>
    <row r="7137" spans="1:9" ht="15" customHeight="1" x14ac:dyDescent="0.25">
      <c r="A7137" s="112"/>
      <c r="B7137" s="113"/>
      <c r="C7137" s="19" t="s">
        <v>2214</v>
      </c>
      <c r="D7137" s="20" t="s">
        <v>6362</v>
      </c>
      <c r="E7137">
        <v>47.516666999999998</v>
      </c>
      <c r="F7137">
        <v>-123.7</v>
      </c>
      <c r="G7137" t="s">
        <v>8887</v>
      </c>
      <c r="H7137" t="s">
        <v>8888</v>
      </c>
      <c r="I7137">
        <v>2008</v>
      </c>
    </row>
    <row r="7138" spans="1:9" ht="15" customHeight="1" x14ac:dyDescent="0.25">
      <c r="A7138" s="115" t="s">
        <v>394</v>
      </c>
      <c r="B7138" s="119">
        <v>73</v>
      </c>
      <c r="C7138" s="19" t="s">
        <v>4174</v>
      </c>
      <c r="D7138" s="20" t="s">
        <v>6362</v>
      </c>
      <c r="E7138">
        <v>30.333333</v>
      </c>
      <c r="F7138">
        <v>130.566667</v>
      </c>
      <c r="G7138" t="s">
        <v>7888</v>
      </c>
      <c r="H7138" t="s">
        <v>7884</v>
      </c>
      <c r="I7138">
        <v>1988</v>
      </c>
    </row>
    <row r="7139" spans="1:9" ht="15" customHeight="1" x14ac:dyDescent="0.25">
      <c r="A7139" s="115"/>
      <c r="B7139" s="119"/>
      <c r="C7139" s="19" t="s">
        <v>6330</v>
      </c>
      <c r="D7139" s="20" t="s">
        <v>6362</v>
      </c>
      <c r="E7139">
        <v>30.583333</v>
      </c>
      <c r="F7139">
        <v>-90.316666999999995</v>
      </c>
      <c r="G7139" t="s">
        <v>8889</v>
      </c>
      <c r="H7139" t="s">
        <v>7814</v>
      </c>
      <c r="I7139">
        <v>1983</v>
      </c>
    </row>
    <row r="7140" spans="1:9" ht="15" customHeight="1" x14ac:dyDescent="0.25">
      <c r="A7140" s="115"/>
      <c r="B7140" s="119"/>
      <c r="C7140" s="19" t="s">
        <v>6079</v>
      </c>
      <c r="D7140" s="20" t="s">
        <v>6363</v>
      </c>
      <c r="E7140">
        <v>27.271944000000001</v>
      </c>
      <c r="F7140">
        <v>112.715</v>
      </c>
      <c r="G7140" t="s">
        <v>8890</v>
      </c>
      <c r="H7140" t="s">
        <v>7820</v>
      </c>
      <c r="I7140">
        <v>2017</v>
      </c>
    </row>
    <row r="7141" spans="1:9" ht="15" customHeight="1" x14ac:dyDescent="0.25">
      <c r="A7141" s="115"/>
      <c r="B7141" s="119"/>
      <c r="C7141" s="19" t="s">
        <v>6080</v>
      </c>
      <c r="D7141" s="20" t="s">
        <v>6363</v>
      </c>
      <c r="E7141">
        <v>23.1</v>
      </c>
      <c r="F7141">
        <v>113.36666700000001</v>
      </c>
      <c r="G7141" t="s">
        <v>8890</v>
      </c>
      <c r="H7141" t="s">
        <v>7820</v>
      </c>
      <c r="I7141">
        <v>2017</v>
      </c>
    </row>
    <row r="7142" spans="1:9" ht="15" customHeight="1" x14ac:dyDescent="0.25">
      <c r="A7142" s="115"/>
      <c r="B7142" s="119"/>
      <c r="C7142" s="19" t="s">
        <v>6321</v>
      </c>
      <c r="D7142" s="20" t="s">
        <v>6362</v>
      </c>
      <c r="E7142" s="9" t="s">
        <v>1979</v>
      </c>
      <c r="F7142" s="9" t="s">
        <v>1979</v>
      </c>
      <c r="G7142" t="s">
        <v>8891</v>
      </c>
      <c r="H7142" t="s">
        <v>8892</v>
      </c>
      <c r="I7142">
        <v>1998</v>
      </c>
    </row>
    <row r="7143" spans="1:9" ht="15" customHeight="1" x14ac:dyDescent="0.25">
      <c r="A7143" s="115"/>
      <c r="B7143" s="119"/>
      <c r="C7143" s="19" t="s">
        <v>6081</v>
      </c>
      <c r="D7143" s="20" t="s">
        <v>6363</v>
      </c>
      <c r="E7143">
        <v>27.133333</v>
      </c>
      <c r="F7143">
        <v>112.016667</v>
      </c>
      <c r="G7143" t="s">
        <v>8890</v>
      </c>
      <c r="H7143" t="s">
        <v>7820</v>
      </c>
      <c r="I7143">
        <v>2017</v>
      </c>
    </row>
    <row r="7144" spans="1:9" ht="15" customHeight="1" x14ac:dyDescent="0.25">
      <c r="A7144" s="115"/>
      <c r="B7144" s="119"/>
      <c r="C7144" s="45" t="s">
        <v>6082</v>
      </c>
      <c r="D7144" s="20" t="s">
        <v>6363</v>
      </c>
      <c r="E7144">
        <v>19.583333</v>
      </c>
      <c r="F7144">
        <v>109.4</v>
      </c>
      <c r="G7144" t="s">
        <v>8890</v>
      </c>
      <c r="H7144" t="s">
        <v>7820</v>
      </c>
      <c r="I7144">
        <v>2017</v>
      </c>
    </row>
    <row r="7145" spans="1:9" ht="15" customHeight="1" x14ac:dyDescent="0.25">
      <c r="A7145" s="115"/>
      <c r="B7145" s="119"/>
      <c r="C7145" s="46" t="s">
        <v>4521</v>
      </c>
      <c r="D7145" s="52" t="s">
        <v>6363</v>
      </c>
      <c r="E7145">
        <v>26.25</v>
      </c>
      <c r="F7145">
        <v>110.516667</v>
      </c>
      <c r="G7145" s="20" t="s">
        <v>6386</v>
      </c>
      <c r="H7145" s="9" t="s">
        <v>7820</v>
      </c>
      <c r="I7145">
        <v>2007</v>
      </c>
    </row>
    <row r="7146" spans="1:9" ht="15" customHeight="1" x14ac:dyDescent="0.25">
      <c r="A7146" s="115"/>
      <c r="B7146" s="119"/>
      <c r="C7146" s="46" t="s">
        <v>6320</v>
      </c>
      <c r="D7146" s="52" t="s">
        <v>6363</v>
      </c>
      <c r="E7146">
        <v>31.8</v>
      </c>
      <c r="F7146">
        <v>114.066667</v>
      </c>
      <c r="G7146" t="s">
        <v>8893</v>
      </c>
      <c r="H7146" t="s">
        <v>7891</v>
      </c>
      <c r="I7146">
        <v>2012</v>
      </c>
    </row>
    <row r="7147" spans="1:9" ht="15" customHeight="1" x14ac:dyDescent="0.25">
      <c r="A7147" s="115" t="s">
        <v>395</v>
      </c>
      <c r="B7147" s="119">
        <v>43</v>
      </c>
      <c r="C7147" s="46" t="s">
        <v>4522</v>
      </c>
      <c r="D7147" s="52" t="s">
        <v>6362</v>
      </c>
      <c r="E7147">
        <v>8.7008989999999997</v>
      </c>
      <c r="F7147">
        <v>-83.201573999999994</v>
      </c>
      <c r="G7147" t="s">
        <v>8894</v>
      </c>
      <c r="H7147" t="s">
        <v>7835</v>
      </c>
      <c r="I7147">
        <v>2013</v>
      </c>
    </row>
    <row r="7148" spans="1:9" ht="15" customHeight="1" x14ac:dyDescent="0.25">
      <c r="A7148" s="115"/>
      <c r="B7148" s="119"/>
      <c r="C7148" s="19" t="s">
        <v>6384</v>
      </c>
      <c r="D7148" s="20" t="s">
        <v>6362</v>
      </c>
      <c r="E7148">
        <v>22.067170000000001</v>
      </c>
      <c r="F7148">
        <v>-79.074978000000002</v>
      </c>
      <c r="G7148" t="s">
        <v>8895</v>
      </c>
      <c r="H7148" t="s">
        <v>7871</v>
      </c>
      <c r="I7148">
        <v>2005</v>
      </c>
    </row>
    <row r="7149" spans="1:9" ht="15" customHeight="1" x14ac:dyDescent="0.25">
      <c r="A7149" s="115" t="s">
        <v>396</v>
      </c>
      <c r="B7149" s="119">
        <v>51</v>
      </c>
      <c r="C7149" s="19" t="s">
        <v>2939</v>
      </c>
      <c r="D7149" s="20" t="s">
        <v>6362</v>
      </c>
      <c r="E7149">
        <v>-32.533332999999999</v>
      </c>
      <c r="F7149">
        <v>-68.95</v>
      </c>
      <c r="G7149" t="s">
        <v>7953</v>
      </c>
      <c r="H7149" t="s">
        <v>7946</v>
      </c>
      <c r="I7149">
        <v>2012</v>
      </c>
    </row>
    <row r="7150" spans="1:9" ht="15" customHeight="1" x14ac:dyDescent="0.25">
      <c r="A7150" s="115"/>
      <c r="B7150" s="119"/>
      <c r="C7150" s="19" t="s">
        <v>1759</v>
      </c>
      <c r="D7150" s="20" t="s">
        <v>6362</v>
      </c>
      <c r="E7150">
        <v>-33.000000999999997</v>
      </c>
      <c r="F7150">
        <v>-69.283332999999999</v>
      </c>
      <c r="G7150" t="s">
        <v>7969</v>
      </c>
      <c r="H7150" t="s">
        <v>7970</v>
      </c>
      <c r="I7150">
        <v>2002</v>
      </c>
    </row>
    <row r="7151" spans="1:9" ht="15" customHeight="1" x14ac:dyDescent="0.25">
      <c r="A7151" s="115"/>
      <c r="B7151" s="119"/>
      <c r="C7151" s="19" t="s">
        <v>1760</v>
      </c>
      <c r="D7151" s="20" t="s">
        <v>6362</v>
      </c>
      <c r="E7151">
        <v>-43.283332999999999</v>
      </c>
      <c r="F7151">
        <v>-65.099999999999994</v>
      </c>
      <c r="G7151" t="s">
        <v>8896</v>
      </c>
      <c r="H7151" t="s">
        <v>8897</v>
      </c>
      <c r="I7151">
        <v>1997</v>
      </c>
    </row>
    <row r="7152" spans="1:9" ht="15" customHeight="1" x14ac:dyDescent="0.25">
      <c r="A7152" s="115"/>
      <c r="B7152" s="119"/>
      <c r="C7152" s="46" t="s">
        <v>4502</v>
      </c>
      <c r="D7152" s="52" t="s">
        <v>6362</v>
      </c>
      <c r="E7152">
        <v>-40.763012000000003</v>
      </c>
      <c r="F7152">
        <v>-72.211561000000003</v>
      </c>
      <c r="G7152" t="s">
        <v>4503</v>
      </c>
      <c r="H7152" t="s">
        <v>7814</v>
      </c>
      <c r="I7152">
        <v>1987</v>
      </c>
    </row>
    <row r="7153" spans="1:9" ht="15" customHeight="1" x14ac:dyDescent="0.25">
      <c r="A7153" s="112" t="s">
        <v>397</v>
      </c>
      <c r="B7153" s="113">
        <v>1576</v>
      </c>
      <c r="C7153" s="19" t="s">
        <v>1781</v>
      </c>
      <c r="D7153" s="20" t="s">
        <v>6362</v>
      </c>
      <c r="E7153">
        <v>-24.2</v>
      </c>
      <c r="F7153">
        <v>-48.433332999999998</v>
      </c>
      <c r="G7153" t="s">
        <v>7858</v>
      </c>
      <c r="H7153" t="s">
        <v>7835</v>
      </c>
      <c r="I7153">
        <v>2010</v>
      </c>
    </row>
    <row r="7154" spans="1:9" ht="15" customHeight="1" x14ac:dyDescent="0.25">
      <c r="A7154" s="112"/>
      <c r="B7154" s="113"/>
      <c r="C7154" s="19" t="s">
        <v>2940</v>
      </c>
      <c r="D7154" s="20" t="s">
        <v>6362</v>
      </c>
      <c r="E7154">
        <v>-32.533332999999999</v>
      </c>
      <c r="F7154">
        <v>-68.95</v>
      </c>
      <c r="G7154" t="s">
        <v>7953</v>
      </c>
      <c r="H7154" t="s">
        <v>7946</v>
      </c>
      <c r="I7154">
        <v>2012</v>
      </c>
    </row>
    <row r="7155" spans="1:9" ht="15" customHeight="1" x14ac:dyDescent="0.25">
      <c r="A7155" s="112"/>
      <c r="B7155" s="113"/>
      <c r="C7155" s="19" t="s">
        <v>7635</v>
      </c>
      <c r="D7155" s="20" t="s">
        <v>6362</v>
      </c>
      <c r="E7155">
        <v>26.637808</v>
      </c>
      <c r="F7155">
        <v>99.906394000000006</v>
      </c>
      <c r="G7155" t="s">
        <v>8898</v>
      </c>
      <c r="H7155" t="s">
        <v>7891</v>
      </c>
      <c r="I7155">
        <v>2015</v>
      </c>
    </row>
    <row r="7156" spans="1:9" ht="15" customHeight="1" x14ac:dyDescent="0.25">
      <c r="A7156" s="112"/>
      <c r="B7156" s="113"/>
      <c r="C7156" s="58" t="s">
        <v>6885</v>
      </c>
      <c r="D7156" t="s">
        <v>6362</v>
      </c>
      <c r="E7156">
        <v>26.15</v>
      </c>
      <c r="F7156">
        <v>-97.983333000000002</v>
      </c>
      <c r="G7156" t="s">
        <v>7834</v>
      </c>
      <c r="H7156" t="s">
        <v>7835</v>
      </c>
      <c r="I7156">
        <v>2007</v>
      </c>
    </row>
    <row r="7157" spans="1:9" ht="15" customHeight="1" x14ac:dyDescent="0.25">
      <c r="A7157" s="112"/>
      <c r="B7157" s="113"/>
      <c r="C7157" s="19" t="s">
        <v>3858</v>
      </c>
      <c r="D7157" s="20" t="s">
        <v>6363</v>
      </c>
      <c r="E7157">
        <v>17.916667</v>
      </c>
      <c r="F7157">
        <v>-76.191666999999995</v>
      </c>
      <c r="G7157" t="s">
        <v>7869</v>
      </c>
      <c r="H7157" t="s">
        <v>7851</v>
      </c>
      <c r="I7157">
        <v>1974</v>
      </c>
    </row>
    <row r="7158" spans="1:9" ht="15" customHeight="1" x14ac:dyDescent="0.25">
      <c r="A7158" s="112"/>
      <c r="B7158" s="113"/>
      <c r="C7158" s="19" t="s">
        <v>2218</v>
      </c>
      <c r="D7158" s="20" t="s">
        <v>6363</v>
      </c>
      <c r="E7158">
        <v>-31.366667</v>
      </c>
      <c r="F7158">
        <v>19.100000000000001</v>
      </c>
      <c r="G7158" t="s">
        <v>8899</v>
      </c>
      <c r="H7158" t="s">
        <v>7814</v>
      </c>
      <c r="I7158">
        <v>2005</v>
      </c>
    </row>
    <row r="7159" spans="1:9" ht="15" customHeight="1" x14ac:dyDescent="0.25">
      <c r="A7159" s="112"/>
      <c r="B7159" s="113"/>
      <c r="C7159" s="19" t="s">
        <v>3401</v>
      </c>
      <c r="D7159" s="20" t="s">
        <v>6362</v>
      </c>
      <c r="E7159">
        <v>26.15</v>
      </c>
      <c r="F7159">
        <v>-97.983333000000002</v>
      </c>
      <c r="G7159" t="s">
        <v>7834</v>
      </c>
      <c r="H7159" t="s">
        <v>7835</v>
      </c>
      <c r="I7159">
        <v>2007</v>
      </c>
    </row>
    <row r="7160" spans="1:9" ht="15" customHeight="1" x14ac:dyDescent="0.25">
      <c r="A7160" s="112"/>
      <c r="B7160" s="113"/>
      <c r="C7160" s="58" t="s">
        <v>6886</v>
      </c>
      <c r="D7160" t="s">
        <v>6362</v>
      </c>
      <c r="E7160">
        <v>27.066666999999999</v>
      </c>
      <c r="F7160">
        <v>142.216667</v>
      </c>
      <c r="G7160" t="s">
        <v>7885</v>
      </c>
      <c r="H7160" t="s">
        <v>7820</v>
      </c>
      <c r="I7160">
        <v>2006</v>
      </c>
    </row>
    <row r="7161" spans="1:9" ht="15" customHeight="1" x14ac:dyDescent="0.25">
      <c r="A7161" s="112"/>
      <c r="B7161" s="113"/>
      <c r="C7161" s="19" t="s">
        <v>5900</v>
      </c>
      <c r="D7161" s="20" t="s">
        <v>6362</v>
      </c>
      <c r="E7161">
        <v>39.774475000000002</v>
      </c>
      <c r="F7161">
        <v>3.1292610000000001</v>
      </c>
      <c r="G7161" t="s">
        <v>7901</v>
      </c>
      <c r="H7161" t="s">
        <v>7902</v>
      </c>
      <c r="I7161">
        <v>2017</v>
      </c>
    </row>
    <row r="7162" spans="1:9" ht="15" customHeight="1" x14ac:dyDescent="0.25">
      <c r="A7162" s="112"/>
      <c r="B7162" s="113"/>
      <c r="C7162" s="19" t="s">
        <v>1782</v>
      </c>
      <c r="D7162" s="20" t="s">
        <v>6362</v>
      </c>
      <c r="E7162">
        <v>-29.566666999999999</v>
      </c>
      <c r="F7162">
        <v>17.95</v>
      </c>
      <c r="G7162" t="s">
        <v>7807</v>
      </c>
      <c r="H7162" t="s">
        <v>7808</v>
      </c>
      <c r="I7162">
        <v>1994</v>
      </c>
    </row>
    <row r="7163" spans="1:9" ht="15" customHeight="1" x14ac:dyDescent="0.25">
      <c r="A7163" s="112"/>
      <c r="B7163" s="113"/>
      <c r="C7163" s="19" t="s">
        <v>5901</v>
      </c>
      <c r="D7163" s="20" t="s">
        <v>6362</v>
      </c>
      <c r="E7163">
        <v>-34.066667000000002</v>
      </c>
      <c r="F7163">
        <v>18.883333</v>
      </c>
      <c r="G7163" t="s">
        <v>8128</v>
      </c>
      <c r="H7163" t="s">
        <v>7847</v>
      </c>
      <c r="I7163">
        <v>2019</v>
      </c>
    </row>
    <row r="7164" spans="1:9" ht="15" customHeight="1" x14ac:dyDescent="0.25">
      <c r="A7164" s="112"/>
      <c r="B7164" s="113"/>
      <c r="C7164" s="19" t="s">
        <v>1783</v>
      </c>
      <c r="D7164" s="20" t="s">
        <v>6362</v>
      </c>
      <c r="E7164">
        <v>-29.566666999999999</v>
      </c>
      <c r="F7164">
        <v>17.95</v>
      </c>
      <c r="G7164" t="s">
        <v>7807</v>
      </c>
      <c r="H7164" t="s">
        <v>7808</v>
      </c>
      <c r="I7164">
        <v>1994</v>
      </c>
    </row>
    <row r="7165" spans="1:9" ht="15" customHeight="1" x14ac:dyDescent="0.25">
      <c r="A7165" s="112"/>
      <c r="B7165" s="113"/>
      <c r="C7165" s="19" t="s">
        <v>1784</v>
      </c>
      <c r="D7165" s="20" t="s">
        <v>6362</v>
      </c>
      <c r="E7165">
        <v>-29.566666999999999</v>
      </c>
      <c r="F7165">
        <v>17.95</v>
      </c>
      <c r="G7165" t="s">
        <v>7807</v>
      </c>
      <c r="H7165" t="s">
        <v>7808</v>
      </c>
      <c r="I7165">
        <v>1994</v>
      </c>
    </row>
    <row r="7166" spans="1:9" ht="15" customHeight="1" x14ac:dyDescent="0.25">
      <c r="A7166" s="112"/>
      <c r="B7166" s="113"/>
      <c r="C7166" s="19" t="s">
        <v>5902</v>
      </c>
      <c r="D7166" s="20" t="s">
        <v>6362</v>
      </c>
      <c r="E7166">
        <v>-34.066667000000002</v>
      </c>
      <c r="F7166">
        <v>18.883333</v>
      </c>
      <c r="G7166" t="s">
        <v>8128</v>
      </c>
      <c r="H7166" t="s">
        <v>7847</v>
      </c>
      <c r="I7166">
        <v>2019</v>
      </c>
    </row>
    <row r="7167" spans="1:9" ht="15" customHeight="1" x14ac:dyDescent="0.25">
      <c r="A7167" s="112"/>
      <c r="B7167" s="113"/>
      <c r="C7167" s="19" t="s">
        <v>3737</v>
      </c>
      <c r="D7167" s="20" t="s">
        <v>6362</v>
      </c>
      <c r="E7167">
        <v>28.216667000000001</v>
      </c>
      <c r="F7167">
        <v>-16.633333</v>
      </c>
      <c r="G7167" t="s">
        <v>7995</v>
      </c>
      <c r="H7167" t="s">
        <v>7996</v>
      </c>
      <c r="I7167">
        <v>2003</v>
      </c>
    </row>
    <row r="7168" spans="1:9" ht="15" customHeight="1" x14ac:dyDescent="0.25">
      <c r="A7168" s="112"/>
      <c r="B7168" s="113"/>
      <c r="C7168" s="19" t="s">
        <v>5903</v>
      </c>
      <c r="D7168" s="20" t="s">
        <v>6362</v>
      </c>
      <c r="E7168">
        <v>-34.066667000000002</v>
      </c>
      <c r="F7168">
        <v>18.883333</v>
      </c>
      <c r="G7168" t="s">
        <v>8128</v>
      </c>
      <c r="H7168" t="s">
        <v>7847</v>
      </c>
      <c r="I7168">
        <v>2019</v>
      </c>
    </row>
    <row r="7169" spans="1:9" ht="15" customHeight="1" x14ac:dyDescent="0.25">
      <c r="A7169" s="112"/>
      <c r="B7169" s="113"/>
      <c r="C7169" s="19" t="s">
        <v>6300</v>
      </c>
      <c r="D7169" s="20" t="s">
        <v>6362</v>
      </c>
      <c r="E7169">
        <v>39.824722000000001</v>
      </c>
      <c r="F7169">
        <v>-81.748889000000005</v>
      </c>
      <c r="G7169" t="s">
        <v>7979</v>
      </c>
      <c r="H7169" t="s">
        <v>7980</v>
      </c>
      <c r="I7169">
        <v>2013</v>
      </c>
    </row>
    <row r="7170" spans="1:9" ht="15" customHeight="1" x14ac:dyDescent="0.25">
      <c r="A7170" s="112"/>
      <c r="B7170" s="113"/>
      <c r="C7170" s="19" t="s">
        <v>3361</v>
      </c>
      <c r="D7170" s="20" t="s">
        <v>6363</v>
      </c>
      <c r="E7170">
        <v>32.383333</v>
      </c>
      <c r="F7170">
        <v>35.133333</v>
      </c>
      <c r="G7170" t="s">
        <v>7974</v>
      </c>
      <c r="H7170" t="s">
        <v>7975</v>
      </c>
      <c r="I7170">
        <v>2015</v>
      </c>
    </row>
    <row r="7171" spans="1:9" ht="15" customHeight="1" x14ac:dyDescent="0.25">
      <c r="A7171" s="112"/>
      <c r="B7171" s="113"/>
      <c r="C7171" s="19" t="s">
        <v>5904</v>
      </c>
      <c r="D7171" s="20" t="s">
        <v>6363</v>
      </c>
      <c r="E7171">
        <v>46.216667000000001</v>
      </c>
      <c r="F7171">
        <v>24.783332999999999</v>
      </c>
      <c r="G7171" t="s">
        <v>7991</v>
      </c>
      <c r="H7171" t="s">
        <v>7992</v>
      </c>
      <c r="I7171">
        <v>2019</v>
      </c>
    </row>
    <row r="7172" spans="1:9" ht="15" customHeight="1" x14ac:dyDescent="0.25">
      <c r="A7172" s="112"/>
      <c r="B7172" s="113"/>
      <c r="C7172" s="19" t="s">
        <v>3362</v>
      </c>
      <c r="D7172" s="20" t="s">
        <v>6363</v>
      </c>
      <c r="E7172">
        <v>32.383333</v>
      </c>
      <c r="F7172">
        <v>35.133333</v>
      </c>
      <c r="G7172" t="s">
        <v>7974</v>
      </c>
      <c r="H7172" t="s">
        <v>7975</v>
      </c>
      <c r="I7172">
        <v>2015</v>
      </c>
    </row>
    <row r="7173" spans="1:9" ht="15" customHeight="1" x14ac:dyDescent="0.25">
      <c r="A7173" s="112"/>
      <c r="B7173" s="113"/>
      <c r="C7173" s="19" t="s">
        <v>3363</v>
      </c>
      <c r="D7173" s="20" t="s">
        <v>6363</v>
      </c>
      <c r="E7173">
        <v>32.383333</v>
      </c>
      <c r="F7173">
        <v>35.133333</v>
      </c>
      <c r="G7173" t="s">
        <v>7974</v>
      </c>
      <c r="H7173" t="s">
        <v>7975</v>
      </c>
      <c r="I7173">
        <v>2015</v>
      </c>
    </row>
    <row r="7174" spans="1:9" ht="15" customHeight="1" x14ac:dyDescent="0.25">
      <c r="A7174" s="112"/>
      <c r="B7174" s="113"/>
      <c r="C7174" s="19" t="s">
        <v>2941</v>
      </c>
      <c r="D7174" s="20" t="s">
        <v>6362</v>
      </c>
      <c r="E7174">
        <v>-32.533332999999999</v>
      </c>
      <c r="F7174">
        <v>-68.95</v>
      </c>
      <c r="G7174" t="s">
        <v>7953</v>
      </c>
      <c r="H7174" t="s">
        <v>7946</v>
      </c>
      <c r="I7174">
        <v>2012</v>
      </c>
    </row>
    <row r="7175" spans="1:9" ht="15" customHeight="1" x14ac:dyDescent="0.25">
      <c r="A7175" s="112"/>
      <c r="B7175" s="113"/>
      <c r="C7175" s="19" t="s">
        <v>2854</v>
      </c>
      <c r="D7175" s="20" t="s">
        <v>6362</v>
      </c>
      <c r="E7175">
        <v>38</v>
      </c>
      <c r="F7175">
        <v>23.633333</v>
      </c>
      <c r="G7175" t="s">
        <v>7813</v>
      </c>
      <c r="H7175" t="s">
        <v>7814</v>
      </c>
      <c r="I7175">
        <v>1995</v>
      </c>
    </row>
    <row r="7176" spans="1:9" ht="15" customHeight="1" x14ac:dyDescent="0.25">
      <c r="A7176" s="112"/>
      <c r="B7176" s="113"/>
      <c r="C7176" s="19" t="s">
        <v>6073</v>
      </c>
      <c r="D7176" s="20" t="s">
        <v>6362</v>
      </c>
      <c r="E7176">
        <v>-29.588010000000001</v>
      </c>
      <c r="F7176">
        <v>29.292221999999999</v>
      </c>
      <c r="G7176" t="s">
        <v>8644</v>
      </c>
      <c r="H7176" t="s">
        <v>7814</v>
      </c>
      <c r="I7176">
        <v>2005</v>
      </c>
    </row>
    <row r="7177" spans="1:9" ht="15" customHeight="1" x14ac:dyDescent="0.25">
      <c r="A7177" s="112" t="s">
        <v>401</v>
      </c>
      <c r="B7177" s="113">
        <v>121</v>
      </c>
      <c r="C7177" s="19" t="s">
        <v>2242</v>
      </c>
      <c r="D7177" s="20" t="s">
        <v>6362</v>
      </c>
      <c r="E7177">
        <v>-21.701111000000001</v>
      </c>
      <c r="F7177" s="96">
        <v>-57.884999999999998</v>
      </c>
      <c r="G7177" t="s">
        <v>7848</v>
      </c>
      <c r="H7177" t="s">
        <v>7849</v>
      </c>
      <c r="I7177">
        <v>2018</v>
      </c>
    </row>
    <row r="7178" spans="1:9" ht="15" customHeight="1" x14ac:dyDescent="0.25">
      <c r="A7178" s="112"/>
      <c r="B7178" s="113"/>
      <c r="C7178" s="19" t="s">
        <v>3402</v>
      </c>
      <c r="D7178" s="20" t="s">
        <v>6363</v>
      </c>
      <c r="E7178">
        <v>26.15</v>
      </c>
      <c r="F7178">
        <v>-97.983333000000002</v>
      </c>
      <c r="G7178" t="s">
        <v>7834</v>
      </c>
      <c r="H7178" t="s">
        <v>7835</v>
      </c>
      <c r="I7178">
        <v>2007</v>
      </c>
    </row>
    <row r="7179" spans="1:9" ht="15" customHeight="1" x14ac:dyDescent="0.25">
      <c r="A7179" s="112"/>
      <c r="B7179" s="113"/>
      <c r="C7179" s="19" t="s">
        <v>5905</v>
      </c>
      <c r="D7179" s="20" t="s">
        <v>6362</v>
      </c>
      <c r="E7179">
        <v>-0.78333299999999995</v>
      </c>
      <c r="F7179">
        <v>-91.066666999999995</v>
      </c>
      <c r="G7179" t="s">
        <v>8025</v>
      </c>
      <c r="H7179" t="s">
        <v>7820</v>
      </c>
      <c r="I7179">
        <v>2012</v>
      </c>
    </row>
    <row r="7180" spans="1:9" ht="15" customHeight="1" x14ac:dyDescent="0.25">
      <c r="A7180" s="112"/>
      <c r="B7180" s="113"/>
      <c r="C7180" s="19" t="s">
        <v>1785</v>
      </c>
      <c r="D7180" s="20" t="s">
        <v>6362</v>
      </c>
      <c r="E7180">
        <v>22.25</v>
      </c>
      <c r="F7180">
        <v>114.183333</v>
      </c>
      <c r="G7180" t="s">
        <v>7892</v>
      </c>
      <c r="H7180" t="s">
        <v>7893</v>
      </c>
      <c r="I7180">
        <v>2001</v>
      </c>
    </row>
    <row r="7181" spans="1:9" ht="15" customHeight="1" x14ac:dyDescent="0.25">
      <c r="A7181" s="112"/>
      <c r="B7181" s="113"/>
      <c r="C7181" s="19" t="s">
        <v>2686</v>
      </c>
      <c r="D7181" s="20" t="s">
        <v>6362</v>
      </c>
      <c r="E7181">
        <v>4.0333329999999998</v>
      </c>
      <c r="F7181">
        <v>113.833333</v>
      </c>
      <c r="G7181" t="s">
        <v>7833</v>
      </c>
      <c r="H7181" t="s">
        <v>7814</v>
      </c>
      <c r="I7181">
        <v>1998</v>
      </c>
    </row>
    <row r="7182" spans="1:9" ht="15" customHeight="1" x14ac:dyDescent="0.25">
      <c r="A7182" s="112"/>
      <c r="B7182" s="113"/>
      <c r="C7182" s="19" t="s">
        <v>5906</v>
      </c>
      <c r="D7182" s="20" t="s">
        <v>6362</v>
      </c>
      <c r="E7182">
        <v>-10.793611</v>
      </c>
      <c r="F7182">
        <v>-42.823611</v>
      </c>
      <c r="G7182" t="s">
        <v>8141</v>
      </c>
      <c r="H7182" t="s">
        <v>7866</v>
      </c>
      <c r="I7182">
        <v>2008</v>
      </c>
    </row>
    <row r="7183" spans="1:9" ht="15" customHeight="1" x14ac:dyDescent="0.25">
      <c r="A7183" s="112"/>
      <c r="B7183" s="113"/>
      <c r="C7183" s="19" t="s">
        <v>2488</v>
      </c>
      <c r="D7183" s="20" t="s">
        <v>6362</v>
      </c>
      <c r="E7183">
        <v>-18.280556000000001</v>
      </c>
      <c r="F7183" s="96">
        <v>-52.048056000000003</v>
      </c>
      <c r="G7183" t="s">
        <v>7848</v>
      </c>
      <c r="H7183" t="s">
        <v>7849</v>
      </c>
      <c r="I7183">
        <v>2018</v>
      </c>
    </row>
    <row r="7184" spans="1:9" ht="15" customHeight="1" x14ac:dyDescent="0.25">
      <c r="A7184" s="112"/>
      <c r="B7184" s="113"/>
      <c r="C7184" s="19" t="s">
        <v>7617</v>
      </c>
      <c r="D7184" t="s">
        <v>6362</v>
      </c>
      <c r="E7184">
        <v>-7.3765559999999999</v>
      </c>
      <c r="F7184">
        <v>-39.304805999999999</v>
      </c>
      <c r="G7184" t="s">
        <v>7958</v>
      </c>
      <c r="H7184" t="s">
        <v>7907</v>
      </c>
      <c r="I7184">
        <v>2021</v>
      </c>
    </row>
    <row r="7185" spans="1:9" ht="15" customHeight="1" x14ac:dyDescent="0.25">
      <c r="A7185" s="112"/>
      <c r="B7185" s="113"/>
      <c r="C7185" s="19" t="s">
        <v>3646</v>
      </c>
      <c r="D7185" s="20" t="s">
        <v>6362</v>
      </c>
      <c r="E7185">
        <v>-15.766667</v>
      </c>
      <c r="F7185">
        <v>-56.083333000000003</v>
      </c>
      <c r="G7185" t="s">
        <v>7949</v>
      </c>
      <c r="H7185" t="s">
        <v>7835</v>
      </c>
      <c r="I7185">
        <v>2000</v>
      </c>
    </row>
    <row r="7186" spans="1:9" ht="15" customHeight="1" x14ac:dyDescent="0.25">
      <c r="A7186" s="112"/>
      <c r="B7186" s="113"/>
      <c r="C7186" s="19" t="s">
        <v>7044</v>
      </c>
      <c r="D7186" s="20" t="s">
        <v>6362</v>
      </c>
      <c r="E7186" s="9">
        <v>-20.476803</v>
      </c>
      <c r="F7186" s="9">
        <v>164.36779999999999</v>
      </c>
      <c r="G7186" s="9" t="s">
        <v>7824</v>
      </c>
      <c r="H7186" s="9" t="s">
        <v>7814</v>
      </c>
      <c r="I7186" s="9">
        <v>2004</v>
      </c>
    </row>
    <row r="7187" spans="1:9" ht="15" customHeight="1" x14ac:dyDescent="0.25">
      <c r="A7187" s="112" t="s">
        <v>402</v>
      </c>
      <c r="B7187" s="113">
        <v>61</v>
      </c>
      <c r="C7187" s="19" t="s">
        <v>6050</v>
      </c>
      <c r="D7187" s="20" t="s">
        <v>6363</v>
      </c>
      <c r="E7187">
        <v>-0.52747599999999994</v>
      </c>
      <c r="F7187">
        <v>-77.976110000000006</v>
      </c>
      <c r="G7187" t="s">
        <v>8900</v>
      </c>
      <c r="H7187" t="s">
        <v>7871</v>
      </c>
      <c r="I7187">
        <v>1992</v>
      </c>
    </row>
    <row r="7188" spans="1:9" ht="15" customHeight="1" x14ac:dyDescent="0.25">
      <c r="A7188" s="112"/>
      <c r="B7188" s="113"/>
      <c r="C7188" s="19" t="s">
        <v>6055</v>
      </c>
      <c r="D7188" s="20" t="s">
        <v>6363</v>
      </c>
      <c r="E7188">
        <v>-0.52747599999999994</v>
      </c>
      <c r="F7188">
        <v>-77.976110000000006</v>
      </c>
      <c r="G7188" s="9" t="s">
        <v>8984</v>
      </c>
      <c r="H7188" t="s">
        <v>7871</v>
      </c>
      <c r="I7188">
        <v>1992</v>
      </c>
    </row>
    <row r="7189" spans="1:9" ht="15" customHeight="1" x14ac:dyDescent="0.25">
      <c r="A7189" s="112"/>
      <c r="B7189" s="113"/>
      <c r="C7189" s="19" t="s">
        <v>6048</v>
      </c>
      <c r="D7189" s="20" t="s">
        <v>6363</v>
      </c>
      <c r="E7189">
        <v>-0.52747599999999994</v>
      </c>
      <c r="F7189">
        <v>-77.976110000000006</v>
      </c>
      <c r="G7189" s="9" t="s">
        <v>8984</v>
      </c>
      <c r="H7189" t="s">
        <v>7871</v>
      </c>
      <c r="I7189">
        <v>1992</v>
      </c>
    </row>
    <row r="7190" spans="1:9" ht="15" customHeight="1" x14ac:dyDescent="0.25">
      <c r="A7190" s="112"/>
      <c r="B7190" s="113"/>
      <c r="C7190" s="19" t="s">
        <v>6053</v>
      </c>
      <c r="D7190" s="20" t="s">
        <v>6363</v>
      </c>
      <c r="E7190">
        <v>-0.52747599999999994</v>
      </c>
      <c r="F7190">
        <v>-77.976110000000006</v>
      </c>
      <c r="G7190" s="9" t="s">
        <v>8984</v>
      </c>
      <c r="H7190" t="s">
        <v>7871</v>
      </c>
      <c r="I7190">
        <v>1992</v>
      </c>
    </row>
    <row r="7191" spans="1:9" ht="15" customHeight="1" x14ac:dyDescent="0.25">
      <c r="A7191" s="112"/>
      <c r="B7191" s="113"/>
      <c r="C7191" s="19" t="s">
        <v>6047</v>
      </c>
      <c r="D7191" s="20" t="s">
        <v>6363</v>
      </c>
      <c r="E7191">
        <v>-0.52747599999999994</v>
      </c>
      <c r="F7191">
        <v>-77.976110000000006</v>
      </c>
      <c r="G7191" t="s">
        <v>8900</v>
      </c>
      <c r="H7191" t="s">
        <v>7871</v>
      </c>
      <c r="I7191">
        <v>1992</v>
      </c>
    </row>
    <row r="7192" spans="1:9" ht="15" customHeight="1" x14ac:dyDescent="0.25">
      <c r="A7192" s="112"/>
      <c r="B7192" s="113"/>
      <c r="C7192" s="19" t="s">
        <v>6054</v>
      </c>
      <c r="D7192" s="20" t="s">
        <v>6363</v>
      </c>
      <c r="E7192">
        <v>-0.52747599999999994</v>
      </c>
      <c r="F7192">
        <v>-77.976110000000006</v>
      </c>
      <c r="G7192" s="9" t="s">
        <v>8984</v>
      </c>
      <c r="H7192" t="s">
        <v>7871</v>
      </c>
      <c r="I7192">
        <v>1992</v>
      </c>
    </row>
    <row r="7193" spans="1:9" ht="15" customHeight="1" x14ac:dyDescent="0.25">
      <c r="A7193" s="112"/>
      <c r="B7193" s="113"/>
      <c r="C7193" s="19" t="s">
        <v>6049</v>
      </c>
      <c r="D7193" s="20" t="s">
        <v>6363</v>
      </c>
      <c r="E7193">
        <v>-0.52747599999999994</v>
      </c>
      <c r="F7193">
        <v>-77.976110000000006</v>
      </c>
      <c r="G7193" s="9" t="s">
        <v>8984</v>
      </c>
      <c r="H7193" t="s">
        <v>7871</v>
      </c>
      <c r="I7193">
        <v>1992</v>
      </c>
    </row>
    <row r="7194" spans="1:9" ht="15" customHeight="1" x14ac:dyDescent="0.25">
      <c r="A7194" s="112"/>
      <c r="B7194" s="113"/>
      <c r="C7194" s="19" t="s">
        <v>6056</v>
      </c>
      <c r="D7194" s="20" t="s">
        <v>6363</v>
      </c>
      <c r="E7194">
        <v>-0.52747599999999994</v>
      </c>
      <c r="F7194">
        <v>-77.976110000000006</v>
      </c>
      <c r="G7194" s="9" t="s">
        <v>8984</v>
      </c>
      <c r="H7194" t="s">
        <v>7871</v>
      </c>
      <c r="I7194">
        <v>1992</v>
      </c>
    </row>
    <row r="7195" spans="1:9" ht="15" customHeight="1" x14ac:dyDescent="0.25">
      <c r="A7195" s="112"/>
      <c r="B7195" s="113"/>
      <c r="C7195" s="19" t="s">
        <v>6052</v>
      </c>
      <c r="D7195" s="20" t="s">
        <v>6363</v>
      </c>
      <c r="E7195">
        <v>-0.52747599999999994</v>
      </c>
      <c r="F7195">
        <v>-77.976110000000006</v>
      </c>
      <c r="G7195" s="9" t="s">
        <v>8984</v>
      </c>
      <c r="H7195" t="s">
        <v>7871</v>
      </c>
      <c r="I7195">
        <v>1992</v>
      </c>
    </row>
    <row r="7196" spans="1:9" ht="15" customHeight="1" x14ac:dyDescent="0.25">
      <c r="A7196" s="112"/>
      <c r="B7196" s="113"/>
      <c r="C7196" s="19" t="s">
        <v>6051</v>
      </c>
      <c r="D7196" s="20" t="s">
        <v>6363</v>
      </c>
      <c r="E7196">
        <v>-0.52747599999999994</v>
      </c>
      <c r="F7196">
        <v>-77.976110000000006</v>
      </c>
      <c r="G7196" t="s">
        <v>8900</v>
      </c>
      <c r="H7196" t="s">
        <v>7871</v>
      </c>
      <c r="I7196">
        <v>1992</v>
      </c>
    </row>
    <row r="7197" spans="1:9" ht="15" customHeight="1" x14ac:dyDescent="0.25">
      <c r="A7197" s="112" t="s">
        <v>403</v>
      </c>
      <c r="B7197" s="113">
        <v>261</v>
      </c>
      <c r="C7197" s="19" t="s">
        <v>3171</v>
      </c>
      <c r="D7197" s="20" t="s">
        <v>6362</v>
      </c>
      <c r="E7197">
        <v>-20.42774</v>
      </c>
      <c r="F7197">
        <v>57.450059000000003</v>
      </c>
      <c r="G7197" t="s">
        <v>7877</v>
      </c>
      <c r="H7197" t="s">
        <v>7878</v>
      </c>
      <c r="I7197">
        <v>2009</v>
      </c>
    </row>
    <row r="7198" spans="1:9" ht="15" customHeight="1" x14ac:dyDescent="0.25">
      <c r="A7198" s="112"/>
      <c r="B7198" s="113"/>
      <c r="C7198" s="19" t="s">
        <v>1786</v>
      </c>
      <c r="D7198" s="20" t="s">
        <v>6363</v>
      </c>
      <c r="E7198">
        <v>37.016666999999998</v>
      </c>
      <c r="F7198">
        <v>-6.55</v>
      </c>
      <c r="G7198" t="s">
        <v>8071</v>
      </c>
      <c r="H7198" t="s">
        <v>7849</v>
      </c>
      <c r="I7198">
        <v>1988</v>
      </c>
    </row>
    <row r="7199" spans="1:9" ht="15" customHeight="1" x14ac:dyDescent="0.25">
      <c r="A7199" s="112"/>
      <c r="B7199" s="113"/>
      <c r="C7199" s="19" t="s">
        <v>4202</v>
      </c>
      <c r="D7199" s="20" t="s">
        <v>6362</v>
      </c>
      <c r="E7199">
        <v>30.283332999999999</v>
      </c>
      <c r="F7199">
        <v>130.61666700000001</v>
      </c>
      <c r="G7199" t="s">
        <v>7883</v>
      </c>
      <c r="H7199" t="s">
        <v>7884</v>
      </c>
      <c r="I7199">
        <v>1987</v>
      </c>
    </row>
    <row r="7200" spans="1:9" ht="15" customHeight="1" x14ac:dyDescent="0.25">
      <c r="A7200" s="112"/>
      <c r="B7200" s="113"/>
      <c r="C7200" s="19" t="s">
        <v>1787</v>
      </c>
      <c r="D7200" s="20" t="s">
        <v>6362</v>
      </c>
      <c r="E7200">
        <v>22.25</v>
      </c>
      <c r="F7200">
        <v>114.183333</v>
      </c>
      <c r="G7200" t="s">
        <v>7892</v>
      </c>
      <c r="H7200" t="s">
        <v>7893</v>
      </c>
      <c r="I7200">
        <v>2001</v>
      </c>
    </row>
    <row r="7201" spans="1:9" ht="15" customHeight="1" x14ac:dyDescent="0.25">
      <c r="A7201" s="112"/>
      <c r="B7201" s="113"/>
      <c r="C7201" s="19" t="s">
        <v>4900</v>
      </c>
      <c r="D7201" s="20" t="s">
        <v>6362</v>
      </c>
      <c r="E7201">
        <v>-24.2</v>
      </c>
      <c r="F7201">
        <v>-48.433332999999998</v>
      </c>
      <c r="G7201" t="s">
        <v>7858</v>
      </c>
      <c r="H7201" t="s">
        <v>7835</v>
      </c>
      <c r="I7201">
        <v>2010</v>
      </c>
    </row>
    <row r="7202" spans="1:9" ht="15" customHeight="1" x14ac:dyDescent="0.25">
      <c r="A7202" s="112"/>
      <c r="B7202" s="113"/>
      <c r="C7202" s="19" t="s">
        <v>2330</v>
      </c>
      <c r="D7202" s="20" t="s">
        <v>6362</v>
      </c>
      <c r="E7202">
        <v>-19.581111</v>
      </c>
      <c r="F7202">
        <v>-57.039444000000003</v>
      </c>
      <c r="G7202" t="s">
        <v>7848</v>
      </c>
      <c r="H7202" t="s">
        <v>7849</v>
      </c>
      <c r="I7202">
        <v>2018</v>
      </c>
    </row>
    <row r="7203" spans="1:9" ht="15" customHeight="1" x14ac:dyDescent="0.25">
      <c r="A7203" s="112"/>
      <c r="B7203" s="113"/>
      <c r="C7203" s="19" t="s">
        <v>1788</v>
      </c>
      <c r="D7203" s="20" t="s">
        <v>6362</v>
      </c>
      <c r="E7203">
        <v>-22.766667000000002</v>
      </c>
      <c r="F7203">
        <v>-48.416666999999997</v>
      </c>
      <c r="G7203" t="s">
        <v>7862</v>
      </c>
      <c r="H7203" t="s">
        <v>7832</v>
      </c>
      <c r="I7203">
        <v>2006</v>
      </c>
    </row>
    <row r="7204" spans="1:9" ht="15" customHeight="1" x14ac:dyDescent="0.25">
      <c r="A7204" s="115" t="s">
        <v>404</v>
      </c>
      <c r="B7204" s="119">
        <v>2678</v>
      </c>
      <c r="C7204" s="19" t="s">
        <v>1789</v>
      </c>
      <c r="D7204" s="20" t="s">
        <v>6362</v>
      </c>
      <c r="E7204">
        <v>-24.2</v>
      </c>
      <c r="F7204">
        <v>-48.433332999999998</v>
      </c>
      <c r="G7204" t="s">
        <v>7858</v>
      </c>
      <c r="H7204" t="s">
        <v>7835</v>
      </c>
      <c r="I7204">
        <v>2010</v>
      </c>
    </row>
    <row r="7205" spans="1:9" ht="15" customHeight="1" x14ac:dyDescent="0.25">
      <c r="A7205" s="115"/>
      <c r="B7205" s="119"/>
      <c r="C7205" s="19" t="s">
        <v>2900</v>
      </c>
      <c r="D7205" s="20" t="s">
        <v>6362</v>
      </c>
      <c r="E7205">
        <v>-0.61666699999999997</v>
      </c>
      <c r="F7205">
        <v>-90.3</v>
      </c>
      <c r="G7205" t="s">
        <v>7823</v>
      </c>
      <c r="H7205" t="s">
        <v>7814</v>
      </c>
      <c r="I7205">
        <v>1987</v>
      </c>
    </row>
    <row r="7206" spans="1:9" ht="15" customHeight="1" x14ac:dyDescent="0.25">
      <c r="A7206" s="115"/>
      <c r="B7206" s="119"/>
      <c r="C7206" s="19" t="s">
        <v>5907</v>
      </c>
      <c r="D7206" s="20" t="s">
        <v>6362</v>
      </c>
      <c r="E7206">
        <v>-21.8</v>
      </c>
      <c r="F7206">
        <v>-41.433332999999998</v>
      </c>
      <c r="G7206" t="s">
        <v>8129</v>
      </c>
      <c r="H7206" t="s">
        <v>8130</v>
      </c>
      <c r="I7206">
        <v>2018</v>
      </c>
    </row>
    <row r="7207" spans="1:9" ht="15" customHeight="1" x14ac:dyDescent="0.25">
      <c r="A7207" s="115"/>
      <c r="B7207" s="119"/>
      <c r="C7207" s="19" t="s">
        <v>5908</v>
      </c>
      <c r="D7207" s="20" t="s">
        <v>6362</v>
      </c>
      <c r="E7207">
        <v>8.191694</v>
      </c>
      <c r="F7207">
        <v>37.059249999999999</v>
      </c>
      <c r="G7207" t="s">
        <v>7831</v>
      </c>
      <c r="H7207" t="s">
        <v>7832</v>
      </c>
      <c r="I7207">
        <v>2005</v>
      </c>
    </row>
    <row r="7208" spans="1:9" ht="15" customHeight="1" x14ac:dyDescent="0.25">
      <c r="A7208" s="115"/>
      <c r="B7208" s="119"/>
      <c r="C7208" s="58" t="s">
        <v>7411</v>
      </c>
      <c r="D7208" t="s">
        <v>6362</v>
      </c>
      <c r="E7208">
        <v>-3.0666669999999998</v>
      </c>
      <c r="F7208">
        <v>-59.95</v>
      </c>
      <c r="G7208" t="s">
        <v>7959</v>
      </c>
      <c r="H7208" t="s">
        <v>7832</v>
      </c>
      <c r="I7208">
        <v>2012</v>
      </c>
    </row>
    <row r="7209" spans="1:9" ht="15" customHeight="1" x14ac:dyDescent="0.25">
      <c r="A7209" s="115"/>
      <c r="B7209" s="119"/>
      <c r="C7209" s="58" t="s">
        <v>6887</v>
      </c>
      <c r="D7209" t="s">
        <v>6362</v>
      </c>
      <c r="E7209">
        <v>-31.65</v>
      </c>
      <c r="F7209">
        <v>-52.55</v>
      </c>
      <c r="G7209" t="s">
        <v>7836</v>
      </c>
      <c r="H7209" t="s">
        <v>7837</v>
      </c>
      <c r="I7209">
        <v>2017</v>
      </c>
    </row>
    <row r="7210" spans="1:9" ht="15" customHeight="1" x14ac:dyDescent="0.25">
      <c r="A7210" s="115"/>
      <c r="B7210" s="119"/>
      <c r="C7210" s="58" t="s">
        <v>7796</v>
      </c>
      <c r="D7210" t="s">
        <v>6363</v>
      </c>
      <c r="E7210">
        <v>50.201428999999997</v>
      </c>
      <c r="F7210">
        <v>17.412061999999999</v>
      </c>
      <c r="G7210" t="s">
        <v>7650</v>
      </c>
      <c r="H7210" s="9" t="s">
        <v>7895</v>
      </c>
      <c r="I7210">
        <v>2022</v>
      </c>
    </row>
    <row r="7211" spans="1:9" ht="15" customHeight="1" x14ac:dyDescent="0.25">
      <c r="A7211" s="115"/>
      <c r="B7211" s="119"/>
      <c r="C7211" s="19" t="s">
        <v>1790</v>
      </c>
      <c r="D7211" s="20" t="s">
        <v>6362</v>
      </c>
      <c r="E7211">
        <v>31.1</v>
      </c>
      <c r="F7211">
        <v>30.933333000000001</v>
      </c>
      <c r="G7211" t="s">
        <v>7908</v>
      </c>
      <c r="H7211" t="s">
        <v>7909</v>
      </c>
      <c r="I7211">
        <v>2019</v>
      </c>
    </row>
    <row r="7212" spans="1:9" ht="15" customHeight="1" x14ac:dyDescent="0.25">
      <c r="A7212" s="115"/>
      <c r="B7212" s="119"/>
      <c r="C7212" s="58" t="s">
        <v>6888</v>
      </c>
      <c r="D7212" t="s">
        <v>6363</v>
      </c>
      <c r="E7212">
        <v>-31.65</v>
      </c>
      <c r="F7212">
        <v>-52.55</v>
      </c>
      <c r="G7212" t="s">
        <v>7836</v>
      </c>
      <c r="H7212" t="s">
        <v>7837</v>
      </c>
      <c r="I7212">
        <v>2017</v>
      </c>
    </row>
    <row r="7213" spans="1:9" ht="15" customHeight="1" x14ac:dyDescent="0.25">
      <c r="A7213" s="115"/>
      <c r="B7213" s="119"/>
      <c r="C7213" s="19" t="s">
        <v>2901</v>
      </c>
      <c r="D7213" s="20" t="s">
        <v>6362</v>
      </c>
      <c r="E7213">
        <v>-0.61666699999999997</v>
      </c>
      <c r="F7213">
        <v>-90.3</v>
      </c>
      <c r="G7213" t="s">
        <v>7823</v>
      </c>
      <c r="H7213" t="s">
        <v>7814</v>
      </c>
      <c r="I7213">
        <v>1987</v>
      </c>
    </row>
    <row r="7214" spans="1:9" ht="15" customHeight="1" x14ac:dyDescent="0.25">
      <c r="A7214" s="115"/>
      <c r="B7214" s="119"/>
      <c r="C7214" s="19" t="s">
        <v>1791</v>
      </c>
      <c r="D7214" s="20" t="s">
        <v>6362</v>
      </c>
      <c r="E7214">
        <v>-22.8</v>
      </c>
      <c r="F7214">
        <v>-47.033332999999999</v>
      </c>
      <c r="G7214" t="s">
        <v>7865</v>
      </c>
      <c r="H7214" t="s">
        <v>7866</v>
      </c>
      <c r="I7214">
        <v>2006</v>
      </c>
    </row>
    <row r="7215" spans="1:9" ht="15" customHeight="1" x14ac:dyDescent="0.25">
      <c r="A7215" s="115"/>
      <c r="B7215" s="119"/>
      <c r="C7215" s="19" t="s">
        <v>1792</v>
      </c>
      <c r="D7215" s="20" t="s">
        <v>6362</v>
      </c>
      <c r="E7215">
        <v>-24.2</v>
      </c>
      <c r="F7215">
        <v>-48.433332999999998</v>
      </c>
      <c r="G7215" t="s">
        <v>7858</v>
      </c>
      <c r="H7215" t="s">
        <v>7835</v>
      </c>
      <c r="I7215">
        <v>2010</v>
      </c>
    </row>
    <row r="7216" spans="1:9" ht="15" customHeight="1" x14ac:dyDescent="0.25">
      <c r="A7216" s="115"/>
      <c r="B7216" s="119"/>
      <c r="C7216" s="58" t="s">
        <v>6889</v>
      </c>
      <c r="D7216" t="s">
        <v>6362</v>
      </c>
      <c r="E7216">
        <v>-31.65</v>
      </c>
      <c r="F7216">
        <v>-52.55</v>
      </c>
      <c r="G7216" t="s">
        <v>7836</v>
      </c>
      <c r="H7216" t="s">
        <v>7837</v>
      </c>
      <c r="I7216">
        <v>2017</v>
      </c>
    </row>
    <row r="7217" spans="1:9" ht="15" customHeight="1" x14ac:dyDescent="0.25">
      <c r="A7217" s="115"/>
      <c r="B7217" s="119"/>
      <c r="C7217" s="19" t="s">
        <v>6301</v>
      </c>
      <c r="D7217" s="20" t="s">
        <v>6362</v>
      </c>
      <c r="E7217">
        <v>-3.0666669999999998</v>
      </c>
      <c r="F7217">
        <v>37.35</v>
      </c>
      <c r="G7217" t="s">
        <v>7846</v>
      </c>
      <c r="H7217" t="s">
        <v>7847</v>
      </c>
      <c r="I7217">
        <v>2020</v>
      </c>
    </row>
    <row r="7218" spans="1:9" ht="15" customHeight="1" x14ac:dyDescent="0.25">
      <c r="A7218" s="115"/>
      <c r="B7218" s="119"/>
      <c r="C7218" s="19" t="s">
        <v>1793</v>
      </c>
      <c r="D7218" s="20" t="s">
        <v>6363</v>
      </c>
      <c r="E7218">
        <v>-34.166666999999997</v>
      </c>
      <c r="F7218">
        <v>-69.7</v>
      </c>
      <c r="G7218" t="s">
        <v>7969</v>
      </c>
      <c r="H7218" t="s">
        <v>7970</v>
      </c>
      <c r="I7218">
        <v>2002</v>
      </c>
    </row>
    <row r="7219" spans="1:9" ht="15" customHeight="1" x14ac:dyDescent="0.25">
      <c r="A7219" s="115"/>
      <c r="B7219" s="119"/>
      <c r="C7219" s="58" t="s">
        <v>6890</v>
      </c>
      <c r="D7219" t="s">
        <v>6363</v>
      </c>
      <c r="E7219">
        <v>27.066666999999999</v>
      </c>
      <c r="F7219">
        <v>142.216667</v>
      </c>
      <c r="G7219" t="s">
        <v>7885</v>
      </c>
      <c r="H7219" t="s">
        <v>7820</v>
      </c>
      <c r="I7219">
        <v>2006</v>
      </c>
    </row>
    <row r="7220" spans="1:9" ht="15" customHeight="1" x14ac:dyDescent="0.25">
      <c r="A7220" s="115"/>
      <c r="B7220" s="119"/>
      <c r="C7220" s="19" t="s">
        <v>3403</v>
      </c>
      <c r="D7220" s="20" t="s">
        <v>6362</v>
      </c>
      <c r="E7220">
        <v>26.15</v>
      </c>
      <c r="F7220">
        <v>-97.983333000000002</v>
      </c>
      <c r="G7220" t="s">
        <v>7834</v>
      </c>
      <c r="H7220" t="s">
        <v>7835</v>
      </c>
      <c r="I7220">
        <v>2007</v>
      </c>
    </row>
    <row r="7221" spans="1:9" ht="15" customHeight="1" x14ac:dyDescent="0.25">
      <c r="A7221" s="115"/>
      <c r="B7221" s="119"/>
      <c r="C7221" s="19" t="s">
        <v>2224</v>
      </c>
      <c r="D7221" s="20" t="s">
        <v>6362</v>
      </c>
      <c r="E7221">
        <v>-30.2</v>
      </c>
      <c r="F7221">
        <v>-64.2</v>
      </c>
      <c r="G7221" t="s">
        <v>7838</v>
      </c>
      <c r="H7221" t="s">
        <v>7839</v>
      </c>
      <c r="I7221">
        <v>2007</v>
      </c>
    </row>
    <row r="7222" spans="1:9" ht="15" customHeight="1" x14ac:dyDescent="0.25">
      <c r="A7222" s="115"/>
      <c r="B7222" s="119"/>
      <c r="C7222" s="19" t="s">
        <v>2942</v>
      </c>
      <c r="D7222" s="20" t="s">
        <v>6362</v>
      </c>
      <c r="E7222">
        <v>-32.533332999999999</v>
      </c>
      <c r="F7222">
        <v>-68.95</v>
      </c>
      <c r="G7222" t="s">
        <v>7953</v>
      </c>
      <c r="H7222" t="s">
        <v>7946</v>
      </c>
      <c r="I7222">
        <v>2012</v>
      </c>
    </row>
    <row r="7223" spans="1:9" ht="15" customHeight="1" x14ac:dyDescent="0.25">
      <c r="A7223" s="115"/>
      <c r="B7223" s="119"/>
      <c r="C7223" s="19" t="s">
        <v>2944</v>
      </c>
      <c r="D7223" s="20" t="s">
        <v>6362</v>
      </c>
      <c r="E7223">
        <v>-32.533332999999999</v>
      </c>
      <c r="F7223">
        <v>-68.95</v>
      </c>
      <c r="G7223" t="s">
        <v>7953</v>
      </c>
      <c r="H7223" t="s">
        <v>7946</v>
      </c>
      <c r="I7223">
        <v>2012</v>
      </c>
    </row>
    <row r="7224" spans="1:9" ht="15" customHeight="1" x14ac:dyDescent="0.25">
      <c r="A7224" s="115"/>
      <c r="B7224" s="119"/>
      <c r="C7224" s="19" t="s">
        <v>5909</v>
      </c>
      <c r="D7224" s="20" t="s">
        <v>6362</v>
      </c>
      <c r="E7224">
        <v>-0.78333299999999995</v>
      </c>
      <c r="F7224">
        <v>-91.066666999999995</v>
      </c>
      <c r="G7224" t="s">
        <v>8025</v>
      </c>
      <c r="H7224" t="s">
        <v>7820</v>
      </c>
      <c r="I7224">
        <v>2012</v>
      </c>
    </row>
    <row r="7225" spans="1:9" ht="15" customHeight="1" x14ac:dyDescent="0.25">
      <c r="A7225" s="115"/>
      <c r="B7225" s="119"/>
      <c r="C7225" s="58" t="s">
        <v>6891</v>
      </c>
      <c r="D7225" t="s">
        <v>6362</v>
      </c>
      <c r="E7225">
        <v>27.066666999999999</v>
      </c>
      <c r="F7225">
        <v>142.216667</v>
      </c>
      <c r="G7225" t="s">
        <v>7885</v>
      </c>
      <c r="H7225" t="s">
        <v>7820</v>
      </c>
      <c r="I7225">
        <v>2006</v>
      </c>
    </row>
    <row r="7226" spans="1:9" ht="15" customHeight="1" x14ac:dyDescent="0.25">
      <c r="A7226" s="115"/>
      <c r="B7226" s="119"/>
      <c r="C7226" s="19" t="s">
        <v>2943</v>
      </c>
      <c r="D7226" s="20" t="s">
        <v>6362</v>
      </c>
      <c r="E7226">
        <v>-32.533332999999999</v>
      </c>
      <c r="F7226">
        <v>-68.95</v>
      </c>
      <c r="G7226" t="s">
        <v>7953</v>
      </c>
      <c r="H7226" t="s">
        <v>7946</v>
      </c>
      <c r="I7226">
        <v>2012</v>
      </c>
    </row>
    <row r="7227" spans="1:9" ht="15" customHeight="1" x14ac:dyDescent="0.25">
      <c r="A7227" s="115"/>
      <c r="B7227" s="119"/>
      <c r="C7227" s="19" t="s">
        <v>2902</v>
      </c>
      <c r="D7227" s="20" t="s">
        <v>6363</v>
      </c>
      <c r="E7227">
        <v>-0.61666699999999997</v>
      </c>
      <c r="F7227">
        <v>-90.3</v>
      </c>
      <c r="G7227" t="s">
        <v>7823</v>
      </c>
      <c r="H7227" t="s">
        <v>7814</v>
      </c>
      <c r="I7227">
        <v>1987</v>
      </c>
    </row>
    <row r="7228" spans="1:9" ht="15" customHeight="1" x14ac:dyDescent="0.25">
      <c r="A7228" s="115"/>
      <c r="B7228" s="119"/>
      <c r="C7228" s="58" t="s">
        <v>6892</v>
      </c>
      <c r="D7228" t="s">
        <v>6363</v>
      </c>
      <c r="E7228">
        <v>26.15</v>
      </c>
      <c r="F7228">
        <v>-97.983333000000002</v>
      </c>
      <c r="G7228" t="s">
        <v>7834</v>
      </c>
      <c r="H7228" t="s">
        <v>7835</v>
      </c>
      <c r="I7228">
        <v>2007</v>
      </c>
    </row>
    <row r="7229" spans="1:9" ht="15" customHeight="1" x14ac:dyDescent="0.25">
      <c r="A7229" s="115"/>
      <c r="B7229" s="119"/>
      <c r="C7229" s="19" t="s">
        <v>1794</v>
      </c>
      <c r="D7229" s="20" t="s">
        <v>6363</v>
      </c>
      <c r="E7229">
        <v>-22.8</v>
      </c>
      <c r="F7229">
        <v>-47.033332999999999</v>
      </c>
      <c r="G7229" t="s">
        <v>7865</v>
      </c>
      <c r="H7229" t="s">
        <v>7866</v>
      </c>
      <c r="I7229">
        <v>2006</v>
      </c>
    </row>
    <row r="7230" spans="1:9" ht="15" customHeight="1" x14ac:dyDescent="0.25">
      <c r="A7230" s="115"/>
      <c r="B7230" s="119"/>
      <c r="C7230" s="58" t="s">
        <v>6894</v>
      </c>
      <c r="D7230" t="s">
        <v>6362</v>
      </c>
      <c r="E7230">
        <v>26.15</v>
      </c>
      <c r="F7230">
        <v>-97.983333000000002</v>
      </c>
      <c r="G7230" t="s">
        <v>7834</v>
      </c>
      <c r="H7230" t="s">
        <v>7835</v>
      </c>
      <c r="I7230">
        <v>2007</v>
      </c>
    </row>
    <row r="7231" spans="1:9" ht="15" customHeight="1" x14ac:dyDescent="0.25">
      <c r="A7231" s="115"/>
      <c r="B7231" s="119"/>
      <c r="C7231" s="58" t="s">
        <v>6893</v>
      </c>
      <c r="D7231" t="s">
        <v>6362</v>
      </c>
      <c r="E7231">
        <v>26.15</v>
      </c>
      <c r="F7231">
        <v>-97.983333000000002</v>
      </c>
      <c r="G7231" t="s">
        <v>7834</v>
      </c>
      <c r="H7231" t="s">
        <v>7835</v>
      </c>
      <c r="I7231">
        <v>2007</v>
      </c>
    </row>
    <row r="7232" spans="1:9" ht="15" customHeight="1" x14ac:dyDescent="0.25">
      <c r="A7232" s="115"/>
      <c r="B7232" s="119"/>
      <c r="C7232" s="19" t="s">
        <v>5910</v>
      </c>
      <c r="D7232" s="20" t="s">
        <v>6362</v>
      </c>
      <c r="E7232">
        <v>8.191694</v>
      </c>
      <c r="F7232">
        <v>37.059249999999999</v>
      </c>
      <c r="G7232" t="s">
        <v>7831</v>
      </c>
      <c r="H7232" t="s">
        <v>7832</v>
      </c>
      <c r="I7232">
        <v>2005</v>
      </c>
    </row>
    <row r="7233" spans="1:9" ht="15" customHeight="1" x14ac:dyDescent="0.25">
      <c r="A7233" s="115"/>
      <c r="B7233" s="119"/>
      <c r="C7233" s="19" t="s">
        <v>5911</v>
      </c>
      <c r="D7233" s="20" t="s">
        <v>6362</v>
      </c>
      <c r="E7233">
        <v>-0.78333299999999995</v>
      </c>
      <c r="F7233">
        <v>-91.066666999999995</v>
      </c>
      <c r="G7233" t="s">
        <v>8025</v>
      </c>
      <c r="H7233" t="s">
        <v>7820</v>
      </c>
      <c r="I7233">
        <v>2012</v>
      </c>
    </row>
    <row r="7234" spans="1:9" ht="15" customHeight="1" x14ac:dyDescent="0.25">
      <c r="A7234" s="115"/>
      <c r="B7234" s="119"/>
      <c r="C7234" s="19" t="s">
        <v>2225</v>
      </c>
      <c r="D7234" s="20" t="s">
        <v>6362</v>
      </c>
      <c r="E7234">
        <v>-34.802778000000004</v>
      </c>
      <c r="F7234">
        <v>-54.582222000000002</v>
      </c>
      <c r="G7234" t="s">
        <v>8901</v>
      </c>
      <c r="H7234" t="s">
        <v>8902</v>
      </c>
      <c r="I7234">
        <v>2007</v>
      </c>
    </row>
    <row r="7235" spans="1:9" ht="15" customHeight="1" x14ac:dyDescent="0.25">
      <c r="A7235" s="115"/>
      <c r="B7235" s="119"/>
      <c r="C7235" s="19" t="s">
        <v>3859</v>
      </c>
      <c r="D7235" s="20" t="s">
        <v>6362</v>
      </c>
      <c r="E7235">
        <v>17.916667</v>
      </c>
      <c r="F7235">
        <v>-76.191666999999995</v>
      </c>
      <c r="G7235" t="s">
        <v>7869</v>
      </c>
      <c r="H7235" t="s">
        <v>7851</v>
      </c>
      <c r="I7235">
        <v>1974</v>
      </c>
    </row>
    <row r="7236" spans="1:9" ht="15" customHeight="1" x14ac:dyDescent="0.25">
      <c r="A7236" s="115"/>
      <c r="B7236" s="119"/>
      <c r="C7236" s="19" t="s">
        <v>5912</v>
      </c>
      <c r="D7236" s="20" t="s">
        <v>6362</v>
      </c>
      <c r="E7236">
        <v>8.191694</v>
      </c>
      <c r="F7236">
        <v>37.059249999999999</v>
      </c>
      <c r="G7236" t="s">
        <v>7831</v>
      </c>
      <c r="H7236" t="s">
        <v>7832</v>
      </c>
      <c r="I7236">
        <v>2005</v>
      </c>
    </row>
    <row r="7237" spans="1:9" ht="15" customHeight="1" x14ac:dyDescent="0.25">
      <c r="A7237" s="115"/>
      <c r="B7237" s="119"/>
      <c r="C7237" s="58" t="s">
        <v>6895</v>
      </c>
      <c r="D7237" t="s">
        <v>6362</v>
      </c>
      <c r="E7237">
        <v>26.15</v>
      </c>
      <c r="F7237">
        <v>-97.983333000000002</v>
      </c>
      <c r="G7237" t="s">
        <v>7834</v>
      </c>
      <c r="H7237" t="s">
        <v>7835</v>
      </c>
      <c r="I7237">
        <v>2007</v>
      </c>
    </row>
    <row r="7238" spans="1:9" ht="15" customHeight="1" x14ac:dyDescent="0.25">
      <c r="A7238" s="115"/>
      <c r="B7238" s="119"/>
      <c r="C7238" s="19" t="s">
        <v>1795</v>
      </c>
      <c r="D7238" s="20" t="s">
        <v>6362</v>
      </c>
      <c r="E7238">
        <v>-22.766667000000002</v>
      </c>
      <c r="F7238">
        <v>-48.416666999999997</v>
      </c>
      <c r="G7238" t="s">
        <v>7862</v>
      </c>
      <c r="H7238" t="s">
        <v>7832</v>
      </c>
      <c r="I7238">
        <v>2006</v>
      </c>
    </row>
    <row r="7239" spans="1:9" ht="15" customHeight="1" x14ac:dyDescent="0.25">
      <c r="A7239" s="115"/>
      <c r="B7239" s="119"/>
      <c r="C7239" s="19" t="s">
        <v>1796</v>
      </c>
      <c r="D7239" s="20" t="s">
        <v>6363</v>
      </c>
      <c r="E7239">
        <v>-24.2</v>
      </c>
      <c r="F7239">
        <v>-48.433332999999998</v>
      </c>
      <c r="G7239" t="s">
        <v>7858</v>
      </c>
      <c r="H7239" t="s">
        <v>7835</v>
      </c>
      <c r="I7239">
        <v>2010</v>
      </c>
    </row>
    <row r="7240" spans="1:9" ht="15" customHeight="1" x14ac:dyDescent="0.25">
      <c r="A7240" s="115"/>
      <c r="B7240" s="119"/>
      <c r="C7240" s="19" t="s">
        <v>1797</v>
      </c>
      <c r="D7240" s="20" t="s">
        <v>6363</v>
      </c>
      <c r="E7240">
        <v>-24.2</v>
      </c>
      <c r="F7240">
        <v>-48.433332999999998</v>
      </c>
      <c r="G7240" t="s">
        <v>7858</v>
      </c>
      <c r="H7240" t="s">
        <v>7835</v>
      </c>
      <c r="I7240">
        <v>2010</v>
      </c>
    </row>
    <row r="7241" spans="1:9" ht="15" customHeight="1" x14ac:dyDescent="0.25">
      <c r="A7241" s="115"/>
      <c r="B7241" s="119"/>
      <c r="C7241" s="19" t="s">
        <v>5913</v>
      </c>
      <c r="D7241" s="20" t="s">
        <v>6363</v>
      </c>
      <c r="E7241">
        <v>-7.1333330000000004</v>
      </c>
      <c r="F7241">
        <v>-34.85</v>
      </c>
      <c r="G7241" t="s">
        <v>7960</v>
      </c>
      <c r="H7241" t="s">
        <v>7835</v>
      </c>
      <c r="I7241">
        <v>2009</v>
      </c>
    </row>
    <row r="7242" spans="1:9" ht="15" customHeight="1" x14ac:dyDescent="0.25">
      <c r="A7242" s="115"/>
      <c r="B7242" s="119"/>
      <c r="C7242" s="19" t="s">
        <v>3860</v>
      </c>
      <c r="D7242" s="20" t="s">
        <v>6363</v>
      </c>
      <c r="E7242">
        <v>17.916667</v>
      </c>
      <c r="F7242">
        <v>-76.191666999999995</v>
      </c>
      <c r="G7242" t="s">
        <v>7869</v>
      </c>
      <c r="H7242" t="s">
        <v>7851</v>
      </c>
      <c r="I7242">
        <v>1974</v>
      </c>
    </row>
    <row r="7243" spans="1:9" ht="15" customHeight="1" x14ac:dyDescent="0.25">
      <c r="A7243" s="115"/>
      <c r="B7243" s="119"/>
      <c r="C7243" s="19" t="s">
        <v>5914</v>
      </c>
      <c r="D7243" s="20" t="s">
        <v>6363</v>
      </c>
      <c r="E7243">
        <v>-7.1333330000000004</v>
      </c>
      <c r="F7243">
        <v>-34.85</v>
      </c>
      <c r="G7243" t="s">
        <v>7960</v>
      </c>
      <c r="H7243" t="s">
        <v>7835</v>
      </c>
      <c r="I7243">
        <v>2009</v>
      </c>
    </row>
    <row r="7244" spans="1:9" ht="15" customHeight="1" x14ac:dyDescent="0.25">
      <c r="A7244" s="115"/>
      <c r="B7244" s="119"/>
      <c r="C7244" s="19" t="s">
        <v>4132</v>
      </c>
      <c r="D7244" s="20" t="s">
        <v>6363</v>
      </c>
      <c r="E7244">
        <v>38.516666999999998</v>
      </c>
      <c r="F7244">
        <v>-90.55</v>
      </c>
      <c r="G7244" t="s">
        <v>8001</v>
      </c>
      <c r="H7244" t="s">
        <v>7895</v>
      </c>
      <c r="I7244">
        <v>2018</v>
      </c>
    </row>
    <row r="7245" spans="1:9" ht="15" customHeight="1" x14ac:dyDescent="0.25">
      <c r="A7245" s="115"/>
      <c r="B7245" s="119"/>
      <c r="C7245" s="63" t="s">
        <v>7352</v>
      </c>
      <c r="D7245" s="83" t="s">
        <v>6363</v>
      </c>
      <c r="E7245">
        <v>36.133333</v>
      </c>
      <c r="F7245">
        <v>-82.033332999999999</v>
      </c>
      <c r="G7245" t="s">
        <v>8903</v>
      </c>
      <c r="H7245" t="s">
        <v>7895</v>
      </c>
      <c r="I7245">
        <v>2020</v>
      </c>
    </row>
    <row r="7246" spans="1:9" ht="15" customHeight="1" x14ac:dyDescent="0.25">
      <c r="A7246" s="115"/>
      <c r="B7246" s="119"/>
      <c r="C7246" s="58" t="s">
        <v>6896</v>
      </c>
      <c r="D7246" t="s">
        <v>6363</v>
      </c>
      <c r="E7246">
        <v>-31.65</v>
      </c>
      <c r="F7246">
        <v>-52.55</v>
      </c>
      <c r="G7246" t="s">
        <v>7836</v>
      </c>
      <c r="H7246" t="s">
        <v>7837</v>
      </c>
      <c r="I7246">
        <v>2017</v>
      </c>
    </row>
    <row r="7247" spans="1:9" ht="15" customHeight="1" x14ac:dyDescent="0.25">
      <c r="A7247" s="115"/>
      <c r="B7247" s="119"/>
      <c r="C7247" s="19" t="s">
        <v>5915</v>
      </c>
      <c r="D7247" s="20" t="s">
        <v>6363</v>
      </c>
      <c r="E7247">
        <v>-0.78333299999999995</v>
      </c>
      <c r="F7247">
        <v>-91.066666999999995</v>
      </c>
      <c r="G7247" t="s">
        <v>8025</v>
      </c>
      <c r="H7247" t="s">
        <v>7820</v>
      </c>
      <c r="I7247">
        <v>2012</v>
      </c>
    </row>
    <row r="7248" spans="1:9" ht="15" customHeight="1" x14ac:dyDescent="0.25">
      <c r="A7248" s="115"/>
      <c r="B7248" s="119"/>
      <c r="C7248" s="19" t="s">
        <v>2226</v>
      </c>
      <c r="D7248" s="20" t="s">
        <v>6362</v>
      </c>
      <c r="E7248">
        <v>-30.2</v>
      </c>
      <c r="F7248">
        <v>-64.2</v>
      </c>
      <c r="G7248" t="s">
        <v>7838</v>
      </c>
      <c r="H7248" t="s">
        <v>7839</v>
      </c>
      <c r="I7248">
        <v>2007</v>
      </c>
    </row>
    <row r="7249" spans="1:9" ht="15" customHeight="1" x14ac:dyDescent="0.25">
      <c r="A7249" s="115"/>
      <c r="B7249" s="119"/>
      <c r="C7249" s="19" t="s">
        <v>1798</v>
      </c>
      <c r="D7249" s="20" t="s">
        <v>6363</v>
      </c>
      <c r="E7249">
        <v>-24.2</v>
      </c>
      <c r="F7249">
        <v>-48.433332999999998</v>
      </c>
      <c r="G7249" t="s">
        <v>7858</v>
      </c>
      <c r="H7249" t="s">
        <v>7835</v>
      </c>
      <c r="I7249">
        <v>2010</v>
      </c>
    </row>
    <row r="7250" spans="1:9" ht="15" customHeight="1" x14ac:dyDescent="0.25">
      <c r="A7250" s="115"/>
      <c r="B7250" s="119"/>
      <c r="C7250" s="19" t="s">
        <v>1799</v>
      </c>
      <c r="D7250" s="20" t="s">
        <v>6363</v>
      </c>
      <c r="E7250">
        <v>-24.2</v>
      </c>
      <c r="F7250">
        <v>-48.433332999999998</v>
      </c>
      <c r="G7250" t="s">
        <v>7858</v>
      </c>
      <c r="H7250" t="s">
        <v>7835</v>
      </c>
      <c r="I7250">
        <v>2010</v>
      </c>
    </row>
    <row r="7251" spans="1:9" ht="15" customHeight="1" x14ac:dyDescent="0.25">
      <c r="A7251" s="115"/>
      <c r="B7251" s="119"/>
      <c r="C7251" s="19" t="s">
        <v>5916</v>
      </c>
      <c r="D7251" s="20" t="s">
        <v>6363</v>
      </c>
      <c r="E7251">
        <v>-21.8</v>
      </c>
      <c r="F7251">
        <v>-41.433332999999998</v>
      </c>
      <c r="G7251" t="s">
        <v>8129</v>
      </c>
      <c r="H7251" t="s">
        <v>8130</v>
      </c>
      <c r="I7251">
        <v>2018</v>
      </c>
    </row>
    <row r="7252" spans="1:9" ht="15" customHeight="1" x14ac:dyDescent="0.25">
      <c r="A7252" s="115"/>
      <c r="B7252" s="119"/>
      <c r="C7252" s="19" t="s">
        <v>5917</v>
      </c>
      <c r="D7252" s="20" t="s">
        <v>6363</v>
      </c>
      <c r="E7252">
        <v>39.774475000000002</v>
      </c>
      <c r="F7252">
        <v>3.1292610000000001</v>
      </c>
      <c r="G7252" t="s">
        <v>7901</v>
      </c>
      <c r="H7252" t="s">
        <v>7902</v>
      </c>
      <c r="I7252">
        <v>2017</v>
      </c>
    </row>
    <row r="7253" spans="1:9" ht="15" customHeight="1" x14ac:dyDescent="0.25">
      <c r="A7253" s="115"/>
      <c r="B7253" s="119"/>
      <c r="C7253" s="19" t="s">
        <v>3404</v>
      </c>
      <c r="D7253" s="20" t="s">
        <v>6362</v>
      </c>
      <c r="E7253">
        <v>26.15</v>
      </c>
      <c r="F7253">
        <v>-97.983333000000002</v>
      </c>
      <c r="G7253" t="s">
        <v>7834</v>
      </c>
      <c r="H7253" t="s">
        <v>7835</v>
      </c>
      <c r="I7253">
        <v>2007</v>
      </c>
    </row>
    <row r="7254" spans="1:9" ht="15" customHeight="1" x14ac:dyDescent="0.25">
      <c r="A7254" s="115"/>
      <c r="B7254" s="119"/>
      <c r="C7254" s="19" t="s">
        <v>3861</v>
      </c>
      <c r="D7254" s="20" t="s">
        <v>6363</v>
      </c>
      <c r="E7254">
        <v>17.916667</v>
      </c>
      <c r="F7254">
        <v>-76.191666999999995</v>
      </c>
      <c r="G7254" t="s">
        <v>7869</v>
      </c>
      <c r="H7254" t="s">
        <v>7851</v>
      </c>
      <c r="I7254">
        <v>1974</v>
      </c>
    </row>
    <row r="7255" spans="1:9" ht="15" customHeight="1" x14ac:dyDescent="0.25">
      <c r="A7255" s="115"/>
      <c r="B7255" s="119"/>
      <c r="C7255" s="19" t="s">
        <v>2331</v>
      </c>
      <c r="D7255" s="20" t="s">
        <v>6363</v>
      </c>
      <c r="E7255">
        <v>-19.581111</v>
      </c>
      <c r="F7255">
        <v>-57.039444000000003</v>
      </c>
      <c r="G7255" t="s">
        <v>7848</v>
      </c>
      <c r="H7255" t="s">
        <v>7849</v>
      </c>
      <c r="I7255">
        <v>2018</v>
      </c>
    </row>
    <row r="7256" spans="1:9" ht="15" customHeight="1" x14ac:dyDescent="0.25">
      <c r="A7256" s="115"/>
      <c r="B7256" s="119"/>
      <c r="C7256" s="19" t="s">
        <v>1800</v>
      </c>
      <c r="D7256" s="20" t="s">
        <v>6363</v>
      </c>
      <c r="E7256">
        <v>-24.2</v>
      </c>
      <c r="F7256">
        <v>-48.433332999999998</v>
      </c>
      <c r="G7256" t="s">
        <v>7858</v>
      </c>
      <c r="H7256" t="s">
        <v>7835</v>
      </c>
      <c r="I7256">
        <v>2010</v>
      </c>
    </row>
    <row r="7257" spans="1:9" ht="15" customHeight="1" x14ac:dyDescent="0.25">
      <c r="A7257" s="115"/>
      <c r="B7257" s="119"/>
      <c r="C7257" s="19" t="s">
        <v>3862</v>
      </c>
      <c r="D7257" s="20" t="s">
        <v>6363</v>
      </c>
      <c r="E7257">
        <v>17.916667</v>
      </c>
      <c r="F7257">
        <v>-76.191666999999995</v>
      </c>
      <c r="G7257" t="s">
        <v>7869</v>
      </c>
      <c r="H7257" t="s">
        <v>7851</v>
      </c>
      <c r="I7257">
        <v>1974</v>
      </c>
    </row>
    <row r="7258" spans="1:9" ht="15" customHeight="1" x14ac:dyDescent="0.25">
      <c r="A7258" s="115"/>
      <c r="B7258" s="119"/>
      <c r="C7258" s="19" t="s">
        <v>5918</v>
      </c>
      <c r="D7258" s="20" t="s">
        <v>6363</v>
      </c>
      <c r="E7258">
        <v>-21.8</v>
      </c>
      <c r="F7258">
        <v>-41.433332999999998</v>
      </c>
      <c r="G7258" t="s">
        <v>8129</v>
      </c>
      <c r="H7258" t="s">
        <v>8130</v>
      </c>
      <c r="I7258">
        <v>2018</v>
      </c>
    </row>
    <row r="7259" spans="1:9" ht="15" customHeight="1" x14ac:dyDescent="0.25">
      <c r="A7259" s="115"/>
      <c r="B7259" s="119"/>
      <c r="C7259" s="19" t="s">
        <v>3080</v>
      </c>
      <c r="D7259" s="20" t="s">
        <v>6363</v>
      </c>
      <c r="E7259">
        <v>0.283333</v>
      </c>
      <c r="F7259">
        <v>37.866667</v>
      </c>
      <c r="G7259" t="s">
        <v>7829</v>
      </c>
      <c r="H7259" t="s">
        <v>7830</v>
      </c>
      <c r="I7259">
        <v>2011</v>
      </c>
    </row>
    <row r="7260" spans="1:9" ht="15" customHeight="1" x14ac:dyDescent="0.25">
      <c r="A7260" s="115"/>
      <c r="B7260" s="119"/>
      <c r="C7260" s="19" t="s">
        <v>5919</v>
      </c>
      <c r="D7260" s="20" t="s">
        <v>6363</v>
      </c>
      <c r="E7260">
        <v>8.191694</v>
      </c>
      <c r="F7260">
        <v>37.059249999999999</v>
      </c>
      <c r="G7260" t="s">
        <v>7831</v>
      </c>
      <c r="H7260" t="s">
        <v>7832</v>
      </c>
      <c r="I7260">
        <v>2005</v>
      </c>
    </row>
    <row r="7261" spans="1:9" ht="15" customHeight="1" x14ac:dyDescent="0.25">
      <c r="A7261" s="115"/>
      <c r="B7261" s="119"/>
      <c r="C7261" s="19" t="s">
        <v>1801</v>
      </c>
      <c r="D7261" s="20" t="s">
        <v>6363</v>
      </c>
      <c r="E7261">
        <v>-24.2</v>
      </c>
      <c r="F7261">
        <v>-48.433332999999998</v>
      </c>
      <c r="G7261" t="s">
        <v>7858</v>
      </c>
      <c r="H7261" t="s">
        <v>7835</v>
      </c>
      <c r="I7261">
        <v>2010</v>
      </c>
    </row>
    <row r="7262" spans="1:9" ht="15" customHeight="1" x14ac:dyDescent="0.25">
      <c r="A7262" s="115"/>
      <c r="B7262" s="119"/>
      <c r="C7262" s="19" t="s">
        <v>1802</v>
      </c>
      <c r="D7262" s="20" t="s">
        <v>6363</v>
      </c>
      <c r="E7262">
        <v>-22.766667000000002</v>
      </c>
      <c r="F7262">
        <v>-48.416666999999997</v>
      </c>
      <c r="G7262" t="s">
        <v>7862</v>
      </c>
      <c r="H7262" t="s">
        <v>7832</v>
      </c>
      <c r="I7262">
        <v>2006</v>
      </c>
    </row>
    <row r="7263" spans="1:9" ht="15" customHeight="1" x14ac:dyDescent="0.25">
      <c r="A7263" s="115"/>
      <c r="B7263" s="119"/>
      <c r="C7263" s="19" t="s">
        <v>1803</v>
      </c>
      <c r="D7263" s="20" t="s">
        <v>6363</v>
      </c>
      <c r="E7263">
        <v>31.1</v>
      </c>
      <c r="F7263">
        <v>30.933333000000001</v>
      </c>
      <c r="G7263" t="s">
        <v>7908</v>
      </c>
      <c r="H7263" t="s">
        <v>7909</v>
      </c>
      <c r="I7263">
        <v>2019</v>
      </c>
    </row>
    <row r="7264" spans="1:9" ht="15" customHeight="1" x14ac:dyDescent="0.25">
      <c r="A7264" s="115"/>
      <c r="B7264" s="119"/>
      <c r="C7264" s="19" t="s">
        <v>6397</v>
      </c>
      <c r="D7264" s="20" t="s">
        <v>6363</v>
      </c>
      <c r="E7264">
        <v>0.283333</v>
      </c>
      <c r="F7264">
        <v>34.9</v>
      </c>
      <c r="G7264" t="s">
        <v>7811</v>
      </c>
      <c r="H7264" t="s">
        <v>7812</v>
      </c>
      <c r="I7264">
        <v>2010</v>
      </c>
    </row>
    <row r="7265" spans="1:9" ht="15" customHeight="1" x14ac:dyDescent="0.25">
      <c r="A7265" s="115"/>
      <c r="B7265" s="119"/>
      <c r="C7265" s="19" t="s">
        <v>1804</v>
      </c>
      <c r="D7265" s="20" t="s">
        <v>6363</v>
      </c>
      <c r="E7265">
        <v>31.1</v>
      </c>
      <c r="F7265">
        <v>30.933333000000001</v>
      </c>
      <c r="G7265" t="s">
        <v>7908</v>
      </c>
      <c r="H7265" t="s">
        <v>7909</v>
      </c>
      <c r="I7265">
        <v>2019</v>
      </c>
    </row>
    <row r="7266" spans="1:9" ht="15" customHeight="1" x14ac:dyDescent="0.25">
      <c r="A7266" s="115"/>
      <c r="B7266" s="119"/>
      <c r="C7266" s="19" t="s">
        <v>4324</v>
      </c>
      <c r="D7266" s="20" t="s">
        <v>6363</v>
      </c>
      <c r="E7266">
        <v>0.283333</v>
      </c>
      <c r="F7266">
        <v>34.9</v>
      </c>
      <c r="G7266" t="s">
        <v>7811</v>
      </c>
      <c r="H7266" t="s">
        <v>7812</v>
      </c>
      <c r="I7266">
        <v>2010</v>
      </c>
    </row>
    <row r="7267" spans="1:9" ht="15" customHeight="1" x14ac:dyDescent="0.25">
      <c r="A7267" s="115"/>
      <c r="B7267" s="119"/>
      <c r="C7267" s="58" t="s">
        <v>6897</v>
      </c>
      <c r="D7267" t="s">
        <v>6363</v>
      </c>
      <c r="E7267">
        <v>-31.65</v>
      </c>
      <c r="F7267">
        <v>-52.55</v>
      </c>
      <c r="G7267" t="s">
        <v>7836</v>
      </c>
      <c r="H7267" t="s">
        <v>7837</v>
      </c>
      <c r="I7267">
        <v>2017</v>
      </c>
    </row>
    <row r="7268" spans="1:9" ht="15" customHeight="1" x14ac:dyDescent="0.25">
      <c r="A7268" s="115"/>
      <c r="B7268" s="119"/>
      <c r="C7268" s="19" t="s">
        <v>5920</v>
      </c>
      <c r="D7268" s="20" t="s">
        <v>6363</v>
      </c>
      <c r="E7268">
        <v>-9.9427780000000006</v>
      </c>
      <c r="F7268">
        <v>-38.988056</v>
      </c>
      <c r="G7268" t="s">
        <v>7842</v>
      </c>
      <c r="H7268" t="s">
        <v>7843</v>
      </c>
      <c r="I7268">
        <v>2010</v>
      </c>
    </row>
    <row r="7269" spans="1:9" ht="15" customHeight="1" x14ac:dyDescent="0.25">
      <c r="A7269" s="115"/>
      <c r="B7269" s="119"/>
      <c r="C7269" s="19" t="s">
        <v>1805</v>
      </c>
      <c r="D7269" s="20" t="s">
        <v>6363</v>
      </c>
      <c r="E7269">
        <v>-22.918192000000001</v>
      </c>
      <c r="F7269">
        <v>-44.601480000000002</v>
      </c>
      <c r="G7269" t="s">
        <v>7943</v>
      </c>
      <c r="H7269" t="s">
        <v>7944</v>
      </c>
      <c r="I7269">
        <v>2006</v>
      </c>
    </row>
    <row r="7270" spans="1:9" ht="15" customHeight="1" x14ac:dyDescent="0.25">
      <c r="A7270" s="115"/>
      <c r="B7270" s="119"/>
      <c r="C7270" s="58" t="s">
        <v>6898</v>
      </c>
      <c r="D7270" t="s">
        <v>6363</v>
      </c>
      <c r="E7270">
        <v>-31.65</v>
      </c>
      <c r="F7270">
        <v>-52.55</v>
      </c>
      <c r="G7270" t="s">
        <v>7836</v>
      </c>
      <c r="H7270" t="s">
        <v>7837</v>
      </c>
      <c r="I7270">
        <v>2017</v>
      </c>
    </row>
    <row r="7271" spans="1:9" ht="15" customHeight="1" x14ac:dyDescent="0.25">
      <c r="A7271" s="115"/>
      <c r="B7271" s="119"/>
      <c r="C7271" s="19" t="s">
        <v>1806</v>
      </c>
      <c r="D7271" s="20" t="s">
        <v>6363</v>
      </c>
      <c r="E7271">
        <v>-22.918192000000001</v>
      </c>
      <c r="F7271">
        <v>-44.601480000000002</v>
      </c>
      <c r="G7271" t="s">
        <v>7943</v>
      </c>
      <c r="H7271" t="s">
        <v>7944</v>
      </c>
      <c r="I7271">
        <v>2006</v>
      </c>
    </row>
    <row r="7272" spans="1:9" ht="15" customHeight="1" x14ac:dyDescent="0.25">
      <c r="A7272" s="115"/>
      <c r="B7272" s="119"/>
      <c r="C7272" s="19" t="s">
        <v>5921</v>
      </c>
      <c r="D7272" s="20" t="s">
        <v>6363</v>
      </c>
      <c r="E7272">
        <v>-12.941632999999999</v>
      </c>
      <c r="F7272">
        <v>-38.354759999999999</v>
      </c>
      <c r="G7272" t="s">
        <v>8012</v>
      </c>
      <c r="H7272" t="s">
        <v>7853</v>
      </c>
      <c r="I7272">
        <v>2006</v>
      </c>
    </row>
    <row r="7273" spans="1:9" x14ac:dyDescent="0.25">
      <c r="A7273" s="115"/>
      <c r="B7273" s="119"/>
      <c r="C7273" s="62" t="s">
        <v>7797</v>
      </c>
      <c r="D7273" t="s">
        <v>6363</v>
      </c>
      <c r="E7273">
        <v>4.2039169999999997</v>
      </c>
      <c r="F7273">
        <v>9.17</v>
      </c>
      <c r="G7273" t="s">
        <v>8953</v>
      </c>
      <c r="H7273" s="9" t="s">
        <v>7967</v>
      </c>
      <c r="I7273">
        <v>2022</v>
      </c>
    </row>
    <row r="7274" spans="1:9" ht="15" customHeight="1" x14ac:dyDescent="0.25">
      <c r="A7274" s="115"/>
      <c r="B7274" s="119"/>
      <c r="C7274" s="19" t="s">
        <v>5922</v>
      </c>
      <c r="D7274" s="20" t="s">
        <v>6363</v>
      </c>
      <c r="E7274">
        <v>17.916667</v>
      </c>
      <c r="F7274">
        <v>-76.191666999999995</v>
      </c>
      <c r="G7274" t="s">
        <v>7869</v>
      </c>
      <c r="H7274" t="s">
        <v>7851</v>
      </c>
      <c r="I7274">
        <v>1974</v>
      </c>
    </row>
    <row r="7275" spans="1:9" ht="15" customHeight="1" x14ac:dyDescent="0.25">
      <c r="A7275" s="115"/>
      <c r="B7275" s="119"/>
      <c r="C7275" s="19" t="s">
        <v>3474</v>
      </c>
      <c r="D7275" s="20" t="s">
        <v>6363</v>
      </c>
      <c r="E7275">
        <v>-21.165278000000001</v>
      </c>
      <c r="F7275">
        <v>-47.855556</v>
      </c>
      <c r="G7275" t="s">
        <v>7874</v>
      </c>
      <c r="H7275" t="s">
        <v>7875</v>
      </c>
      <c r="I7275">
        <v>2015</v>
      </c>
    </row>
    <row r="7276" spans="1:9" ht="15" customHeight="1" x14ac:dyDescent="0.25">
      <c r="A7276" s="115"/>
      <c r="B7276" s="119"/>
      <c r="C7276" s="58" t="s">
        <v>6899</v>
      </c>
      <c r="D7276" t="s">
        <v>6363</v>
      </c>
      <c r="E7276">
        <v>26.15</v>
      </c>
      <c r="F7276">
        <v>-97.983333000000002</v>
      </c>
      <c r="G7276" t="s">
        <v>7834</v>
      </c>
      <c r="H7276" t="s">
        <v>7835</v>
      </c>
      <c r="I7276">
        <v>2007</v>
      </c>
    </row>
    <row r="7277" spans="1:9" ht="15" customHeight="1" x14ac:dyDescent="0.25">
      <c r="A7277" s="115"/>
      <c r="B7277" s="119"/>
      <c r="C7277" s="19" t="s">
        <v>5923</v>
      </c>
      <c r="D7277" s="20" t="s">
        <v>6363</v>
      </c>
      <c r="E7277">
        <v>46.216667000000001</v>
      </c>
      <c r="F7277">
        <v>24.783332999999999</v>
      </c>
      <c r="G7277" t="s">
        <v>7991</v>
      </c>
      <c r="H7277" t="s">
        <v>7992</v>
      </c>
      <c r="I7277">
        <v>2019</v>
      </c>
    </row>
    <row r="7278" spans="1:9" ht="15" customHeight="1" x14ac:dyDescent="0.25">
      <c r="A7278" s="115"/>
      <c r="B7278" s="119"/>
      <c r="C7278" s="19" t="s">
        <v>1807</v>
      </c>
      <c r="D7278" s="20" t="s">
        <v>6363</v>
      </c>
      <c r="E7278">
        <v>-24.2</v>
      </c>
      <c r="F7278">
        <v>-48.433332999999998</v>
      </c>
      <c r="G7278" t="s">
        <v>7858</v>
      </c>
      <c r="H7278" t="s">
        <v>7835</v>
      </c>
      <c r="I7278">
        <v>2010</v>
      </c>
    </row>
    <row r="7279" spans="1:9" ht="15" customHeight="1" x14ac:dyDescent="0.25">
      <c r="A7279" s="115"/>
      <c r="B7279" s="119"/>
      <c r="C7279" s="19" t="s">
        <v>1808</v>
      </c>
      <c r="D7279" s="20" t="s">
        <v>6363</v>
      </c>
      <c r="E7279">
        <v>-24.2</v>
      </c>
      <c r="F7279">
        <v>-48.433332999999998</v>
      </c>
      <c r="G7279" t="s">
        <v>7858</v>
      </c>
      <c r="H7279" t="s">
        <v>7835</v>
      </c>
      <c r="I7279">
        <v>2010</v>
      </c>
    </row>
    <row r="7280" spans="1:9" ht="15" customHeight="1" x14ac:dyDescent="0.25">
      <c r="A7280" s="115"/>
      <c r="B7280" s="119"/>
      <c r="C7280" s="19" t="s">
        <v>1809</v>
      </c>
      <c r="D7280" s="20" t="s">
        <v>6363</v>
      </c>
      <c r="E7280">
        <v>-22.918192000000001</v>
      </c>
      <c r="F7280">
        <v>-44.601480000000002</v>
      </c>
      <c r="G7280" t="s">
        <v>7943</v>
      </c>
      <c r="H7280" t="s">
        <v>7944</v>
      </c>
      <c r="I7280">
        <v>2006</v>
      </c>
    </row>
    <row r="7281" spans="1:9" ht="15" customHeight="1" x14ac:dyDescent="0.25">
      <c r="A7281" s="115"/>
      <c r="B7281" s="119"/>
      <c r="C7281" s="58" t="s">
        <v>6900</v>
      </c>
      <c r="D7281" t="s">
        <v>6363</v>
      </c>
      <c r="E7281">
        <v>-31.65</v>
      </c>
      <c r="F7281">
        <v>-52.55</v>
      </c>
      <c r="G7281" t="s">
        <v>7836</v>
      </c>
      <c r="H7281" t="s">
        <v>7837</v>
      </c>
      <c r="I7281">
        <v>2017</v>
      </c>
    </row>
    <row r="7282" spans="1:9" ht="15" customHeight="1" x14ac:dyDescent="0.25">
      <c r="A7282" s="115"/>
      <c r="B7282" s="119"/>
      <c r="C7282" s="19" t="s">
        <v>4019</v>
      </c>
      <c r="D7282" s="20" t="s">
        <v>6363</v>
      </c>
      <c r="E7282">
        <v>8.35</v>
      </c>
      <c r="F7282">
        <v>80.349999999999994</v>
      </c>
      <c r="G7282" t="s">
        <v>7928</v>
      </c>
      <c r="H7282" t="s">
        <v>7929</v>
      </c>
      <c r="I7282">
        <v>1979</v>
      </c>
    </row>
    <row r="7283" spans="1:9" ht="15" customHeight="1" x14ac:dyDescent="0.25">
      <c r="A7283" s="115"/>
      <c r="B7283" s="119"/>
      <c r="C7283" s="58" t="s">
        <v>6901</v>
      </c>
      <c r="D7283" t="s">
        <v>6363</v>
      </c>
      <c r="E7283">
        <v>27.066666999999999</v>
      </c>
      <c r="F7283">
        <v>142.216667</v>
      </c>
      <c r="G7283" t="s">
        <v>7885</v>
      </c>
      <c r="H7283" t="s">
        <v>7820</v>
      </c>
      <c r="I7283">
        <v>2006</v>
      </c>
    </row>
    <row r="7284" spans="1:9" ht="15" customHeight="1" x14ac:dyDescent="0.25">
      <c r="A7284" s="115" t="s">
        <v>406</v>
      </c>
      <c r="B7284" s="119">
        <v>20</v>
      </c>
      <c r="C7284" s="46" t="s">
        <v>4523</v>
      </c>
      <c r="D7284" s="52" t="s">
        <v>6362</v>
      </c>
      <c r="E7284">
        <v>-15.677134000000001</v>
      </c>
      <c r="F7284">
        <v>50.205708000000001</v>
      </c>
      <c r="G7284" t="s">
        <v>8904</v>
      </c>
      <c r="H7284" t="s">
        <v>7871</v>
      </c>
      <c r="I7284">
        <v>2004</v>
      </c>
    </row>
    <row r="7285" spans="1:9" ht="15" customHeight="1" x14ac:dyDescent="0.25">
      <c r="A7285" s="115"/>
      <c r="B7285" s="119"/>
      <c r="C7285" s="46" t="s">
        <v>4524</v>
      </c>
      <c r="D7285" s="52" t="s">
        <v>6362</v>
      </c>
      <c r="E7285">
        <v>-15.677134000000001</v>
      </c>
      <c r="F7285">
        <v>50.205708000000001</v>
      </c>
      <c r="G7285" t="s">
        <v>8904</v>
      </c>
      <c r="H7285" t="s">
        <v>7871</v>
      </c>
      <c r="I7285">
        <v>2004</v>
      </c>
    </row>
    <row r="7286" spans="1:9" ht="15" customHeight="1" x14ac:dyDescent="0.25">
      <c r="A7286" s="115"/>
      <c r="B7286" s="119"/>
      <c r="C7286" s="46" t="s">
        <v>4525</v>
      </c>
      <c r="D7286" s="52" t="s">
        <v>6362</v>
      </c>
      <c r="E7286">
        <v>-15.677134000000001</v>
      </c>
      <c r="F7286">
        <v>50.205708000000001</v>
      </c>
      <c r="G7286" t="s">
        <v>8904</v>
      </c>
      <c r="H7286" t="s">
        <v>7871</v>
      </c>
      <c r="I7286">
        <v>2004</v>
      </c>
    </row>
    <row r="7287" spans="1:9" ht="15" customHeight="1" x14ac:dyDescent="0.25">
      <c r="A7287" s="115"/>
      <c r="B7287" s="119"/>
      <c r="C7287" s="46" t="s">
        <v>4526</v>
      </c>
      <c r="D7287" s="52" t="s">
        <v>6362</v>
      </c>
      <c r="E7287">
        <v>-15.677134000000001</v>
      </c>
      <c r="F7287">
        <v>50.205708000000001</v>
      </c>
      <c r="G7287" t="s">
        <v>8904</v>
      </c>
      <c r="H7287" t="s">
        <v>7871</v>
      </c>
      <c r="I7287">
        <v>2004</v>
      </c>
    </row>
    <row r="7288" spans="1:9" ht="15" customHeight="1" x14ac:dyDescent="0.25">
      <c r="A7288" s="115"/>
      <c r="B7288" s="119"/>
      <c r="C7288" s="46" t="s">
        <v>4527</v>
      </c>
      <c r="D7288" s="52" t="s">
        <v>6362</v>
      </c>
      <c r="E7288">
        <v>-15.677134000000001</v>
      </c>
      <c r="F7288">
        <v>50.205708000000001</v>
      </c>
      <c r="G7288" t="s">
        <v>8904</v>
      </c>
      <c r="H7288" t="s">
        <v>7871</v>
      </c>
      <c r="I7288">
        <v>2004</v>
      </c>
    </row>
    <row r="7289" spans="1:9" ht="15" customHeight="1" x14ac:dyDescent="0.25">
      <c r="A7289" s="115"/>
      <c r="B7289" s="119"/>
      <c r="C7289" s="46" t="s">
        <v>4528</v>
      </c>
      <c r="D7289" s="52" t="s">
        <v>6362</v>
      </c>
      <c r="E7289">
        <v>-15.677134000000001</v>
      </c>
      <c r="F7289">
        <v>50.205708000000001</v>
      </c>
      <c r="G7289" t="s">
        <v>8904</v>
      </c>
      <c r="H7289" t="s">
        <v>7871</v>
      </c>
      <c r="I7289">
        <v>2004</v>
      </c>
    </row>
    <row r="7290" spans="1:9" ht="15" customHeight="1" x14ac:dyDescent="0.25">
      <c r="A7290" s="115"/>
      <c r="B7290" s="119"/>
      <c r="C7290" s="46" t="s">
        <v>4529</v>
      </c>
      <c r="D7290" s="52" t="s">
        <v>6362</v>
      </c>
      <c r="E7290">
        <v>-15.677134000000001</v>
      </c>
      <c r="F7290">
        <v>50.205708000000001</v>
      </c>
      <c r="G7290" t="s">
        <v>8904</v>
      </c>
      <c r="H7290" t="s">
        <v>7871</v>
      </c>
      <c r="I7290">
        <v>2004</v>
      </c>
    </row>
    <row r="7291" spans="1:9" ht="15" customHeight="1" x14ac:dyDescent="0.25">
      <c r="A7291" s="115"/>
      <c r="B7291" s="119"/>
      <c r="C7291" s="46" t="s">
        <v>4530</v>
      </c>
      <c r="D7291" s="52" t="s">
        <v>6362</v>
      </c>
      <c r="E7291">
        <v>-15.677134000000001</v>
      </c>
      <c r="F7291">
        <v>50.205708000000001</v>
      </c>
      <c r="G7291" t="s">
        <v>8904</v>
      </c>
      <c r="H7291" t="s">
        <v>7871</v>
      </c>
      <c r="I7291">
        <v>2004</v>
      </c>
    </row>
    <row r="7292" spans="1:9" ht="15" customHeight="1" x14ac:dyDescent="0.25">
      <c r="A7292" s="115"/>
      <c r="B7292" s="119"/>
      <c r="C7292" s="46" t="s">
        <v>4531</v>
      </c>
      <c r="D7292" s="52" t="s">
        <v>6362</v>
      </c>
      <c r="E7292">
        <v>-15.677134000000001</v>
      </c>
      <c r="F7292">
        <v>50.205708000000001</v>
      </c>
      <c r="G7292" t="s">
        <v>8904</v>
      </c>
      <c r="H7292" t="s">
        <v>7871</v>
      </c>
      <c r="I7292">
        <v>2004</v>
      </c>
    </row>
    <row r="7293" spans="1:9" ht="15" customHeight="1" x14ac:dyDescent="0.25">
      <c r="A7293" s="115"/>
      <c r="B7293" s="119"/>
      <c r="C7293" s="46" t="s">
        <v>4532</v>
      </c>
      <c r="D7293" s="52" t="s">
        <v>6362</v>
      </c>
      <c r="E7293">
        <v>-15.677134000000001</v>
      </c>
      <c r="F7293">
        <v>50.205708000000001</v>
      </c>
      <c r="G7293" t="s">
        <v>8904</v>
      </c>
      <c r="H7293" t="s">
        <v>7871</v>
      </c>
      <c r="I7293">
        <v>2004</v>
      </c>
    </row>
    <row r="7294" spans="1:9" ht="15" customHeight="1" x14ac:dyDescent="0.25">
      <c r="A7294" s="115"/>
      <c r="B7294" s="119"/>
      <c r="C7294" s="46" t="s">
        <v>4533</v>
      </c>
      <c r="D7294" s="52" t="s">
        <v>6362</v>
      </c>
      <c r="E7294">
        <v>-15.677134000000001</v>
      </c>
      <c r="F7294">
        <v>50.205708000000001</v>
      </c>
      <c r="G7294" t="s">
        <v>8904</v>
      </c>
      <c r="H7294" t="s">
        <v>7871</v>
      </c>
      <c r="I7294">
        <v>2004</v>
      </c>
    </row>
    <row r="7295" spans="1:9" ht="15" customHeight="1" x14ac:dyDescent="0.25">
      <c r="A7295" s="115"/>
      <c r="B7295" s="119"/>
      <c r="C7295" s="46" t="s">
        <v>4534</v>
      </c>
      <c r="D7295" s="52" t="s">
        <v>6362</v>
      </c>
      <c r="E7295">
        <v>-15.677134000000001</v>
      </c>
      <c r="F7295">
        <v>50.205708000000001</v>
      </c>
      <c r="G7295" t="s">
        <v>8904</v>
      </c>
      <c r="H7295" t="s">
        <v>7871</v>
      </c>
      <c r="I7295">
        <v>2004</v>
      </c>
    </row>
    <row r="7296" spans="1:9" ht="15" customHeight="1" x14ac:dyDescent="0.25">
      <c r="A7296" s="115"/>
      <c r="B7296" s="119"/>
      <c r="C7296" s="46" t="s">
        <v>4535</v>
      </c>
      <c r="D7296" s="52" t="s">
        <v>6363</v>
      </c>
      <c r="E7296">
        <v>-15.677134000000001</v>
      </c>
      <c r="F7296">
        <v>50.205708000000001</v>
      </c>
      <c r="G7296" t="s">
        <v>8904</v>
      </c>
      <c r="H7296" t="s">
        <v>7871</v>
      </c>
      <c r="I7296">
        <v>2004</v>
      </c>
    </row>
    <row r="7297" spans="1:9" ht="15" customHeight="1" x14ac:dyDescent="0.25">
      <c r="A7297" s="115"/>
      <c r="B7297" s="119"/>
      <c r="C7297" s="46" t="s">
        <v>4536</v>
      </c>
      <c r="D7297" s="52" t="s">
        <v>6362</v>
      </c>
      <c r="E7297">
        <v>-15.677134000000001</v>
      </c>
      <c r="F7297">
        <v>50.205708000000001</v>
      </c>
      <c r="G7297" t="s">
        <v>8904</v>
      </c>
      <c r="H7297" t="s">
        <v>7871</v>
      </c>
      <c r="I7297">
        <v>2004</v>
      </c>
    </row>
    <row r="7298" spans="1:9" ht="15" customHeight="1" x14ac:dyDescent="0.25">
      <c r="A7298" s="112" t="s">
        <v>407</v>
      </c>
      <c r="B7298" s="113">
        <v>7</v>
      </c>
      <c r="C7298" s="46" t="s">
        <v>4537</v>
      </c>
      <c r="D7298" s="52" t="s">
        <v>6362</v>
      </c>
      <c r="E7298">
        <v>26.658197000000001</v>
      </c>
      <c r="F7298">
        <v>142.15721099999999</v>
      </c>
      <c r="G7298" t="s">
        <v>8905</v>
      </c>
      <c r="H7298" t="s">
        <v>8100</v>
      </c>
      <c r="I7298">
        <v>2008</v>
      </c>
    </row>
    <row r="7299" spans="1:9" ht="15" customHeight="1" x14ac:dyDescent="0.25">
      <c r="A7299" s="112"/>
      <c r="B7299" s="113"/>
      <c r="C7299" s="19" t="s">
        <v>3719</v>
      </c>
      <c r="D7299" s="20" t="s">
        <v>6362</v>
      </c>
      <c r="E7299">
        <v>35.066667000000002</v>
      </c>
      <c r="F7299">
        <v>135.683333</v>
      </c>
      <c r="G7299" t="s">
        <v>7896</v>
      </c>
      <c r="H7299" t="s">
        <v>7832</v>
      </c>
      <c r="I7299">
        <v>1990</v>
      </c>
    </row>
    <row r="7300" spans="1:9" ht="15" customHeight="1" x14ac:dyDescent="0.25">
      <c r="A7300" s="112" t="s">
        <v>408</v>
      </c>
      <c r="B7300" s="113">
        <v>30</v>
      </c>
      <c r="C7300" s="46" t="s">
        <v>4901</v>
      </c>
      <c r="D7300" s="52" t="s">
        <v>6362</v>
      </c>
      <c r="E7300">
        <v>42.058768000000001</v>
      </c>
      <c r="F7300">
        <v>-87.770304999999993</v>
      </c>
      <c r="G7300" t="s">
        <v>8906</v>
      </c>
      <c r="H7300" t="s">
        <v>7814</v>
      </c>
      <c r="I7300">
        <v>1985</v>
      </c>
    </row>
    <row r="7301" spans="1:9" ht="15" customHeight="1" x14ac:dyDescent="0.25">
      <c r="A7301" s="112"/>
      <c r="B7301" s="113"/>
      <c r="C7301" s="19" t="s">
        <v>4203</v>
      </c>
      <c r="D7301" s="20" t="s">
        <v>6362</v>
      </c>
      <c r="E7301">
        <v>30.283332999999999</v>
      </c>
      <c r="F7301">
        <v>130.61666700000001</v>
      </c>
      <c r="G7301" t="s">
        <v>7883</v>
      </c>
      <c r="H7301" t="s">
        <v>7884</v>
      </c>
      <c r="I7301">
        <v>1987</v>
      </c>
    </row>
    <row r="7302" spans="1:9" ht="15" customHeight="1" x14ac:dyDescent="0.25">
      <c r="A7302" s="40" t="s">
        <v>411</v>
      </c>
      <c r="B7302" s="53">
        <v>36</v>
      </c>
      <c r="C7302" s="46" t="s">
        <v>4538</v>
      </c>
      <c r="D7302" s="52" t="s">
        <v>6363</v>
      </c>
      <c r="E7302">
        <v>30.321000000000002</v>
      </c>
      <c r="F7302">
        <v>119.434</v>
      </c>
      <c r="G7302" t="s">
        <v>8907</v>
      </c>
      <c r="H7302" t="s">
        <v>8042</v>
      </c>
      <c r="I7302">
        <v>2015</v>
      </c>
    </row>
    <row r="7303" spans="1:9" ht="15" customHeight="1" x14ac:dyDescent="0.25">
      <c r="A7303" s="112" t="s">
        <v>413</v>
      </c>
      <c r="B7303" s="113">
        <v>71</v>
      </c>
      <c r="C7303" s="58" t="s">
        <v>7041</v>
      </c>
      <c r="D7303" t="s">
        <v>6362</v>
      </c>
      <c r="E7303">
        <v>-21.533332999999999</v>
      </c>
      <c r="F7303">
        <v>165.716667</v>
      </c>
      <c r="G7303" t="s">
        <v>7950</v>
      </c>
      <c r="H7303" t="s">
        <v>7893</v>
      </c>
      <c r="I7303">
        <v>1983</v>
      </c>
    </row>
    <row r="7304" spans="1:9" ht="15" customHeight="1" x14ac:dyDescent="0.25">
      <c r="A7304" s="112"/>
      <c r="B7304" s="113"/>
      <c r="C7304" s="19" t="s">
        <v>4102</v>
      </c>
      <c r="D7304" s="20" t="s">
        <v>6362</v>
      </c>
      <c r="E7304">
        <v>8.6666670000000003</v>
      </c>
      <c r="F7304">
        <v>77.5</v>
      </c>
      <c r="G7304" t="s">
        <v>7879</v>
      </c>
      <c r="H7304" t="s">
        <v>7814</v>
      </c>
      <c r="I7304">
        <v>2003</v>
      </c>
    </row>
    <row r="7305" spans="1:9" ht="15" customHeight="1" x14ac:dyDescent="0.25">
      <c r="A7305" s="112"/>
      <c r="B7305" s="113"/>
      <c r="C7305" s="19" t="s">
        <v>2619</v>
      </c>
      <c r="D7305" s="20" t="s">
        <v>6362</v>
      </c>
      <c r="E7305">
        <v>4.0333329999999998</v>
      </c>
      <c r="F7305">
        <v>113.833333</v>
      </c>
      <c r="G7305" t="s">
        <v>7833</v>
      </c>
      <c r="H7305" t="s">
        <v>7814</v>
      </c>
      <c r="I7305">
        <v>1998</v>
      </c>
    </row>
    <row r="7306" spans="1:9" x14ac:dyDescent="0.25">
      <c r="A7306" s="40" t="s">
        <v>7799</v>
      </c>
      <c r="B7306" s="53">
        <v>42</v>
      </c>
      <c r="C7306" s="58" t="s">
        <v>7798</v>
      </c>
      <c r="D7306" t="s">
        <v>6362</v>
      </c>
      <c r="E7306">
        <v>4.2039169999999997</v>
      </c>
      <c r="F7306">
        <v>9.17</v>
      </c>
      <c r="G7306" t="s">
        <v>8953</v>
      </c>
      <c r="H7306" s="9" t="s">
        <v>7967</v>
      </c>
      <c r="I7306">
        <v>2022</v>
      </c>
    </row>
    <row r="7307" spans="1:9" ht="15" customHeight="1" x14ac:dyDescent="0.25">
      <c r="A7307" s="112" t="s">
        <v>416</v>
      </c>
      <c r="B7307" s="113">
        <v>2</v>
      </c>
      <c r="C7307" s="58" t="s">
        <v>7042</v>
      </c>
      <c r="D7307" t="s">
        <v>6362</v>
      </c>
      <c r="E7307">
        <v>-21.533332999999999</v>
      </c>
      <c r="F7307">
        <v>165.716667</v>
      </c>
      <c r="G7307" t="s">
        <v>7950</v>
      </c>
      <c r="H7307" t="s">
        <v>7893</v>
      </c>
      <c r="I7307">
        <v>1983</v>
      </c>
    </row>
    <row r="7308" spans="1:9" ht="15" customHeight="1" x14ac:dyDescent="0.25">
      <c r="A7308" s="112"/>
      <c r="B7308" s="113"/>
      <c r="C7308" s="19" t="s">
        <v>4280</v>
      </c>
      <c r="D7308" s="20" t="s">
        <v>6362</v>
      </c>
      <c r="E7308" s="9">
        <v>-20.476803</v>
      </c>
      <c r="F7308" s="9">
        <v>164.36779999999999</v>
      </c>
      <c r="G7308" s="9" t="s">
        <v>7824</v>
      </c>
      <c r="H7308" s="9" t="s">
        <v>7814</v>
      </c>
      <c r="I7308" s="9">
        <v>2004</v>
      </c>
    </row>
    <row r="7309" spans="1:9" ht="15" customHeight="1" x14ac:dyDescent="0.25">
      <c r="A7309" s="112" t="s">
        <v>418</v>
      </c>
      <c r="B7309" s="113">
        <v>7</v>
      </c>
      <c r="C7309" s="46" t="s">
        <v>4539</v>
      </c>
      <c r="D7309" s="52" t="s">
        <v>6362</v>
      </c>
      <c r="E7309">
        <v>-15.5</v>
      </c>
      <c r="F7309">
        <v>49.766666999999998</v>
      </c>
      <c r="G7309" t="s">
        <v>8908</v>
      </c>
      <c r="H7309" t="s">
        <v>7814</v>
      </c>
      <c r="I7309">
        <v>1994</v>
      </c>
    </row>
    <row r="7310" spans="1:9" ht="15" customHeight="1" x14ac:dyDescent="0.25">
      <c r="A7310" s="112"/>
      <c r="B7310" s="113"/>
      <c r="C7310" s="58" t="s">
        <v>6902</v>
      </c>
      <c r="D7310" t="s">
        <v>6362</v>
      </c>
      <c r="E7310">
        <v>-31.65</v>
      </c>
      <c r="F7310">
        <v>-52.55</v>
      </c>
      <c r="G7310" t="s">
        <v>7836</v>
      </c>
      <c r="H7310" t="s">
        <v>7837</v>
      </c>
      <c r="I7310">
        <v>2017</v>
      </c>
    </row>
    <row r="7311" spans="1:9" ht="15" customHeight="1" x14ac:dyDescent="0.25">
      <c r="A7311" s="112" t="s">
        <v>420</v>
      </c>
      <c r="B7311" s="113">
        <v>31</v>
      </c>
      <c r="C7311" s="19" t="s">
        <v>3563</v>
      </c>
      <c r="D7311" s="20" t="s">
        <v>6362</v>
      </c>
      <c r="E7311">
        <v>-45.05</v>
      </c>
      <c r="F7311">
        <v>168.8</v>
      </c>
      <c r="G7311" t="s">
        <v>8119</v>
      </c>
      <c r="H7311" t="s">
        <v>7835</v>
      </c>
      <c r="I7311">
        <v>2008</v>
      </c>
    </row>
    <row r="7312" spans="1:9" ht="15" customHeight="1" x14ac:dyDescent="0.25">
      <c r="A7312" s="112"/>
      <c r="B7312" s="113"/>
      <c r="C7312" s="19" t="s">
        <v>5924</v>
      </c>
      <c r="D7312" s="20" t="s">
        <v>6362</v>
      </c>
      <c r="E7312">
        <v>-36.6</v>
      </c>
      <c r="F7312">
        <v>146.783333</v>
      </c>
      <c r="G7312" t="s">
        <v>8102</v>
      </c>
      <c r="H7312" t="s">
        <v>7907</v>
      </c>
      <c r="I7312">
        <v>2019</v>
      </c>
    </row>
    <row r="7313" spans="1:9" ht="15" customHeight="1" x14ac:dyDescent="0.25">
      <c r="A7313" s="112"/>
      <c r="B7313" s="113"/>
      <c r="C7313" s="46" t="s">
        <v>4540</v>
      </c>
      <c r="D7313" s="52" t="s">
        <v>6362</v>
      </c>
      <c r="E7313">
        <v>-33.984178999999997</v>
      </c>
      <c r="F7313">
        <v>115.585807</v>
      </c>
      <c r="G7313" t="s">
        <v>8909</v>
      </c>
      <c r="H7313" t="s">
        <v>8114</v>
      </c>
      <c r="I7313">
        <v>1979</v>
      </c>
    </row>
    <row r="7314" spans="1:9" ht="15" customHeight="1" x14ac:dyDescent="0.25">
      <c r="A7314" s="112"/>
      <c r="B7314" s="113"/>
      <c r="C7314" s="19" t="s">
        <v>3250</v>
      </c>
      <c r="D7314" s="20" t="s">
        <v>6362</v>
      </c>
      <c r="E7314">
        <v>-36.416666999999997</v>
      </c>
      <c r="F7314">
        <v>148.33333300000001</v>
      </c>
      <c r="G7314" t="s">
        <v>7964</v>
      </c>
      <c r="H7314" t="s">
        <v>7907</v>
      </c>
      <c r="I7314">
        <v>1988</v>
      </c>
    </row>
    <row r="7315" spans="1:9" ht="15" customHeight="1" x14ac:dyDescent="0.25">
      <c r="A7315" s="115" t="s">
        <v>423</v>
      </c>
      <c r="B7315" s="119">
        <v>133</v>
      </c>
      <c r="C7315" s="19" t="s">
        <v>1810</v>
      </c>
      <c r="D7315" s="20" t="s">
        <v>6362</v>
      </c>
      <c r="E7315">
        <v>-19.149999999999999</v>
      </c>
      <c r="F7315">
        <v>-48.4</v>
      </c>
      <c r="G7315" t="s">
        <v>8170</v>
      </c>
      <c r="H7315" t="s">
        <v>7835</v>
      </c>
      <c r="I7315">
        <v>2012</v>
      </c>
    </row>
    <row r="7316" spans="1:9" ht="15" customHeight="1" x14ac:dyDescent="0.25">
      <c r="A7316" s="115"/>
      <c r="B7316" s="119"/>
      <c r="C7316" s="19" t="s">
        <v>3720</v>
      </c>
      <c r="D7316" s="20" t="s">
        <v>6362</v>
      </c>
      <c r="E7316">
        <v>35.066667000000002</v>
      </c>
      <c r="F7316">
        <v>135.683333</v>
      </c>
      <c r="G7316" t="s">
        <v>7896</v>
      </c>
      <c r="H7316" t="s">
        <v>7832</v>
      </c>
      <c r="I7316">
        <v>1990</v>
      </c>
    </row>
    <row r="7317" spans="1:9" ht="15" customHeight="1" x14ac:dyDescent="0.25">
      <c r="A7317" s="118"/>
      <c r="B7317" s="120"/>
      <c r="C7317" s="19" t="s">
        <v>1811</v>
      </c>
      <c r="D7317" s="20" t="s">
        <v>6363</v>
      </c>
      <c r="E7317">
        <v>-30.333333</v>
      </c>
      <c r="F7317">
        <v>-50.833333000000003</v>
      </c>
      <c r="G7317" t="s">
        <v>7932</v>
      </c>
      <c r="H7317" t="s">
        <v>7853</v>
      </c>
      <c r="I7317">
        <v>2008</v>
      </c>
    </row>
    <row r="7318" spans="1:9" ht="15" customHeight="1" x14ac:dyDescent="0.25">
      <c r="A7318" s="118"/>
      <c r="B7318" s="120"/>
      <c r="C7318" s="19" t="s">
        <v>2497</v>
      </c>
      <c r="D7318" s="20" t="s">
        <v>6362</v>
      </c>
      <c r="E7318">
        <v>42.666666999999997</v>
      </c>
      <c r="F7318">
        <v>141.6</v>
      </c>
      <c r="G7318" t="s">
        <v>7997</v>
      </c>
      <c r="H7318" t="s">
        <v>7849</v>
      </c>
      <c r="I7318">
        <v>2012</v>
      </c>
    </row>
    <row r="7319" spans="1:9" ht="15" customHeight="1" x14ac:dyDescent="0.25">
      <c r="A7319" s="118"/>
      <c r="B7319" s="120"/>
      <c r="C7319" s="19" t="s">
        <v>2228</v>
      </c>
      <c r="D7319" s="20" t="s">
        <v>6362</v>
      </c>
      <c r="E7319">
        <v>38.533332999999999</v>
      </c>
      <c r="F7319">
        <v>-121.75</v>
      </c>
      <c r="G7319" t="s">
        <v>8910</v>
      </c>
      <c r="H7319" t="s">
        <v>7814</v>
      </c>
      <c r="I7319">
        <v>1986</v>
      </c>
    </row>
    <row r="7320" spans="1:9" ht="15" customHeight="1" x14ac:dyDescent="0.25">
      <c r="A7320" s="118"/>
      <c r="B7320" s="120"/>
      <c r="C7320" s="19" t="s">
        <v>1812</v>
      </c>
      <c r="D7320" s="20" t="s">
        <v>6362</v>
      </c>
      <c r="E7320">
        <v>-22.8</v>
      </c>
      <c r="F7320">
        <v>-47.033332999999999</v>
      </c>
      <c r="G7320" t="s">
        <v>7865</v>
      </c>
      <c r="H7320" t="s">
        <v>7866</v>
      </c>
      <c r="I7320">
        <v>2006</v>
      </c>
    </row>
    <row r="7321" spans="1:9" ht="15" customHeight="1" x14ac:dyDescent="0.25">
      <c r="A7321" s="118"/>
      <c r="B7321" s="120"/>
      <c r="C7321" s="19" t="s">
        <v>1813</v>
      </c>
      <c r="D7321" s="20" t="s">
        <v>6362</v>
      </c>
      <c r="E7321">
        <v>22.25</v>
      </c>
      <c r="F7321">
        <v>114.183333</v>
      </c>
      <c r="G7321" t="s">
        <v>7892</v>
      </c>
      <c r="H7321" t="s">
        <v>7893</v>
      </c>
      <c r="I7321">
        <v>2001</v>
      </c>
    </row>
    <row r="7322" spans="1:9" ht="15" customHeight="1" x14ac:dyDescent="0.25">
      <c r="A7322" s="42" t="s">
        <v>425</v>
      </c>
      <c r="B7322" s="54">
        <v>6</v>
      </c>
      <c r="C7322" s="19" t="s">
        <v>3752</v>
      </c>
      <c r="D7322" s="20" t="s">
        <v>6363</v>
      </c>
      <c r="E7322">
        <v>-20.416667</v>
      </c>
      <c r="F7322">
        <v>57.716667000000001</v>
      </c>
      <c r="G7322" t="s">
        <v>7926</v>
      </c>
      <c r="H7322" t="s">
        <v>7927</v>
      </c>
      <c r="I7322">
        <v>2002</v>
      </c>
    </row>
    <row r="7323" spans="1:9" ht="15" customHeight="1" x14ac:dyDescent="0.25">
      <c r="A7323" s="112" t="s">
        <v>427</v>
      </c>
      <c r="B7323" s="113">
        <v>210</v>
      </c>
      <c r="C7323" s="58" t="s">
        <v>6903</v>
      </c>
      <c r="D7323" t="s">
        <v>6362</v>
      </c>
      <c r="E7323">
        <v>27.066666999999999</v>
      </c>
      <c r="F7323">
        <v>142.216667</v>
      </c>
      <c r="G7323" t="s">
        <v>7885</v>
      </c>
      <c r="H7323" t="s">
        <v>7820</v>
      </c>
      <c r="I7323">
        <v>2006</v>
      </c>
    </row>
    <row r="7324" spans="1:9" ht="15" customHeight="1" x14ac:dyDescent="0.25">
      <c r="A7324" s="112"/>
      <c r="B7324" s="113"/>
      <c r="C7324" s="19" t="s">
        <v>4103</v>
      </c>
      <c r="D7324" s="20" t="s">
        <v>6362</v>
      </c>
      <c r="E7324">
        <v>8.6666670000000003</v>
      </c>
      <c r="F7324">
        <v>77.5</v>
      </c>
      <c r="G7324" t="s">
        <v>7879</v>
      </c>
      <c r="H7324" t="s">
        <v>7814</v>
      </c>
      <c r="I7324">
        <v>2003</v>
      </c>
    </row>
    <row r="7325" spans="1:9" ht="15" customHeight="1" x14ac:dyDescent="0.25">
      <c r="A7325" s="112"/>
      <c r="B7325" s="113"/>
      <c r="C7325" s="19" t="s">
        <v>4175</v>
      </c>
      <c r="D7325" s="20" t="s">
        <v>6362</v>
      </c>
      <c r="E7325">
        <v>30.333333</v>
      </c>
      <c r="F7325">
        <v>130.566667</v>
      </c>
      <c r="G7325" t="s">
        <v>7888</v>
      </c>
      <c r="H7325" t="s">
        <v>7884</v>
      </c>
      <c r="I7325">
        <v>1988</v>
      </c>
    </row>
    <row r="7326" spans="1:9" ht="15" customHeight="1" x14ac:dyDescent="0.25">
      <c r="A7326" s="112"/>
      <c r="B7326" s="113"/>
      <c r="C7326" s="19" t="s">
        <v>4204</v>
      </c>
      <c r="D7326" s="20" t="s">
        <v>6362</v>
      </c>
      <c r="E7326">
        <v>30.283332999999999</v>
      </c>
      <c r="F7326">
        <v>130.61666700000001</v>
      </c>
      <c r="G7326" t="s">
        <v>7883</v>
      </c>
      <c r="H7326" t="s">
        <v>7884</v>
      </c>
      <c r="I7326">
        <v>1987</v>
      </c>
    </row>
    <row r="7327" spans="1:9" ht="15" customHeight="1" x14ac:dyDescent="0.25">
      <c r="A7327" s="112"/>
      <c r="B7327" s="113"/>
      <c r="C7327" s="58" t="s">
        <v>6904</v>
      </c>
      <c r="D7327" t="s">
        <v>6362</v>
      </c>
      <c r="E7327">
        <v>27.066666999999999</v>
      </c>
      <c r="F7327">
        <v>142.216667</v>
      </c>
      <c r="G7327" t="s">
        <v>7885</v>
      </c>
      <c r="H7327" t="s">
        <v>7820</v>
      </c>
      <c r="I7327">
        <v>2006</v>
      </c>
    </row>
    <row r="7328" spans="1:9" ht="15" customHeight="1" x14ac:dyDescent="0.25">
      <c r="A7328" s="112"/>
      <c r="B7328" s="113"/>
      <c r="C7328" s="19" t="s">
        <v>1814</v>
      </c>
      <c r="D7328" s="20" t="s">
        <v>6362</v>
      </c>
      <c r="E7328">
        <v>22.25</v>
      </c>
      <c r="F7328">
        <v>114.183333</v>
      </c>
      <c r="G7328" t="s">
        <v>7892</v>
      </c>
      <c r="H7328" t="s">
        <v>7893</v>
      </c>
      <c r="I7328">
        <v>2001</v>
      </c>
    </row>
    <row r="7329" spans="1:9" ht="15" customHeight="1" x14ac:dyDescent="0.25">
      <c r="A7329" s="112"/>
      <c r="B7329" s="113"/>
      <c r="C7329" s="19" t="s">
        <v>4176</v>
      </c>
      <c r="D7329" s="20" t="s">
        <v>6362</v>
      </c>
      <c r="E7329">
        <v>30.333333</v>
      </c>
      <c r="F7329">
        <v>130.566667</v>
      </c>
      <c r="G7329" t="s">
        <v>7888</v>
      </c>
      <c r="H7329" t="s">
        <v>7884</v>
      </c>
      <c r="I7329">
        <v>1988</v>
      </c>
    </row>
    <row r="7330" spans="1:9" ht="15" customHeight="1" x14ac:dyDescent="0.25">
      <c r="A7330" s="112"/>
      <c r="B7330" s="113"/>
      <c r="C7330" s="39" t="s">
        <v>4541</v>
      </c>
      <c r="D7330" s="52" t="s">
        <v>6362</v>
      </c>
      <c r="E7330" s="9" t="s">
        <v>1979</v>
      </c>
      <c r="F7330" s="9" t="s">
        <v>1979</v>
      </c>
      <c r="G7330" t="s">
        <v>8911</v>
      </c>
      <c r="H7330" t="s">
        <v>8033</v>
      </c>
      <c r="I7330">
        <v>2009</v>
      </c>
    </row>
    <row r="7331" spans="1:9" ht="15" customHeight="1" x14ac:dyDescent="0.25">
      <c r="A7331" s="112"/>
      <c r="B7331" s="113"/>
      <c r="C7331" s="19" t="s">
        <v>4104</v>
      </c>
      <c r="D7331" s="20" t="s">
        <v>6362</v>
      </c>
      <c r="E7331">
        <v>8.6666670000000003</v>
      </c>
      <c r="F7331">
        <v>77.5</v>
      </c>
      <c r="G7331" t="s">
        <v>7879</v>
      </c>
      <c r="H7331" t="s">
        <v>7814</v>
      </c>
      <c r="I7331">
        <v>2003</v>
      </c>
    </row>
    <row r="7332" spans="1:9" ht="15" customHeight="1" x14ac:dyDescent="0.25">
      <c r="A7332" s="112"/>
      <c r="B7332" s="113"/>
      <c r="C7332" s="58" t="s">
        <v>6905</v>
      </c>
      <c r="D7332" t="s">
        <v>6362</v>
      </c>
      <c r="E7332">
        <v>27.066666999999999</v>
      </c>
      <c r="F7332">
        <v>142.216667</v>
      </c>
      <c r="G7332" t="s">
        <v>7885</v>
      </c>
      <c r="H7332" t="s">
        <v>7820</v>
      </c>
      <c r="I7332">
        <v>2006</v>
      </c>
    </row>
    <row r="7333" spans="1:9" ht="15" customHeight="1" x14ac:dyDescent="0.25">
      <c r="A7333" s="112"/>
      <c r="B7333" s="113"/>
      <c r="C7333" s="19" t="s">
        <v>4205</v>
      </c>
      <c r="D7333" s="20" t="s">
        <v>6362</v>
      </c>
      <c r="E7333">
        <v>30.283332999999999</v>
      </c>
      <c r="F7333">
        <v>130.61666700000001</v>
      </c>
      <c r="G7333" t="s">
        <v>7883</v>
      </c>
      <c r="H7333" t="s">
        <v>7884</v>
      </c>
      <c r="I7333">
        <v>1987</v>
      </c>
    </row>
    <row r="7334" spans="1:9" ht="15" customHeight="1" x14ac:dyDescent="0.25">
      <c r="A7334" s="112"/>
      <c r="B7334" s="113"/>
      <c r="C7334" s="46" t="s">
        <v>4542</v>
      </c>
      <c r="D7334" s="52" t="s">
        <v>6362</v>
      </c>
      <c r="E7334" s="9" t="s">
        <v>1979</v>
      </c>
      <c r="F7334" s="9" t="s">
        <v>1979</v>
      </c>
      <c r="G7334" t="s">
        <v>8911</v>
      </c>
      <c r="H7334" t="s">
        <v>8033</v>
      </c>
      <c r="I7334">
        <v>2009</v>
      </c>
    </row>
    <row r="7335" spans="1:9" ht="15" customHeight="1" x14ac:dyDescent="0.25">
      <c r="A7335" s="112"/>
      <c r="B7335" s="113"/>
      <c r="C7335" s="19" t="s">
        <v>4105</v>
      </c>
      <c r="D7335" s="20" t="s">
        <v>6362</v>
      </c>
      <c r="E7335">
        <v>-31.65</v>
      </c>
      <c r="F7335">
        <v>-52.55</v>
      </c>
      <c r="G7335" t="s">
        <v>8082</v>
      </c>
      <c r="H7335" t="s">
        <v>8083</v>
      </c>
      <c r="I7335">
        <v>2009</v>
      </c>
    </row>
    <row r="7336" spans="1:9" ht="15" customHeight="1" x14ac:dyDescent="0.25">
      <c r="A7336" s="112" t="s">
        <v>428</v>
      </c>
      <c r="B7336" s="113">
        <v>28</v>
      </c>
      <c r="C7336" s="19" t="s">
        <v>6396</v>
      </c>
      <c r="D7336" s="20" t="s">
        <v>6362</v>
      </c>
      <c r="E7336">
        <v>-21.701111000000001</v>
      </c>
      <c r="F7336" s="96">
        <v>-57.884999999999998</v>
      </c>
      <c r="G7336" t="s">
        <v>7848</v>
      </c>
      <c r="H7336" t="s">
        <v>7849</v>
      </c>
      <c r="I7336">
        <v>2018</v>
      </c>
    </row>
    <row r="7337" spans="1:9" ht="15" customHeight="1" x14ac:dyDescent="0.25">
      <c r="A7337" s="112"/>
      <c r="B7337" s="113"/>
      <c r="C7337" s="19" t="s">
        <v>2182</v>
      </c>
      <c r="D7337" s="20" t="s">
        <v>6362</v>
      </c>
      <c r="E7337">
        <v>-22.8</v>
      </c>
      <c r="F7337">
        <v>-47.033332999999999</v>
      </c>
      <c r="G7337" t="s">
        <v>7865</v>
      </c>
      <c r="H7337" t="s">
        <v>7866</v>
      </c>
      <c r="I7337">
        <v>2006</v>
      </c>
    </row>
    <row r="7338" spans="1:9" ht="15" customHeight="1" x14ac:dyDescent="0.25">
      <c r="A7338" s="115" t="s">
        <v>430</v>
      </c>
      <c r="B7338" s="119">
        <v>79</v>
      </c>
      <c r="C7338" s="19" t="s">
        <v>3364</v>
      </c>
      <c r="D7338" s="20" t="s">
        <v>6362</v>
      </c>
      <c r="E7338">
        <v>32.383333</v>
      </c>
      <c r="F7338">
        <v>35.133333</v>
      </c>
      <c r="G7338" t="s">
        <v>7974</v>
      </c>
      <c r="H7338" t="s">
        <v>7975</v>
      </c>
      <c r="I7338">
        <v>2015</v>
      </c>
    </row>
    <row r="7339" spans="1:9" ht="15" customHeight="1" x14ac:dyDescent="0.25">
      <c r="A7339" s="115"/>
      <c r="B7339" s="119"/>
      <c r="C7339" s="46" t="s">
        <v>4543</v>
      </c>
      <c r="D7339" s="52" t="s">
        <v>6362</v>
      </c>
      <c r="E7339" s="9" t="s">
        <v>1979</v>
      </c>
      <c r="F7339" s="9" t="s">
        <v>1979</v>
      </c>
      <c r="G7339" t="s">
        <v>8912</v>
      </c>
      <c r="H7339" t="s">
        <v>8913</v>
      </c>
      <c r="I7339">
        <v>1989</v>
      </c>
    </row>
    <row r="7340" spans="1:9" ht="15" customHeight="1" x14ac:dyDescent="0.25">
      <c r="A7340" s="115"/>
      <c r="B7340" s="119"/>
      <c r="C7340" s="58" t="s">
        <v>7565</v>
      </c>
      <c r="D7340" t="s">
        <v>6362</v>
      </c>
      <c r="E7340">
        <v>-31.962778</v>
      </c>
      <c r="F7340">
        <v>115.831306</v>
      </c>
      <c r="G7340" t="s">
        <v>7906</v>
      </c>
      <c r="H7340" t="s">
        <v>7907</v>
      </c>
      <c r="I7340">
        <v>2022</v>
      </c>
    </row>
    <row r="7341" spans="1:9" ht="15" customHeight="1" x14ac:dyDescent="0.25">
      <c r="A7341" s="115"/>
      <c r="B7341" s="119"/>
      <c r="C7341" s="19" t="s">
        <v>3365</v>
      </c>
      <c r="D7341" s="20" t="s">
        <v>6362</v>
      </c>
      <c r="E7341">
        <v>32.383333</v>
      </c>
      <c r="F7341">
        <v>35.133333</v>
      </c>
      <c r="G7341" t="s">
        <v>7974</v>
      </c>
      <c r="H7341" t="s">
        <v>7975</v>
      </c>
      <c r="I7341">
        <v>2015</v>
      </c>
    </row>
    <row r="7342" spans="1:9" ht="15" customHeight="1" x14ac:dyDescent="0.25">
      <c r="A7342" s="112" t="s">
        <v>432</v>
      </c>
      <c r="B7342" s="113">
        <v>6</v>
      </c>
      <c r="C7342" s="19" t="s">
        <v>6057</v>
      </c>
      <c r="D7342" s="20" t="s">
        <v>6362</v>
      </c>
      <c r="E7342" s="9" t="s">
        <v>1979</v>
      </c>
      <c r="F7342" s="9" t="s">
        <v>1979</v>
      </c>
      <c r="G7342" t="s">
        <v>8914</v>
      </c>
      <c r="H7342" t="s">
        <v>7882</v>
      </c>
      <c r="I7342">
        <v>1986</v>
      </c>
    </row>
    <row r="7343" spans="1:9" ht="15" customHeight="1" x14ac:dyDescent="0.25">
      <c r="A7343" s="112"/>
      <c r="B7343" s="113"/>
      <c r="C7343" s="46" t="s">
        <v>4544</v>
      </c>
      <c r="D7343" s="52" t="s">
        <v>6363</v>
      </c>
      <c r="E7343" s="9" t="s">
        <v>1979</v>
      </c>
      <c r="F7343" s="9" t="s">
        <v>1979</v>
      </c>
      <c r="G7343" t="s">
        <v>8914</v>
      </c>
      <c r="H7343" t="s">
        <v>7882</v>
      </c>
      <c r="I7343">
        <v>1986</v>
      </c>
    </row>
    <row r="7344" spans="1:9" ht="15" customHeight="1" x14ac:dyDescent="0.25">
      <c r="A7344" s="115" t="s">
        <v>434</v>
      </c>
      <c r="B7344" s="119">
        <v>26</v>
      </c>
      <c r="C7344" s="46" t="s">
        <v>4545</v>
      </c>
      <c r="D7344" s="52" t="s">
        <v>6363</v>
      </c>
      <c r="E7344">
        <v>-32.129511999999998</v>
      </c>
      <c r="F7344">
        <v>19.335944999999999</v>
      </c>
      <c r="G7344" t="s">
        <v>8915</v>
      </c>
      <c r="H7344" t="s">
        <v>8268</v>
      </c>
      <c r="I7344">
        <v>1980</v>
      </c>
    </row>
    <row r="7345" spans="1:9" ht="15" customHeight="1" x14ac:dyDescent="0.25">
      <c r="A7345" s="115"/>
      <c r="B7345" s="119"/>
      <c r="C7345" s="46" t="s">
        <v>4546</v>
      </c>
      <c r="D7345" s="52" t="s">
        <v>6363</v>
      </c>
      <c r="E7345">
        <v>-32.129511999999998</v>
      </c>
      <c r="F7345">
        <v>19.335944999999999</v>
      </c>
      <c r="G7345" t="s">
        <v>8915</v>
      </c>
      <c r="H7345" t="s">
        <v>8268</v>
      </c>
      <c r="I7345">
        <v>1980</v>
      </c>
    </row>
    <row r="7346" spans="1:9" ht="15" customHeight="1" x14ac:dyDescent="0.25">
      <c r="A7346" s="115"/>
      <c r="B7346" s="119"/>
      <c r="C7346" s="46" t="s">
        <v>4547</v>
      </c>
      <c r="D7346" s="52" t="s">
        <v>6363</v>
      </c>
      <c r="E7346">
        <v>-32.129511999999998</v>
      </c>
      <c r="F7346">
        <v>19.335944999999999</v>
      </c>
      <c r="G7346" t="s">
        <v>8915</v>
      </c>
      <c r="H7346" t="s">
        <v>8268</v>
      </c>
      <c r="I7346">
        <v>1980</v>
      </c>
    </row>
    <row r="7347" spans="1:9" ht="15" customHeight="1" x14ac:dyDescent="0.25">
      <c r="A7347" s="115"/>
      <c r="B7347" s="119"/>
      <c r="C7347" s="46" t="s">
        <v>4548</v>
      </c>
      <c r="D7347" s="52" t="s">
        <v>6363</v>
      </c>
      <c r="E7347">
        <v>-32.129511999999998</v>
      </c>
      <c r="F7347">
        <v>19.335944999999999</v>
      </c>
      <c r="G7347" t="s">
        <v>8915</v>
      </c>
      <c r="H7347" t="s">
        <v>8268</v>
      </c>
      <c r="I7347">
        <v>1980</v>
      </c>
    </row>
    <row r="7348" spans="1:9" ht="15" customHeight="1" x14ac:dyDescent="0.25">
      <c r="A7348" s="42" t="s">
        <v>437</v>
      </c>
      <c r="B7348" s="54">
        <v>1</v>
      </c>
      <c r="C7348" s="19" t="s">
        <v>5925</v>
      </c>
      <c r="D7348" s="20" t="s">
        <v>6362</v>
      </c>
      <c r="E7348">
        <v>22.067170000000001</v>
      </c>
      <c r="F7348">
        <v>-79.074978000000002</v>
      </c>
      <c r="G7348" t="s">
        <v>8916</v>
      </c>
      <c r="H7348" t="s">
        <v>7871</v>
      </c>
      <c r="I7348">
        <v>2004</v>
      </c>
    </row>
    <row r="7349" spans="1:9" ht="15" customHeight="1" x14ac:dyDescent="0.25">
      <c r="A7349" s="42" t="s">
        <v>439</v>
      </c>
      <c r="B7349" s="54">
        <v>2</v>
      </c>
      <c r="C7349" s="46" t="s">
        <v>4549</v>
      </c>
      <c r="D7349" s="52" t="s">
        <v>6362</v>
      </c>
      <c r="E7349">
        <v>8.9884799999999991</v>
      </c>
      <c r="F7349">
        <v>-79.581829999999997</v>
      </c>
      <c r="G7349" s="20" t="s">
        <v>6387</v>
      </c>
      <c r="H7349" s="9" t="s">
        <v>8955</v>
      </c>
      <c r="I7349">
        <v>2015</v>
      </c>
    </row>
    <row r="7350" spans="1:9" ht="15" customHeight="1" x14ac:dyDescent="0.25">
      <c r="A7350" s="115" t="s">
        <v>440</v>
      </c>
      <c r="B7350" s="119">
        <v>370</v>
      </c>
      <c r="C7350" s="19" t="s">
        <v>2229</v>
      </c>
      <c r="D7350" s="20" t="s">
        <v>6362</v>
      </c>
      <c r="E7350">
        <v>34.366667</v>
      </c>
      <c r="F7350">
        <v>139.26666700000001</v>
      </c>
      <c r="G7350" t="s">
        <v>8917</v>
      </c>
      <c r="H7350" t="s">
        <v>7826</v>
      </c>
      <c r="I7350">
        <v>2004</v>
      </c>
    </row>
    <row r="7351" spans="1:9" ht="15" customHeight="1" x14ac:dyDescent="0.25">
      <c r="A7351" s="115"/>
      <c r="B7351" s="119"/>
      <c r="C7351" s="19" t="s">
        <v>4206</v>
      </c>
      <c r="D7351" s="20" t="s">
        <v>6362</v>
      </c>
      <c r="E7351">
        <v>30.283332999999999</v>
      </c>
      <c r="F7351">
        <v>130.61666700000001</v>
      </c>
      <c r="G7351" t="s">
        <v>7883</v>
      </c>
      <c r="H7351" t="s">
        <v>7884</v>
      </c>
      <c r="I7351">
        <v>1987</v>
      </c>
    </row>
    <row r="7352" spans="1:9" ht="15" customHeight="1" x14ac:dyDescent="0.25">
      <c r="A7352" s="115"/>
      <c r="B7352" s="119"/>
      <c r="C7352" s="19" t="s">
        <v>1819</v>
      </c>
      <c r="D7352" s="20" t="s">
        <v>6362</v>
      </c>
      <c r="E7352">
        <v>22.25</v>
      </c>
      <c r="F7352">
        <v>114.183333</v>
      </c>
      <c r="G7352" t="s">
        <v>7892</v>
      </c>
      <c r="H7352" t="s">
        <v>7893</v>
      </c>
      <c r="I7352">
        <v>2001</v>
      </c>
    </row>
    <row r="7353" spans="1:9" ht="15" customHeight="1" x14ac:dyDescent="0.25">
      <c r="A7353" s="115"/>
      <c r="B7353" s="119"/>
      <c r="C7353" s="19" t="s">
        <v>4106</v>
      </c>
      <c r="D7353" s="20" t="s">
        <v>6362</v>
      </c>
      <c r="E7353">
        <v>8.6666670000000003</v>
      </c>
      <c r="F7353">
        <v>77.5</v>
      </c>
      <c r="G7353" t="s">
        <v>7879</v>
      </c>
      <c r="H7353" t="s">
        <v>7814</v>
      </c>
      <c r="I7353">
        <v>2003</v>
      </c>
    </row>
    <row r="7354" spans="1:9" ht="15" customHeight="1" x14ac:dyDescent="0.25">
      <c r="A7354" s="115"/>
      <c r="B7354" s="119"/>
      <c r="C7354" s="58" t="s">
        <v>6906</v>
      </c>
      <c r="D7354" t="s">
        <v>6362</v>
      </c>
      <c r="E7354">
        <v>27.066666999999999</v>
      </c>
      <c r="F7354">
        <v>142.216667</v>
      </c>
      <c r="G7354" t="s">
        <v>7885</v>
      </c>
      <c r="H7354" t="s">
        <v>7820</v>
      </c>
      <c r="I7354">
        <v>2006</v>
      </c>
    </row>
    <row r="7355" spans="1:9" ht="15" customHeight="1" x14ac:dyDescent="0.25">
      <c r="A7355" s="115"/>
      <c r="B7355" s="119"/>
      <c r="C7355" s="19" t="s">
        <v>1820</v>
      </c>
      <c r="D7355" s="20" t="s">
        <v>6362</v>
      </c>
      <c r="E7355">
        <v>22.25</v>
      </c>
      <c r="F7355">
        <v>114.183333</v>
      </c>
      <c r="G7355" t="s">
        <v>7892</v>
      </c>
      <c r="H7355" t="s">
        <v>7893</v>
      </c>
      <c r="I7355">
        <v>2001</v>
      </c>
    </row>
    <row r="7356" spans="1:9" ht="15" customHeight="1" x14ac:dyDescent="0.25">
      <c r="A7356" s="115"/>
      <c r="B7356" s="119"/>
      <c r="C7356" s="19" t="s">
        <v>4177</v>
      </c>
      <c r="D7356" s="20" t="s">
        <v>6362</v>
      </c>
      <c r="E7356">
        <v>30.333333</v>
      </c>
      <c r="F7356">
        <v>130.566667</v>
      </c>
      <c r="G7356" t="s">
        <v>7888</v>
      </c>
      <c r="H7356" t="s">
        <v>7884</v>
      </c>
      <c r="I7356">
        <v>1988</v>
      </c>
    </row>
    <row r="7357" spans="1:9" ht="15" customHeight="1" x14ac:dyDescent="0.25">
      <c r="A7357" s="115" t="s">
        <v>444</v>
      </c>
      <c r="B7357" s="119">
        <v>938</v>
      </c>
      <c r="C7357" s="19" t="s">
        <v>1822</v>
      </c>
      <c r="D7357" s="20" t="s">
        <v>6362</v>
      </c>
      <c r="E7357">
        <v>37.016666999999998</v>
      </c>
      <c r="F7357">
        <v>-6.55</v>
      </c>
      <c r="G7357" t="s">
        <v>8071</v>
      </c>
      <c r="H7357" t="s">
        <v>7849</v>
      </c>
      <c r="I7357">
        <v>1988</v>
      </c>
    </row>
    <row r="7358" spans="1:9" x14ac:dyDescent="0.25">
      <c r="A7358" s="115"/>
      <c r="B7358" s="119"/>
      <c r="C7358" s="58" t="s">
        <v>7800</v>
      </c>
      <c r="D7358" t="s">
        <v>6362</v>
      </c>
      <c r="E7358">
        <v>4.2039169999999997</v>
      </c>
      <c r="F7358">
        <v>9.17</v>
      </c>
      <c r="G7358" t="s">
        <v>8953</v>
      </c>
      <c r="H7358" s="9" t="s">
        <v>7967</v>
      </c>
      <c r="I7358">
        <v>2022</v>
      </c>
    </row>
    <row r="7359" spans="1:9" ht="15" customHeight="1" x14ac:dyDescent="0.25">
      <c r="A7359" s="115"/>
      <c r="B7359" s="119"/>
      <c r="C7359" s="46" t="s">
        <v>4550</v>
      </c>
      <c r="D7359" s="52" t="s">
        <v>6362</v>
      </c>
      <c r="E7359">
        <v>34.366667</v>
      </c>
      <c r="F7359">
        <v>135.55000000000001</v>
      </c>
      <c r="G7359" t="s">
        <v>8918</v>
      </c>
      <c r="H7359" t="s">
        <v>7826</v>
      </c>
      <c r="I7359">
        <v>2008</v>
      </c>
    </row>
    <row r="7360" spans="1:9" ht="15" customHeight="1" x14ac:dyDescent="0.25">
      <c r="A7360" s="115"/>
      <c r="B7360" s="119"/>
      <c r="C7360" s="46" t="s">
        <v>4551</v>
      </c>
      <c r="D7360" s="52" t="s">
        <v>6362</v>
      </c>
      <c r="E7360">
        <v>28.466667000000001</v>
      </c>
      <c r="F7360">
        <v>129.683333</v>
      </c>
      <c r="G7360" t="s">
        <v>8918</v>
      </c>
      <c r="H7360" t="s">
        <v>7826</v>
      </c>
      <c r="I7360">
        <v>2008</v>
      </c>
    </row>
    <row r="7361" spans="1:9" ht="15" customHeight="1" x14ac:dyDescent="0.25">
      <c r="A7361" s="115"/>
      <c r="B7361" s="119"/>
      <c r="C7361" s="46" t="s">
        <v>4552</v>
      </c>
      <c r="D7361" s="52" t="s">
        <v>6362</v>
      </c>
      <c r="E7361">
        <v>34.9</v>
      </c>
      <c r="F7361">
        <v>135.98333299999999</v>
      </c>
      <c r="G7361" t="s">
        <v>8918</v>
      </c>
      <c r="H7361" t="s">
        <v>7826</v>
      </c>
      <c r="I7361">
        <v>2008</v>
      </c>
    </row>
    <row r="7362" spans="1:9" ht="15" customHeight="1" x14ac:dyDescent="0.25">
      <c r="A7362" s="115"/>
      <c r="B7362" s="119"/>
      <c r="C7362" s="46" t="s">
        <v>4553</v>
      </c>
      <c r="D7362" s="52" t="s">
        <v>6362</v>
      </c>
      <c r="E7362">
        <v>35.016666999999998</v>
      </c>
      <c r="F7362">
        <v>135.44999999999999</v>
      </c>
      <c r="G7362" t="s">
        <v>8918</v>
      </c>
      <c r="H7362" t="s">
        <v>7826</v>
      </c>
      <c r="I7362">
        <v>2008</v>
      </c>
    </row>
    <row r="7363" spans="1:9" ht="15" customHeight="1" x14ac:dyDescent="0.25">
      <c r="A7363" s="115"/>
      <c r="B7363" s="119"/>
      <c r="C7363" s="46" t="s">
        <v>4554</v>
      </c>
      <c r="D7363" s="52" t="s">
        <v>6362</v>
      </c>
      <c r="E7363">
        <v>31.8</v>
      </c>
      <c r="F7363">
        <v>131.38333299999999</v>
      </c>
      <c r="G7363" t="s">
        <v>8918</v>
      </c>
      <c r="H7363" t="s">
        <v>7826</v>
      </c>
      <c r="I7363">
        <v>2008</v>
      </c>
    </row>
    <row r="7364" spans="1:9" ht="15" customHeight="1" x14ac:dyDescent="0.25">
      <c r="A7364" s="115"/>
      <c r="B7364" s="119"/>
      <c r="C7364" s="46" t="s">
        <v>6058</v>
      </c>
      <c r="D7364" s="52" t="s">
        <v>6363</v>
      </c>
      <c r="E7364">
        <v>-33.750850999999997</v>
      </c>
      <c r="F7364">
        <v>20.999483999999999</v>
      </c>
      <c r="G7364" t="s">
        <v>8919</v>
      </c>
      <c r="H7364" t="s">
        <v>7828</v>
      </c>
      <c r="I7364">
        <v>2002</v>
      </c>
    </row>
    <row r="7365" spans="1:9" ht="15" customHeight="1" x14ac:dyDescent="0.25">
      <c r="A7365" s="115"/>
      <c r="B7365" s="119"/>
      <c r="C7365" s="19" t="s">
        <v>5926</v>
      </c>
      <c r="D7365" s="20" t="s">
        <v>6362</v>
      </c>
      <c r="E7365">
        <v>-36.6</v>
      </c>
      <c r="F7365">
        <v>146.783333</v>
      </c>
      <c r="G7365" t="s">
        <v>8102</v>
      </c>
      <c r="H7365" t="s">
        <v>7907</v>
      </c>
      <c r="I7365">
        <v>2019</v>
      </c>
    </row>
    <row r="7366" spans="1:9" ht="15" customHeight="1" x14ac:dyDescent="0.25">
      <c r="A7366" s="115"/>
      <c r="B7366" s="119"/>
      <c r="C7366" s="19" t="s">
        <v>3242</v>
      </c>
      <c r="D7366" s="20" t="s">
        <v>6362</v>
      </c>
      <c r="E7366">
        <v>-36.416666999999997</v>
      </c>
      <c r="F7366">
        <v>148.33333300000001</v>
      </c>
      <c r="G7366" t="s">
        <v>7964</v>
      </c>
      <c r="H7366" t="s">
        <v>7907</v>
      </c>
      <c r="I7366">
        <v>1988</v>
      </c>
    </row>
    <row r="7367" spans="1:9" ht="15" customHeight="1" x14ac:dyDescent="0.25">
      <c r="A7367" s="115"/>
      <c r="B7367" s="119"/>
      <c r="C7367" s="19" t="s">
        <v>3564</v>
      </c>
      <c r="D7367" s="20" t="s">
        <v>6362</v>
      </c>
      <c r="E7367">
        <v>-45.05</v>
      </c>
      <c r="F7367">
        <v>168.8</v>
      </c>
      <c r="G7367" t="s">
        <v>8119</v>
      </c>
      <c r="H7367" t="s">
        <v>7835</v>
      </c>
      <c r="I7367">
        <v>2008</v>
      </c>
    </row>
    <row r="7368" spans="1:9" ht="15" customHeight="1" x14ac:dyDescent="0.25">
      <c r="A7368" s="115"/>
      <c r="B7368" s="119"/>
      <c r="C7368" s="19" t="s">
        <v>4281</v>
      </c>
      <c r="D7368" s="20" t="s">
        <v>6362</v>
      </c>
      <c r="E7368" s="9">
        <v>-20.476803</v>
      </c>
      <c r="F7368" s="9">
        <v>164.36779999999999</v>
      </c>
      <c r="G7368" s="9" t="s">
        <v>7824</v>
      </c>
      <c r="H7368" s="9" t="s">
        <v>7814</v>
      </c>
      <c r="I7368" s="9">
        <v>2004</v>
      </c>
    </row>
    <row r="7369" spans="1:9" ht="15" customHeight="1" x14ac:dyDescent="0.25">
      <c r="A7369" s="115"/>
      <c r="B7369" s="119"/>
      <c r="C7369" s="58" t="s">
        <v>7301</v>
      </c>
      <c r="D7369" t="s">
        <v>6362</v>
      </c>
      <c r="E7369">
        <v>27.028055999999999</v>
      </c>
      <c r="F7369">
        <v>100.184167</v>
      </c>
      <c r="G7369" t="s">
        <v>7993</v>
      </c>
      <c r="H7369" t="s">
        <v>7994</v>
      </c>
      <c r="I7369">
        <v>2016</v>
      </c>
    </row>
    <row r="7370" spans="1:9" ht="15" customHeight="1" x14ac:dyDescent="0.25">
      <c r="A7370" s="115"/>
      <c r="B7370" s="119"/>
      <c r="C7370" s="46" t="s">
        <v>4556</v>
      </c>
      <c r="D7370" s="52" t="s">
        <v>6362</v>
      </c>
      <c r="E7370">
        <v>-33.529124000000003</v>
      </c>
      <c r="F7370">
        <v>18.490601999999999</v>
      </c>
      <c r="G7370" t="s">
        <v>4557</v>
      </c>
      <c r="H7370" t="s">
        <v>7828</v>
      </c>
      <c r="I7370">
        <v>2006</v>
      </c>
    </row>
    <row r="7371" spans="1:9" ht="15" customHeight="1" x14ac:dyDescent="0.25">
      <c r="A7371" s="115"/>
      <c r="B7371" s="119"/>
      <c r="C7371" s="19" t="s">
        <v>1823</v>
      </c>
      <c r="D7371" s="20" t="s">
        <v>6362</v>
      </c>
      <c r="E7371">
        <v>38</v>
      </c>
      <c r="F7371">
        <v>23.633333</v>
      </c>
      <c r="G7371" t="s">
        <v>7813</v>
      </c>
      <c r="H7371" t="s">
        <v>7814</v>
      </c>
      <c r="I7371">
        <v>1995</v>
      </c>
    </row>
    <row r="7372" spans="1:9" ht="15" customHeight="1" x14ac:dyDescent="0.25">
      <c r="A7372" s="115"/>
      <c r="B7372" s="119"/>
      <c r="C7372" s="19" t="s">
        <v>2853</v>
      </c>
      <c r="D7372" s="20" t="s">
        <v>6362</v>
      </c>
      <c r="E7372">
        <v>38</v>
      </c>
      <c r="F7372">
        <v>23.633333</v>
      </c>
      <c r="G7372" t="s">
        <v>7813</v>
      </c>
      <c r="H7372" t="s">
        <v>7814</v>
      </c>
      <c r="I7372">
        <v>1995</v>
      </c>
    </row>
    <row r="7373" spans="1:9" ht="15" customHeight="1" x14ac:dyDescent="0.25">
      <c r="A7373" s="115"/>
      <c r="B7373" s="119"/>
      <c r="C7373" s="46" t="s">
        <v>4555</v>
      </c>
      <c r="D7373" s="52" t="s">
        <v>6362</v>
      </c>
      <c r="E7373">
        <v>39.800237000000003</v>
      </c>
      <c r="F7373">
        <v>3.1189170000000002</v>
      </c>
      <c r="G7373" t="s">
        <v>8920</v>
      </c>
      <c r="H7373" t="s">
        <v>8033</v>
      </c>
      <c r="I7373">
        <v>2006</v>
      </c>
    </row>
    <row r="7374" spans="1:9" ht="15" customHeight="1" x14ac:dyDescent="0.25">
      <c r="A7374" s="115"/>
      <c r="B7374" s="119"/>
      <c r="C7374" s="19" t="s">
        <v>3172</v>
      </c>
      <c r="D7374" s="20" t="s">
        <v>6362</v>
      </c>
      <c r="E7374">
        <v>-20.42774</v>
      </c>
      <c r="F7374">
        <v>57.450059000000003</v>
      </c>
      <c r="G7374" t="s">
        <v>7877</v>
      </c>
      <c r="H7374" t="s">
        <v>7878</v>
      </c>
      <c r="I7374">
        <v>2009</v>
      </c>
    </row>
    <row r="7375" spans="1:9" ht="15" customHeight="1" x14ac:dyDescent="0.25">
      <c r="A7375" s="115"/>
      <c r="B7375" s="119"/>
      <c r="C7375" s="19" t="s">
        <v>4178</v>
      </c>
      <c r="D7375" s="20" t="s">
        <v>6362</v>
      </c>
      <c r="E7375">
        <v>30.333333</v>
      </c>
      <c r="F7375">
        <v>130.566667</v>
      </c>
      <c r="G7375" t="s">
        <v>7888</v>
      </c>
      <c r="H7375" t="s">
        <v>7884</v>
      </c>
      <c r="I7375">
        <v>1988</v>
      </c>
    </row>
    <row r="7376" spans="1:9" ht="15" customHeight="1" x14ac:dyDescent="0.25">
      <c r="A7376" s="115"/>
      <c r="B7376" s="119"/>
      <c r="C7376" s="58" t="s">
        <v>6907</v>
      </c>
      <c r="D7376" t="s">
        <v>6362</v>
      </c>
      <c r="E7376">
        <v>27.066666999999999</v>
      </c>
      <c r="F7376">
        <v>142.216667</v>
      </c>
      <c r="G7376" t="s">
        <v>7885</v>
      </c>
      <c r="H7376" t="s">
        <v>7820</v>
      </c>
      <c r="I7376">
        <v>2006</v>
      </c>
    </row>
    <row r="7377" spans="1:9" ht="15" customHeight="1" x14ac:dyDescent="0.25">
      <c r="A7377" s="112" t="s">
        <v>446</v>
      </c>
      <c r="B7377" s="113">
        <v>29</v>
      </c>
      <c r="C7377" s="46" t="s">
        <v>4558</v>
      </c>
      <c r="D7377" s="52" t="s">
        <v>6362</v>
      </c>
      <c r="E7377">
        <v>39.846924999999999</v>
      </c>
      <c r="F7377">
        <v>-75.033713000000006</v>
      </c>
      <c r="G7377" t="s">
        <v>8921</v>
      </c>
      <c r="H7377" t="s">
        <v>8922</v>
      </c>
      <c r="I7377">
        <v>1997</v>
      </c>
    </row>
    <row r="7378" spans="1:9" ht="15" customHeight="1" x14ac:dyDescent="0.25">
      <c r="A7378" s="112"/>
      <c r="B7378" s="113"/>
      <c r="C7378" s="19" t="s">
        <v>4151</v>
      </c>
      <c r="D7378" s="20" t="s">
        <v>6362</v>
      </c>
      <c r="E7378">
        <v>60</v>
      </c>
      <c r="F7378">
        <v>7</v>
      </c>
      <c r="G7378" t="s">
        <v>7973</v>
      </c>
      <c r="H7378" t="s">
        <v>7895</v>
      </c>
      <c r="I7378">
        <v>2008</v>
      </c>
    </row>
    <row r="7379" spans="1:9" ht="15" customHeight="1" x14ac:dyDescent="0.25">
      <c r="A7379" s="40" t="s">
        <v>449</v>
      </c>
      <c r="B7379" s="53">
        <v>2</v>
      </c>
      <c r="C7379" s="46" t="s">
        <v>4559</v>
      </c>
      <c r="D7379" s="52" t="s">
        <v>6362</v>
      </c>
      <c r="E7379">
        <v>21.303753</v>
      </c>
      <c r="F7379">
        <v>-99.245572999999993</v>
      </c>
      <c r="G7379" t="s">
        <v>8923</v>
      </c>
      <c r="H7379" t="s">
        <v>7832</v>
      </c>
      <c r="I7379">
        <v>2003</v>
      </c>
    </row>
    <row r="7380" spans="1:9" ht="15" customHeight="1" x14ac:dyDescent="0.25">
      <c r="A7380" s="42" t="s">
        <v>451</v>
      </c>
      <c r="B7380" s="54">
        <v>32</v>
      </c>
      <c r="C7380" s="19" t="s">
        <v>2698</v>
      </c>
      <c r="D7380" s="20" t="s">
        <v>6362</v>
      </c>
      <c r="E7380">
        <v>4.0333329999999998</v>
      </c>
      <c r="F7380">
        <v>113.833333</v>
      </c>
      <c r="G7380" t="s">
        <v>7833</v>
      </c>
      <c r="H7380" t="s">
        <v>7814</v>
      </c>
      <c r="I7380">
        <v>1998</v>
      </c>
    </row>
    <row r="7381" spans="1:9" ht="15" customHeight="1" x14ac:dyDescent="0.25">
      <c r="A7381" s="42" t="s">
        <v>453</v>
      </c>
      <c r="B7381" s="54">
        <v>13</v>
      </c>
      <c r="C7381" s="46" t="s">
        <v>4560</v>
      </c>
      <c r="D7381" s="52" t="s">
        <v>6363</v>
      </c>
      <c r="E7381">
        <v>-30.570833</v>
      </c>
      <c r="F7381">
        <v>152.26944399999999</v>
      </c>
      <c r="G7381" s="20" t="s">
        <v>6388</v>
      </c>
      <c r="H7381" s="9" t="s">
        <v>7820</v>
      </c>
      <c r="I7381">
        <v>2003</v>
      </c>
    </row>
    <row r="7382" spans="1:9" ht="15" customHeight="1" x14ac:dyDescent="0.25">
      <c r="A7382" s="112" t="s">
        <v>455</v>
      </c>
      <c r="B7382" s="113">
        <v>54</v>
      </c>
      <c r="C7382" s="58" t="s">
        <v>6909</v>
      </c>
      <c r="D7382" t="s">
        <v>6362</v>
      </c>
      <c r="E7382">
        <v>27.066666999999999</v>
      </c>
      <c r="F7382">
        <v>142.216667</v>
      </c>
      <c r="G7382" t="s">
        <v>7885</v>
      </c>
      <c r="H7382" t="s">
        <v>7820</v>
      </c>
      <c r="I7382">
        <v>2006</v>
      </c>
    </row>
    <row r="7383" spans="1:9" ht="15" customHeight="1" x14ac:dyDescent="0.25">
      <c r="A7383" s="112"/>
      <c r="B7383" s="113"/>
      <c r="C7383" s="58" t="s">
        <v>6908</v>
      </c>
      <c r="D7383" t="s">
        <v>6362</v>
      </c>
      <c r="E7383">
        <v>27.066666999999999</v>
      </c>
      <c r="F7383">
        <v>142.216667</v>
      </c>
      <c r="G7383" t="s">
        <v>7885</v>
      </c>
      <c r="H7383" t="s">
        <v>7820</v>
      </c>
      <c r="I7383">
        <v>2006</v>
      </c>
    </row>
    <row r="7384" spans="1:9" ht="15" customHeight="1" x14ac:dyDescent="0.25">
      <c r="A7384" s="112"/>
      <c r="B7384" s="113"/>
      <c r="C7384" s="19" t="s">
        <v>2699</v>
      </c>
      <c r="D7384" s="20" t="s">
        <v>6362</v>
      </c>
      <c r="E7384">
        <v>4.0333329999999998</v>
      </c>
      <c r="F7384">
        <v>113.833333</v>
      </c>
      <c r="G7384" t="s">
        <v>7833</v>
      </c>
      <c r="H7384" t="s">
        <v>7814</v>
      </c>
      <c r="I7384">
        <v>1998</v>
      </c>
    </row>
    <row r="7385" spans="1:9" ht="15" customHeight="1" x14ac:dyDescent="0.25">
      <c r="A7385" s="112"/>
      <c r="B7385" s="113"/>
      <c r="C7385" s="58" t="s">
        <v>6910</v>
      </c>
      <c r="D7385" t="s">
        <v>6362</v>
      </c>
      <c r="E7385">
        <v>27.066666999999999</v>
      </c>
      <c r="F7385">
        <v>142.216667</v>
      </c>
      <c r="G7385" t="s">
        <v>7885</v>
      </c>
      <c r="H7385" t="s">
        <v>7820</v>
      </c>
      <c r="I7385">
        <v>2006</v>
      </c>
    </row>
    <row r="7386" spans="1:9" ht="15" customHeight="1" x14ac:dyDescent="0.25">
      <c r="A7386" s="42" t="s">
        <v>457</v>
      </c>
      <c r="B7386" s="54">
        <v>2</v>
      </c>
      <c r="C7386" s="19" t="s">
        <v>4179</v>
      </c>
      <c r="D7386" s="20" t="s">
        <v>6362</v>
      </c>
      <c r="E7386">
        <v>30.333333</v>
      </c>
      <c r="F7386">
        <v>130.566667</v>
      </c>
      <c r="G7386" t="s">
        <v>7888</v>
      </c>
      <c r="H7386" t="s">
        <v>7884</v>
      </c>
      <c r="I7386">
        <v>1988</v>
      </c>
    </row>
    <row r="7387" spans="1:9" ht="15" customHeight="1" x14ac:dyDescent="0.25">
      <c r="A7387" s="112" t="s">
        <v>459</v>
      </c>
      <c r="B7387" s="113">
        <v>89</v>
      </c>
      <c r="C7387" s="19" t="s">
        <v>5927</v>
      </c>
      <c r="D7387" s="20" t="s">
        <v>6362</v>
      </c>
      <c r="E7387">
        <v>8.191694</v>
      </c>
      <c r="F7387">
        <v>37.059249999999999</v>
      </c>
      <c r="G7387" t="s">
        <v>7831</v>
      </c>
      <c r="H7387" t="s">
        <v>7832</v>
      </c>
      <c r="I7387">
        <v>2005</v>
      </c>
    </row>
    <row r="7388" spans="1:9" ht="15" customHeight="1" x14ac:dyDescent="0.25">
      <c r="A7388" s="112"/>
      <c r="B7388" s="113"/>
      <c r="C7388" s="46" t="s">
        <v>4561</v>
      </c>
      <c r="D7388" s="52" t="s">
        <v>6362</v>
      </c>
      <c r="E7388">
        <v>50.928342000000001</v>
      </c>
      <c r="F7388">
        <v>4.3263879999999997</v>
      </c>
      <c r="G7388" t="s">
        <v>8924</v>
      </c>
      <c r="H7388" t="s">
        <v>7820</v>
      </c>
      <c r="I7388">
        <v>2001</v>
      </c>
    </row>
    <row r="7389" spans="1:9" ht="15" customHeight="1" x14ac:dyDescent="0.25">
      <c r="A7389" s="112" t="s">
        <v>463</v>
      </c>
      <c r="B7389" s="113">
        <v>1465</v>
      </c>
      <c r="C7389" s="19" t="s">
        <v>5928</v>
      </c>
      <c r="D7389" s="20" t="s">
        <v>6363</v>
      </c>
      <c r="E7389">
        <v>-24.336369999999999</v>
      </c>
      <c r="F7389">
        <v>-48.437775000000002</v>
      </c>
      <c r="G7389" t="s">
        <v>8925</v>
      </c>
      <c r="H7389" t="s">
        <v>7841</v>
      </c>
      <c r="I7389">
        <v>2016</v>
      </c>
    </row>
    <row r="7390" spans="1:9" ht="15" customHeight="1" x14ac:dyDescent="0.25">
      <c r="A7390" s="112"/>
      <c r="B7390" s="113"/>
      <c r="C7390" s="19" t="s">
        <v>5978</v>
      </c>
      <c r="D7390" s="20" t="s">
        <v>6363</v>
      </c>
      <c r="E7390">
        <v>-21.166667</v>
      </c>
      <c r="F7390">
        <v>-47.85</v>
      </c>
      <c r="G7390" t="s">
        <v>8926</v>
      </c>
      <c r="H7390" t="s">
        <v>7814</v>
      </c>
      <c r="I7390">
        <v>2019</v>
      </c>
    </row>
    <row r="7391" spans="1:9" ht="15" customHeight="1" x14ac:dyDescent="0.25">
      <c r="A7391" s="112"/>
      <c r="B7391" s="113"/>
      <c r="C7391" s="19" t="s">
        <v>6332</v>
      </c>
      <c r="D7391" s="20" t="s">
        <v>6363</v>
      </c>
      <c r="E7391">
        <v>18.487145999999999</v>
      </c>
      <c r="F7391">
        <v>-95.015030999999993</v>
      </c>
      <c r="G7391" t="s">
        <v>8927</v>
      </c>
      <c r="H7391" t="s">
        <v>8516</v>
      </c>
      <c r="I7391">
        <v>1998</v>
      </c>
    </row>
    <row r="7392" spans="1:9" ht="15" customHeight="1" x14ac:dyDescent="0.25">
      <c r="A7392" s="112"/>
      <c r="B7392" s="113"/>
      <c r="C7392" s="19" t="s">
        <v>2346</v>
      </c>
      <c r="D7392" s="20" t="s">
        <v>6363</v>
      </c>
      <c r="E7392">
        <v>-22.8</v>
      </c>
      <c r="F7392">
        <v>-47.033332999999999</v>
      </c>
      <c r="G7392" t="s">
        <v>7865</v>
      </c>
      <c r="H7392" t="s">
        <v>7866</v>
      </c>
      <c r="I7392">
        <v>2006</v>
      </c>
    </row>
    <row r="7393" spans="1:9" ht="15" customHeight="1" x14ac:dyDescent="0.25">
      <c r="A7393" s="112"/>
      <c r="B7393" s="113"/>
      <c r="C7393" s="19" t="s">
        <v>6331</v>
      </c>
      <c r="D7393" s="20" t="s">
        <v>6363</v>
      </c>
      <c r="E7393">
        <v>10.466666999999999</v>
      </c>
      <c r="F7393">
        <v>-66.95</v>
      </c>
      <c r="G7393" t="s">
        <v>8928</v>
      </c>
      <c r="H7393" t="s">
        <v>8929</v>
      </c>
      <c r="I7393">
        <v>1995</v>
      </c>
    </row>
    <row r="7394" spans="1:9" ht="15" customHeight="1" x14ac:dyDescent="0.25">
      <c r="A7394" s="112"/>
      <c r="B7394" s="113"/>
      <c r="C7394" s="19" t="s">
        <v>2702</v>
      </c>
      <c r="D7394" s="20" t="s">
        <v>6363</v>
      </c>
      <c r="E7394">
        <v>4.0333329999999998</v>
      </c>
      <c r="F7394">
        <v>113.833333</v>
      </c>
      <c r="G7394" t="s">
        <v>7833</v>
      </c>
      <c r="H7394" t="s">
        <v>7814</v>
      </c>
      <c r="I7394">
        <v>1998</v>
      </c>
    </row>
    <row r="7395" spans="1:9" ht="15" customHeight="1" x14ac:dyDescent="0.25">
      <c r="A7395" s="112"/>
      <c r="B7395" s="113"/>
      <c r="C7395" s="19" t="s">
        <v>5979</v>
      </c>
      <c r="D7395" s="20" t="s">
        <v>6363</v>
      </c>
      <c r="E7395">
        <v>-21.166667</v>
      </c>
      <c r="F7395">
        <v>-47.85</v>
      </c>
      <c r="G7395" t="s">
        <v>8926</v>
      </c>
      <c r="H7395" t="s">
        <v>7814</v>
      </c>
      <c r="I7395">
        <v>2019</v>
      </c>
    </row>
    <row r="7396" spans="1:9" ht="15" customHeight="1" x14ac:dyDescent="0.25">
      <c r="A7396" s="112"/>
      <c r="B7396" s="113"/>
      <c r="C7396" s="19" t="s">
        <v>5980</v>
      </c>
      <c r="D7396" s="20" t="s">
        <v>6363</v>
      </c>
      <c r="E7396">
        <v>-21.166667</v>
      </c>
      <c r="F7396">
        <v>-47.85</v>
      </c>
      <c r="G7396" t="s">
        <v>8926</v>
      </c>
      <c r="H7396" t="s">
        <v>7814</v>
      </c>
      <c r="I7396">
        <v>2019</v>
      </c>
    </row>
    <row r="7397" spans="1:9" ht="15" customHeight="1" x14ac:dyDescent="0.25">
      <c r="A7397" s="112"/>
      <c r="B7397" s="113"/>
      <c r="C7397" s="19" t="s">
        <v>2701</v>
      </c>
      <c r="D7397" s="20" t="s">
        <v>6363</v>
      </c>
      <c r="E7397">
        <v>4.0333329999999998</v>
      </c>
      <c r="F7397">
        <v>113.833333</v>
      </c>
      <c r="G7397" t="s">
        <v>7833</v>
      </c>
      <c r="H7397" t="s">
        <v>7814</v>
      </c>
      <c r="I7397">
        <v>1998</v>
      </c>
    </row>
    <row r="7398" spans="1:9" ht="15" customHeight="1" x14ac:dyDescent="0.25">
      <c r="A7398" s="112"/>
      <c r="B7398" s="113"/>
      <c r="C7398" s="19" t="s">
        <v>5981</v>
      </c>
      <c r="D7398" s="20" t="s">
        <v>6363</v>
      </c>
      <c r="E7398">
        <v>-21.166667</v>
      </c>
      <c r="F7398">
        <v>-47.85</v>
      </c>
      <c r="G7398" t="s">
        <v>8926</v>
      </c>
      <c r="H7398" t="s">
        <v>7814</v>
      </c>
      <c r="I7398">
        <v>2019</v>
      </c>
    </row>
    <row r="7399" spans="1:9" ht="15" customHeight="1" x14ac:dyDescent="0.25">
      <c r="A7399" s="112" t="s">
        <v>465</v>
      </c>
      <c r="B7399" s="113">
        <v>278</v>
      </c>
      <c r="C7399" s="19" t="s">
        <v>5929</v>
      </c>
      <c r="D7399" s="20" t="s">
        <v>6363</v>
      </c>
      <c r="E7399">
        <v>-12.941632999999999</v>
      </c>
      <c r="F7399">
        <v>-38.354759999999999</v>
      </c>
      <c r="G7399" t="s">
        <v>8012</v>
      </c>
      <c r="H7399" t="s">
        <v>7853</v>
      </c>
      <c r="I7399">
        <v>2006</v>
      </c>
    </row>
    <row r="7400" spans="1:9" ht="15" customHeight="1" x14ac:dyDescent="0.25">
      <c r="A7400" s="112"/>
      <c r="B7400" s="113"/>
      <c r="C7400" s="46" t="s">
        <v>4562</v>
      </c>
      <c r="D7400" s="52" t="s">
        <v>6362</v>
      </c>
      <c r="E7400">
        <v>-19.326512000000001</v>
      </c>
      <c r="F7400">
        <v>-43.667344</v>
      </c>
      <c r="G7400" t="s">
        <v>8930</v>
      </c>
      <c r="H7400" t="s">
        <v>8038</v>
      </c>
      <c r="I7400">
        <v>1990</v>
      </c>
    </row>
    <row r="7401" spans="1:9" ht="15" customHeight="1" x14ac:dyDescent="0.25">
      <c r="A7401" s="112"/>
      <c r="B7401" s="113"/>
      <c r="C7401" s="46" t="s">
        <v>4563</v>
      </c>
      <c r="D7401" s="52" t="s">
        <v>6362</v>
      </c>
      <c r="E7401">
        <v>-19.283332999999999</v>
      </c>
      <c r="F7401">
        <v>-43.583333000000003</v>
      </c>
      <c r="G7401" t="s">
        <v>8931</v>
      </c>
      <c r="H7401" t="s">
        <v>7866</v>
      </c>
      <c r="I7401">
        <v>2007</v>
      </c>
    </row>
    <row r="7402" spans="1:9" ht="15" customHeight="1" x14ac:dyDescent="0.25">
      <c r="A7402" s="112"/>
      <c r="B7402" s="113"/>
      <c r="C7402" s="46" t="s">
        <v>4564</v>
      </c>
      <c r="D7402" s="52" t="s">
        <v>6362</v>
      </c>
      <c r="E7402">
        <v>-19.326512000000001</v>
      </c>
      <c r="F7402">
        <v>-43.667344</v>
      </c>
      <c r="G7402" t="s">
        <v>8930</v>
      </c>
      <c r="H7402" t="s">
        <v>8038</v>
      </c>
      <c r="I7402">
        <v>1990</v>
      </c>
    </row>
    <row r="7403" spans="1:9" ht="15" customHeight="1" x14ac:dyDescent="0.25">
      <c r="A7403" s="112"/>
      <c r="B7403" s="113"/>
      <c r="C7403" s="19" t="s">
        <v>6302</v>
      </c>
      <c r="D7403" s="20" t="s">
        <v>6363</v>
      </c>
      <c r="E7403">
        <v>-15.933332999999999</v>
      </c>
      <c r="F7403">
        <v>-47.883333</v>
      </c>
      <c r="G7403" t="s">
        <v>7854</v>
      </c>
      <c r="H7403" t="s">
        <v>7845</v>
      </c>
      <c r="I7403">
        <v>2019</v>
      </c>
    </row>
    <row r="7404" spans="1:9" ht="15" customHeight="1" x14ac:dyDescent="0.25">
      <c r="A7404" s="112" t="s">
        <v>467</v>
      </c>
      <c r="B7404" s="113">
        <v>1035</v>
      </c>
      <c r="C7404" s="19" t="s">
        <v>2945</v>
      </c>
      <c r="D7404" s="20" t="s">
        <v>6362</v>
      </c>
      <c r="E7404">
        <v>-32.533332999999999</v>
      </c>
      <c r="F7404">
        <v>-68.95</v>
      </c>
      <c r="G7404" t="s">
        <v>7953</v>
      </c>
      <c r="H7404" t="s">
        <v>7946</v>
      </c>
      <c r="I7404">
        <v>2012</v>
      </c>
    </row>
    <row r="7405" spans="1:9" ht="15" customHeight="1" x14ac:dyDescent="0.25">
      <c r="A7405" s="112"/>
      <c r="B7405" s="113"/>
      <c r="C7405" s="19" t="s">
        <v>2231</v>
      </c>
      <c r="D7405" s="20" t="s">
        <v>6362</v>
      </c>
      <c r="E7405">
        <v>-30.2</v>
      </c>
      <c r="F7405">
        <v>-64.2</v>
      </c>
      <c r="G7405" t="s">
        <v>7838</v>
      </c>
      <c r="H7405" t="s">
        <v>7839</v>
      </c>
      <c r="I7405">
        <v>2007</v>
      </c>
    </row>
    <row r="7406" spans="1:9" ht="15" customHeight="1" x14ac:dyDescent="0.25">
      <c r="A7406" s="112"/>
      <c r="B7406" s="113"/>
      <c r="C7406" s="19" t="s">
        <v>3407</v>
      </c>
      <c r="D7406" s="20" t="s">
        <v>6362</v>
      </c>
      <c r="E7406">
        <v>26.15</v>
      </c>
      <c r="F7406">
        <v>-97.983333000000002</v>
      </c>
      <c r="G7406" t="s">
        <v>7834</v>
      </c>
      <c r="H7406" t="s">
        <v>7835</v>
      </c>
      <c r="I7406">
        <v>2007</v>
      </c>
    </row>
    <row r="7407" spans="1:9" ht="15" customHeight="1" x14ac:dyDescent="0.25">
      <c r="A7407" s="112"/>
      <c r="B7407" s="113"/>
      <c r="C7407" s="19" t="s">
        <v>1827</v>
      </c>
      <c r="D7407" s="20" t="s">
        <v>6362</v>
      </c>
      <c r="E7407">
        <v>-22.8</v>
      </c>
      <c r="F7407">
        <v>-47.033332999999999</v>
      </c>
      <c r="G7407" t="s">
        <v>7865</v>
      </c>
      <c r="H7407" t="s">
        <v>7866</v>
      </c>
      <c r="I7407">
        <v>2006</v>
      </c>
    </row>
    <row r="7408" spans="1:9" ht="15" customHeight="1" x14ac:dyDescent="0.25">
      <c r="A7408" s="112"/>
      <c r="B7408" s="113"/>
      <c r="C7408" s="19" t="s">
        <v>2283</v>
      </c>
      <c r="D7408" s="20" t="s">
        <v>6362</v>
      </c>
      <c r="E7408">
        <v>-19.581111</v>
      </c>
      <c r="F7408">
        <v>-57.039444000000003</v>
      </c>
      <c r="G7408" t="s">
        <v>7848</v>
      </c>
      <c r="H7408" t="s">
        <v>7849</v>
      </c>
      <c r="I7408">
        <v>2018</v>
      </c>
    </row>
    <row r="7409" spans="1:9" ht="15" customHeight="1" x14ac:dyDescent="0.25">
      <c r="A7409" s="112"/>
      <c r="B7409" s="113"/>
      <c r="C7409" s="58" t="s">
        <v>6912</v>
      </c>
      <c r="D7409" t="s">
        <v>6362</v>
      </c>
      <c r="E7409">
        <v>26.15</v>
      </c>
      <c r="F7409">
        <v>-97.983333000000002</v>
      </c>
      <c r="G7409" t="s">
        <v>7834</v>
      </c>
      <c r="H7409" t="s">
        <v>7835</v>
      </c>
      <c r="I7409">
        <v>2007</v>
      </c>
    </row>
    <row r="7410" spans="1:9" ht="15" customHeight="1" x14ac:dyDescent="0.25">
      <c r="A7410" s="112"/>
      <c r="B7410" s="113"/>
      <c r="C7410" s="58" t="s">
        <v>6911</v>
      </c>
      <c r="D7410" t="s">
        <v>6362</v>
      </c>
      <c r="E7410">
        <v>26.15</v>
      </c>
      <c r="F7410">
        <v>-97.983333000000002</v>
      </c>
      <c r="G7410" t="s">
        <v>7834</v>
      </c>
      <c r="H7410" t="s">
        <v>7835</v>
      </c>
      <c r="I7410">
        <v>2007</v>
      </c>
    </row>
    <row r="7411" spans="1:9" ht="15" customHeight="1" x14ac:dyDescent="0.25">
      <c r="A7411" s="112"/>
      <c r="B7411" s="113"/>
      <c r="C7411" s="19" t="s">
        <v>2988</v>
      </c>
      <c r="D7411" s="20" t="s">
        <v>6362</v>
      </c>
      <c r="E7411">
        <v>-31.65</v>
      </c>
      <c r="F7411">
        <v>-52.55</v>
      </c>
      <c r="G7411" t="s">
        <v>8082</v>
      </c>
      <c r="H7411" t="s">
        <v>8083</v>
      </c>
      <c r="I7411">
        <v>2009</v>
      </c>
    </row>
    <row r="7412" spans="1:9" ht="15" customHeight="1" x14ac:dyDescent="0.25">
      <c r="A7412" s="112"/>
      <c r="B7412" s="113"/>
      <c r="C7412" s="19" t="s">
        <v>6913</v>
      </c>
      <c r="D7412" s="20" t="s">
        <v>6362</v>
      </c>
      <c r="E7412">
        <v>-31.65</v>
      </c>
      <c r="F7412">
        <v>-52.55</v>
      </c>
      <c r="G7412" t="s">
        <v>8082</v>
      </c>
      <c r="H7412" t="s">
        <v>8083</v>
      </c>
      <c r="I7412">
        <v>2009</v>
      </c>
    </row>
    <row r="7413" spans="1:9" ht="15" customHeight="1" x14ac:dyDescent="0.25">
      <c r="A7413" s="112"/>
      <c r="B7413" s="113"/>
      <c r="C7413" s="19" t="s">
        <v>2946</v>
      </c>
      <c r="D7413" s="20" t="s">
        <v>6362</v>
      </c>
      <c r="E7413">
        <v>-32.533332999999999</v>
      </c>
      <c r="F7413">
        <v>-68.95</v>
      </c>
      <c r="G7413" t="s">
        <v>7953</v>
      </c>
      <c r="H7413" t="s">
        <v>7946</v>
      </c>
      <c r="I7413">
        <v>2012</v>
      </c>
    </row>
    <row r="7414" spans="1:9" ht="15" customHeight="1" x14ac:dyDescent="0.25">
      <c r="A7414" s="112"/>
      <c r="B7414" s="113"/>
      <c r="C7414" s="58" t="s">
        <v>6914</v>
      </c>
      <c r="D7414" t="s">
        <v>6362</v>
      </c>
      <c r="E7414">
        <v>-31.65</v>
      </c>
      <c r="F7414">
        <v>-52.55</v>
      </c>
      <c r="G7414" t="s">
        <v>7836</v>
      </c>
      <c r="H7414" t="s">
        <v>7837</v>
      </c>
      <c r="I7414">
        <v>2017</v>
      </c>
    </row>
    <row r="7415" spans="1:9" ht="15" customHeight="1" x14ac:dyDescent="0.25">
      <c r="A7415" s="112"/>
      <c r="B7415" s="113"/>
      <c r="C7415" s="19" t="s">
        <v>2232</v>
      </c>
      <c r="D7415" s="20" t="s">
        <v>6362</v>
      </c>
      <c r="E7415">
        <v>-13.2</v>
      </c>
      <c r="F7415">
        <v>-72.083332999999996</v>
      </c>
      <c r="G7415" t="s">
        <v>8932</v>
      </c>
      <c r="H7415" t="s">
        <v>7826</v>
      </c>
      <c r="I7415">
        <v>2012</v>
      </c>
    </row>
    <row r="7416" spans="1:9" ht="15" customHeight="1" x14ac:dyDescent="0.25">
      <c r="A7416" s="112"/>
      <c r="B7416" s="113"/>
      <c r="C7416" s="19" t="s">
        <v>3787</v>
      </c>
      <c r="D7416" s="20" t="s">
        <v>6362</v>
      </c>
      <c r="E7416">
        <v>36.950000000000003</v>
      </c>
      <c r="F7416">
        <v>-92.933333000000005</v>
      </c>
      <c r="G7416" t="s">
        <v>8010</v>
      </c>
      <c r="H7416" t="s">
        <v>7830</v>
      </c>
      <c r="I7416">
        <v>2012</v>
      </c>
    </row>
    <row r="7417" spans="1:9" ht="15" customHeight="1" x14ac:dyDescent="0.25">
      <c r="A7417" s="112"/>
      <c r="B7417" s="113"/>
      <c r="C7417" s="19" t="s">
        <v>5930</v>
      </c>
      <c r="D7417" s="20" t="s">
        <v>6362</v>
      </c>
      <c r="E7417">
        <v>-30</v>
      </c>
      <c r="F7417">
        <v>-51.3</v>
      </c>
      <c r="G7417" t="s">
        <v>7863</v>
      </c>
      <c r="H7417" t="s">
        <v>7864</v>
      </c>
      <c r="I7417">
        <v>2019</v>
      </c>
    </row>
    <row r="7418" spans="1:9" ht="15" customHeight="1" x14ac:dyDescent="0.25">
      <c r="A7418" s="112"/>
      <c r="B7418" s="113"/>
      <c r="C7418" s="58" t="s">
        <v>6915</v>
      </c>
      <c r="D7418" t="s">
        <v>6362</v>
      </c>
      <c r="E7418">
        <v>26.15</v>
      </c>
      <c r="F7418">
        <v>-97.983333000000002</v>
      </c>
      <c r="G7418" t="s">
        <v>7834</v>
      </c>
      <c r="H7418" t="s">
        <v>7835</v>
      </c>
      <c r="I7418">
        <v>2007</v>
      </c>
    </row>
    <row r="7419" spans="1:9" ht="15" customHeight="1" x14ac:dyDescent="0.25">
      <c r="A7419" s="112"/>
      <c r="B7419" s="113"/>
      <c r="C7419" s="19" t="s">
        <v>7072</v>
      </c>
      <c r="D7419" s="20" t="s">
        <v>6362</v>
      </c>
      <c r="E7419">
        <v>-32.533332999999999</v>
      </c>
      <c r="F7419">
        <v>-68.95</v>
      </c>
      <c r="G7419" t="s">
        <v>7953</v>
      </c>
      <c r="H7419" t="s">
        <v>7946</v>
      </c>
      <c r="I7419">
        <v>2012</v>
      </c>
    </row>
    <row r="7420" spans="1:9" ht="15.75" customHeight="1" x14ac:dyDescent="0.25">
      <c r="A7420" s="112"/>
      <c r="B7420" s="113"/>
      <c r="C7420" s="19" t="s">
        <v>3865</v>
      </c>
      <c r="D7420" s="20" t="s">
        <v>6362</v>
      </c>
      <c r="E7420">
        <v>-33.000000999999997</v>
      </c>
      <c r="F7420">
        <v>-69.283332999999999</v>
      </c>
      <c r="G7420" t="s">
        <v>7969</v>
      </c>
      <c r="H7420" t="s">
        <v>7970</v>
      </c>
      <c r="I7420">
        <v>2002</v>
      </c>
    </row>
    <row r="7421" spans="1:9" ht="15.75" customHeight="1" x14ac:dyDescent="0.25">
      <c r="A7421" s="112"/>
      <c r="B7421" s="113"/>
      <c r="C7421" s="19" t="s">
        <v>6381</v>
      </c>
      <c r="D7421" s="20" t="s">
        <v>6362</v>
      </c>
      <c r="E7421">
        <v>26.15</v>
      </c>
      <c r="F7421">
        <v>-97.983333000000002</v>
      </c>
      <c r="G7421" t="s">
        <v>7834</v>
      </c>
      <c r="H7421" t="s">
        <v>7835</v>
      </c>
      <c r="I7421">
        <v>2007</v>
      </c>
    </row>
    <row r="7422" spans="1:9" ht="15" customHeight="1" x14ac:dyDescent="0.25">
      <c r="A7422" s="112"/>
      <c r="B7422" s="113"/>
      <c r="C7422" s="19" t="s">
        <v>5931</v>
      </c>
      <c r="D7422" s="20" t="s">
        <v>6362</v>
      </c>
      <c r="E7422">
        <v>-10.793611</v>
      </c>
      <c r="F7422">
        <v>-42.823611</v>
      </c>
      <c r="G7422" t="s">
        <v>8141</v>
      </c>
      <c r="H7422" t="s">
        <v>7866</v>
      </c>
      <c r="I7422">
        <v>2008</v>
      </c>
    </row>
    <row r="7423" spans="1:9" ht="15" customHeight="1" x14ac:dyDescent="0.25">
      <c r="A7423" s="112"/>
      <c r="B7423" s="113"/>
      <c r="C7423" s="19" t="s">
        <v>1829</v>
      </c>
      <c r="D7423" s="20" t="s">
        <v>6362</v>
      </c>
      <c r="E7423">
        <v>-24.2</v>
      </c>
      <c r="F7423">
        <v>-48.433332999999998</v>
      </c>
      <c r="G7423" t="s">
        <v>7858</v>
      </c>
      <c r="H7423" t="s">
        <v>7835</v>
      </c>
      <c r="I7423">
        <v>2010</v>
      </c>
    </row>
    <row r="7424" spans="1:9" ht="15" customHeight="1" x14ac:dyDescent="0.25">
      <c r="A7424" s="112"/>
      <c r="B7424" s="113"/>
      <c r="C7424" s="58" t="s">
        <v>6916</v>
      </c>
      <c r="D7424" t="s">
        <v>6362</v>
      </c>
      <c r="E7424">
        <v>26.15</v>
      </c>
      <c r="F7424">
        <v>-97.983333000000002</v>
      </c>
      <c r="G7424" t="s">
        <v>7834</v>
      </c>
      <c r="H7424" t="s">
        <v>7835</v>
      </c>
      <c r="I7424">
        <v>2007</v>
      </c>
    </row>
    <row r="7425" spans="1:9" ht="15" customHeight="1" x14ac:dyDescent="0.25">
      <c r="A7425" s="112"/>
      <c r="B7425" s="113"/>
      <c r="C7425" s="19" t="s">
        <v>3864</v>
      </c>
      <c r="D7425" s="20" t="s">
        <v>6362</v>
      </c>
      <c r="E7425">
        <v>-24.2</v>
      </c>
      <c r="F7425">
        <v>-48.433332999999998</v>
      </c>
      <c r="G7425" t="s">
        <v>7858</v>
      </c>
      <c r="H7425" t="s">
        <v>7835</v>
      </c>
      <c r="I7425">
        <v>2010</v>
      </c>
    </row>
    <row r="7426" spans="1:9" ht="15" customHeight="1" x14ac:dyDescent="0.25">
      <c r="A7426" s="112"/>
      <c r="B7426" s="113"/>
      <c r="C7426" s="19" t="s">
        <v>3408</v>
      </c>
      <c r="D7426" s="20" t="s">
        <v>6362</v>
      </c>
      <c r="E7426">
        <v>26.15</v>
      </c>
      <c r="F7426">
        <v>-97.983333000000002</v>
      </c>
      <c r="G7426" t="s">
        <v>7834</v>
      </c>
      <c r="H7426" t="s">
        <v>7835</v>
      </c>
      <c r="I7426">
        <v>2007</v>
      </c>
    </row>
    <row r="7427" spans="1:9" ht="15" customHeight="1" x14ac:dyDescent="0.25">
      <c r="A7427" s="112"/>
      <c r="B7427" s="113"/>
      <c r="C7427" s="19" t="s">
        <v>3866</v>
      </c>
      <c r="D7427" s="20" t="s">
        <v>6362</v>
      </c>
      <c r="E7427">
        <v>17.916667</v>
      </c>
      <c r="F7427">
        <v>-76.191666999999995</v>
      </c>
      <c r="G7427" t="s">
        <v>7869</v>
      </c>
      <c r="H7427" t="s">
        <v>7851</v>
      </c>
      <c r="I7427">
        <v>1974</v>
      </c>
    </row>
    <row r="7428" spans="1:9" ht="15" customHeight="1" x14ac:dyDescent="0.25">
      <c r="A7428" s="112"/>
      <c r="B7428" s="113"/>
      <c r="C7428" s="19" t="s">
        <v>2905</v>
      </c>
      <c r="D7428" s="20" t="s">
        <v>6362</v>
      </c>
      <c r="E7428">
        <v>-0.61666699999999997</v>
      </c>
      <c r="F7428">
        <v>-90.3</v>
      </c>
      <c r="G7428" t="s">
        <v>7823</v>
      </c>
      <c r="H7428" t="s">
        <v>7814</v>
      </c>
      <c r="I7428">
        <v>1987</v>
      </c>
    </row>
    <row r="7429" spans="1:9" ht="15" customHeight="1" x14ac:dyDescent="0.25">
      <c r="A7429" s="112"/>
      <c r="B7429" s="113"/>
      <c r="C7429" s="19" t="s">
        <v>1830</v>
      </c>
      <c r="D7429" s="20" t="s">
        <v>6362</v>
      </c>
      <c r="E7429">
        <v>-24.2</v>
      </c>
      <c r="F7429">
        <v>-48.433332999999998</v>
      </c>
      <c r="G7429" t="s">
        <v>7858</v>
      </c>
      <c r="H7429" t="s">
        <v>7835</v>
      </c>
      <c r="I7429">
        <v>2010</v>
      </c>
    </row>
    <row r="7430" spans="1:9" ht="15" customHeight="1" x14ac:dyDescent="0.25">
      <c r="A7430" s="112"/>
      <c r="B7430" s="113"/>
      <c r="C7430" s="19" t="s">
        <v>5932</v>
      </c>
      <c r="D7430" s="20" t="s">
        <v>6362</v>
      </c>
      <c r="E7430">
        <v>8.191694</v>
      </c>
      <c r="F7430">
        <v>37.059249999999999</v>
      </c>
      <c r="G7430" t="s">
        <v>7831</v>
      </c>
      <c r="H7430" t="s">
        <v>7832</v>
      </c>
      <c r="I7430">
        <v>2005</v>
      </c>
    </row>
    <row r="7431" spans="1:9" ht="15" customHeight="1" x14ac:dyDescent="0.25">
      <c r="A7431" s="112"/>
      <c r="B7431" s="113"/>
      <c r="C7431" s="19" t="s">
        <v>2258</v>
      </c>
      <c r="D7431" s="20" t="s">
        <v>6362</v>
      </c>
      <c r="E7431">
        <v>-21.701111000000001</v>
      </c>
      <c r="F7431" s="96">
        <v>-57.884999999999998</v>
      </c>
      <c r="G7431" t="s">
        <v>7848</v>
      </c>
      <c r="H7431" t="s">
        <v>7849</v>
      </c>
      <c r="I7431">
        <v>2018</v>
      </c>
    </row>
    <row r="7432" spans="1:9" ht="15" customHeight="1" x14ac:dyDescent="0.25">
      <c r="A7432" s="112"/>
      <c r="B7432" s="113"/>
      <c r="C7432" s="19" t="s">
        <v>1831</v>
      </c>
      <c r="D7432" s="20" t="s">
        <v>6362</v>
      </c>
      <c r="E7432">
        <v>-30.333333</v>
      </c>
      <c r="F7432">
        <v>-50.833333000000003</v>
      </c>
      <c r="G7432" t="s">
        <v>7932</v>
      </c>
      <c r="H7432" t="s">
        <v>7853</v>
      </c>
      <c r="I7432">
        <v>2008</v>
      </c>
    </row>
    <row r="7433" spans="1:9" ht="15" customHeight="1" x14ac:dyDescent="0.25">
      <c r="A7433" s="112"/>
      <c r="B7433" s="113"/>
      <c r="C7433" s="58" t="s">
        <v>6917</v>
      </c>
      <c r="D7433" t="s">
        <v>6362</v>
      </c>
      <c r="E7433">
        <v>26.15</v>
      </c>
      <c r="F7433">
        <v>-97.983333000000002</v>
      </c>
      <c r="G7433" t="s">
        <v>7834</v>
      </c>
      <c r="H7433" t="s">
        <v>7835</v>
      </c>
      <c r="I7433">
        <v>2007</v>
      </c>
    </row>
    <row r="7434" spans="1:9" ht="15" customHeight="1" x14ac:dyDescent="0.25">
      <c r="A7434" s="112"/>
      <c r="B7434" s="113"/>
      <c r="C7434" s="19" t="s">
        <v>3083</v>
      </c>
      <c r="D7434" s="20" t="s">
        <v>6362</v>
      </c>
      <c r="E7434">
        <v>0.283333</v>
      </c>
      <c r="F7434">
        <v>37.866667</v>
      </c>
      <c r="G7434" t="s">
        <v>7829</v>
      </c>
      <c r="H7434" t="s">
        <v>7830</v>
      </c>
      <c r="I7434">
        <v>2011</v>
      </c>
    </row>
    <row r="7435" spans="1:9" ht="15" customHeight="1" x14ac:dyDescent="0.25">
      <c r="A7435" s="112"/>
      <c r="B7435" s="113"/>
      <c r="C7435" s="19" t="s">
        <v>1832</v>
      </c>
      <c r="D7435" s="20" t="s">
        <v>6362</v>
      </c>
      <c r="E7435">
        <v>-22.766667000000002</v>
      </c>
      <c r="F7435">
        <v>-48.416666999999997</v>
      </c>
      <c r="G7435" t="s">
        <v>7862</v>
      </c>
      <c r="H7435" t="s">
        <v>7832</v>
      </c>
      <c r="I7435">
        <v>2006</v>
      </c>
    </row>
    <row r="7436" spans="1:9" ht="15" customHeight="1" x14ac:dyDescent="0.25">
      <c r="A7436" s="112"/>
      <c r="B7436" s="113"/>
      <c r="C7436" s="19" t="s">
        <v>2489</v>
      </c>
      <c r="D7436" s="20" t="s">
        <v>6362</v>
      </c>
      <c r="E7436">
        <v>-18.280556000000001</v>
      </c>
      <c r="F7436" s="96">
        <v>-52.048056000000003</v>
      </c>
      <c r="G7436" t="s">
        <v>7848</v>
      </c>
      <c r="H7436" t="s">
        <v>7849</v>
      </c>
      <c r="I7436">
        <v>2018</v>
      </c>
    </row>
    <row r="7437" spans="1:9" ht="15" customHeight="1" x14ac:dyDescent="0.25">
      <c r="A7437" s="112"/>
      <c r="B7437" s="113"/>
      <c r="C7437" s="19" t="s">
        <v>5933</v>
      </c>
      <c r="D7437" s="20" t="s">
        <v>6362</v>
      </c>
      <c r="E7437">
        <v>-9.9427780000000006</v>
      </c>
      <c r="F7437">
        <v>-38.988056</v>
      </c>
      <c r="G7437" t="s">
        <v>7842</v>
      </c>
      <c r="H7437" t="s">
        <v>7843</v>
      </c>
      <c r="I7437">
        <v>2010</v>
      </c>
    </row>
    <row r="7438" spans="1:9" ht="15" customHeight="1" x14ac:dyDescent="0.25">
      <c r="A7438" s="112"/>
      <c r="B7438" s="113"/>
      <c r="C7438" s="19" t="s">
        <v>1833</v>
      </c>
      <c r="D7438" s="20" t="s">
        <v>6362</v>
      </c>
      <c r="E7438">
        <v>-22.766667000000002</v>
      </c>
      <c r="F7438">
        <v>-48.416666999999997</v>
      </c>
      <c r="G7438" t="s">
        <v>7862</v>
      </c>
      <c r="H7438" t="s">
        <v>7832</v>
      </c>
      <c r="I7438">
        <v>2006</v>
      </c>
    </row>
    <row r="7439" spans="1:9" ht="15" customHeight="1" x14ac:dyDescent="0.25">
      <c r="A7439" s="112"/>
      <c r="B7439" s="113"/>
      <c r="C7439" s="19" t="s">
        <v>1864</v>
      </c>
      <c r="D7439" s="20" t="s">
        <v>6362</v>
      </c>
      <c r="E7439">
        <v>-19.177831000000001</v>
      </c>
      <c r="F7439">
        <v>-48.396096999999997</v>
      </c>
      <c r="G7439" t="s">
        <v>7852</v>
      </c>
      <c r="H7439" t="s">
        <v>7853</v>
      </c>
      <c r="I7439">
        <v>2016</v>
      </c>
    </row>
    <row r="7440" spans="1:9" ht="15" customHeight="1" x14ac:dyDescent="0.25">
      <c r="A7440" s="112"/>
      <c r="B7440" s="113"/>
      <c r="C7440" s="19" t="s">
        <v>2947</v>
      </c>
      <c r="D7440" s="20" t="s">
        <v>6362</v>
      </c>
      <c r="E7440">
        <v>-32.533332999999999</v>
      </c>
      <c r="F7440">
        <v>-68.95</v>
      </c>
      <c r="G7440" t="s">
        <v>7953</v>
      </c>
      <c r="H7440" t="s">
        <v>7946</v>
      </c>
      <c r="I7440">
        <v>2012</v>
      </c>
    </row>
    <row r="7441" spans="1:9" ht="15" customHeight="1" x14ac:dyDescent="0.25">
      <c r="A7441" s="112"/>
      <c r="B7441" s="113"/>
      <c r="C7441" s="19" t="s">
        <v>5934</v>
      </c>
      <c r="D7441" s="20" t="s">
        <v>6362</v>
      </c>
      <c r="E7441">
        <v>-30</v>
      </c>
      <c r="F7441">
        <v>-51.3</v>
      </c>
      <c r="G7441" t="s">
        <v>7863</v>
      </c>
      <c r="H7441" t="s">
        <v>7864</v>
      </c>
      <c r="I7441">
        <v>2019</v>
      </c>
    </row>
    <row r="7442" spans="1:9" ht="15" customHeight="1" x14ac:dyDescent="0.25">
      <c r="A7442" s="112"/>
      <c r="B7442" s="113"/>
      <c r="C7442" s="19" t="s">
        <v>7073</v>
      </c>
      <c r="D7442" s="20" t="s">
        <v>6362</v>
      </c>
      <c r="E7442">
        <v>-32.533332999999999</v>
      </c>
      <c r="F7442">
        <v>-68.95</v>
      </c>
      <c r="G7442" t="s">
        <v>7953</v>
      </c>
      <c r="H7442" t="s">
        <v>7946</v>
      </c>
      <c r="I7442">
        <v>2012</v>
      </c>
    </row>
    <row r="7443" spans="1:9" ht="15" customHeight="1" x14ac:dyDescent="0.25">
      <c r="A7443" s="112"/>
      <c r="B7443" s="113"/>
      <c r="C7443" s="58" t="s">
        <v>6918</v>
      </c>
      <c r="D7443" t="s">
        <v>6362</v>
      </c>
      <c r="E7443">
        <v>-31.65</v>
      </c>
      <c r="F7443">
        <v>-52.55</v>
      </c>
      <c r="G7443" t="s">
        <v>7836</v>
      </c>
      <c r="H7443" t="s">
        <v>7837</v>
      </c>
      <c r="I7443">
        <v>2017</v>
      </c>
    </row>
    <row r="7444" spans="1:9" ht="15" customHeight="1" x14ac:dyDescent="0.25">
      <c r="A7444" s="112"/>
      <c r="B7444" s="113"/>
      <c r="C7444" s="19" t="s">
        <v>3366</v>
      </c>
      <c r="D7444" s="20" t="s">
        <v>6362</v>
      </c>
      <c r="E7444">
        <v>32.383333</v>
      </c>
      <c r="F7444">
        <v>35.133333</v>
      </c>
      <c r="G7444" t="s">
        <v>7974</v>
      </c>
      <c r="H7444" t="s">
        <v>7975</v>
      </c>
      <c r="I7444">
        <v>2015</v>
      </c>
    </row>
    <row r="7445" spans="1:9" ht="15" customHeight="1" x14ac:dyDescent="0.25">
      <c r="A7445" s="112"/>
      <c r="B7445" s="113"/>
      <c r="C7445" s="58" t="s">
        <v>6919</v>
      </c>
      <c r="D7445" t="s">
        <v>6362</v>
      </c>
      <c r="E7445">
        <v>26.15</v>
      </c>
      <c r="F7445">
        <v>-97.983333000000002</v>
      </c>
      <c r="G7445" t="s">
        <v>7834</v>
      </c>
      <c r="H7445" t="s">
        <v>7835</v>
      </c>
      <c r="I7445">
        <v>2007</v>
      </c>
    </row>
    <row r="7446" spans="1:9" ht="15" customHeight="1" x14ac:dyDescent="0.25">
      <c r="A7446" s="112"/>
      <c r="B7446" s="113"/>
      <c r="C7446" s="19" t="s">
        <v>3084</v>
      </c>
      <c r="D7446" s="20" t="s">
        <v>6362</v>
      </c>
      <c r="E7446">
        <v>0.283333</v>
      </c>
      <c r="F7446">
        <v>37.866667</v>
      </c>
      <c r="G7446" t="s">
        <v>7829</v>
      </c>
      <c r="H7446" t="s">
        <v>7830</v>
      </c>
      <c r="I7446">
        <v>2011</v>
      </c>
    </row>
    <row r="7447" spans="1:9" ht="15" customHeight="1" x14ac:dyDescent="0.25">
      <c r="A7447" s="112"/>
      <c r="B7447" s="113"/>
      <c r="C7447" s="19" t="s">
        <v>3867</v>
      </c>
      <c r="D7447" s="20" t="s">
        <v>6362</v>
      </c>
      <c r="E7447">
        <v>17.916667</v>
      </c>
      <c r="F7447">
        <v>-76.191666999999995</v>
      </c>
      <c r="G7447" t="s">
        <v>7869</v>
      </c>
      <c r="H7447" t="s">
        <v>7851</v>
      </c>
      <c r="I7447">
        <v>1974</v>
      </c>
    </row>
    <row r="7448" spans="1:9" ht="15" customHeight="1" x14ac:dyDescent="0.25">
      <c r="A7448" s="112"/>
      <c r="B7448" s="113"/>
      <c r="C7448" s="19" t="s">
        <v>4907</v>
      </c>
      <c r="D7448" s="20" t="s">
        <v>6362</v>
      </c>
      <c r="E7448">
        <v>-24.2</v>
      </c>
      <c r="F7448">
        <v>-48.433332999999998</v>
      </c>
      <c r="G7448" t="s">
        <v>7858</v>
      </c>
      <c r="H7448" t="s">
        <v>7835</v>
      </c>
      <c r="I7448">
        <v>2010</v>
      </c>
    </row>
    <row r="7449" spans="1:9" ht="15" customHeight="1" x14ac:dyDescent="0.25">
      <c r="A7449" s="112"/>
      <c r="B7449" s="113"/>
      <c r="C7449" s="19" t="s">
        <v>2273</v>
      </c>
      <c r="D7449" s="20" t="s">
        <v>6362</v>
      </c>
      <c r="E7449">
        <v>-21.701111000000001</v>
      </c>
      <c r="F7449" s="96">
        <v>-57.884999999999998</v>
      </c>
      <c r="G7449" t="s">
        <v>7848</v>
      </c>
      <c r="H7449" t="s">
        <v>7849</v>
      </c>
      <c r="I7449">
        <v>2018</v>
      </c>
    </row>
    <row r="7450" spans="1:9" ht="15" customHeight="1" x14ac:dyDescent="0.25">
      <c r="A7450" s="112"/>
      <c r="B7450" s="113"/>
      <c r="C7450" s="19" t="s">
        <v>1834</v>
      </c>
      <c r="D7450" s="20" t="s">
        <v>6362</v>
      </c>
      <c r="E7450">
        <v>-19.149999999999999</v>
      </c>
      <c r="F7450">
        <v>-48.4</v>
      </c>
      <c r="G7450" t="s">
        <v>8170</v>
      </c>
      <c r="H7450" t="s">
        <v>7835</v>
      </c>
      <c r="I7450">
        <v>2012</v>
      </c>
    </row>
    <row r="7451" spans="1:9" ht="15" customHeight="1" x14ac:dyDescent="0.25">
      <c r="A7451" s="112"/>
      <c r="B7451" s="113"/>
      <c r="C7451" s="19" t="s">
        <v>6303</v>
      </c>
      <c r="D7451" s="20" t="s">
        <v>6362</v>
      </c>
      <c r="E7451">
        <v>-15.933332999999999</v>
      </c>
      <c r="F7451">
        <v>-47.883333</v>
      </c>
      <c r="G7451" t="s">
        <v>7854</v>
      </c>
      <c r="H7451" t="s">
        <v>7845</v>
      </c>
      <c r="I7451">
        <v>2019</v>
      </c>
    </row>
    <row r="7452" spans="1:9" ht="15" customHeight="1" x14ac:dyDescent="0.25">
      <c r="A7452" s="112"/>
      <c r="B7452" s="113"/>
      <c r="C7452" s="19" t="s">
        <v>3754</v>
      </c>
      <c r="D7452" s="20" t="s">
        <v>6362</v>
      </c>
      <c r="E7452">
        <v>-20.416667</v>
      </c>
      <c r="F7452">
        <v>57.716667000000001</v>
      </c>
      <c r="G7452" t="s">
        <v>7926</v>
      </c>
      <c r="H7452" t="s">
        <v>7927</v>
      </c>
      <c r="I7452">
        <v>2002</v>
      </c>
    </row>
    <row r="7453" spans="1:9" ht="15" customHeight="1" x14ac:dyDescent="0.25">
      <c r="A7453" s="112"/>
      <c r="B7453" s="113"/>
      <c r="C7453" s="19" t="s">
        <v>2705</v>
      </c>
      <c r="D7453" s="20" t="s">
        <v>6362</v>
      </c>
      <c r="E7453">
        <v>4.0333329999999998</v>
      </c>
      <c r="F7453">
        <v>113.833333</v>
      </c>
      <c r="G7453" t="s">
        <v>7833</v>
      </c>
      <c r="H7453" t="s">
        <v>7814</v>
      </c>
      <c r="I7453">
        <v>1998</v>
      </c>
    </row>
    <row r="7454" spans="1:9" ht="15" customHeight="1" x14ac:dyDescent="0.25">
      <c r="A7454" s="112"/>
      <c r="B7454" s="113"/>
      <c r="C7454" s="19" t="s">
        <v>1835</v>
      </c>
      <c r="D7454" s="20" t="s">
        <v>6362</v>
      </c>
      <c r="E7454">
        <v>-13.129889</v>
      </c>
      <c r="F7454">
        <v>-41.594749999999998</v>
      </c>
      <c r="G7454" t="s">
        <v>7815</v>
      </c>
      <c r="H7454" t="s">
        <v>7816</v>
      </c>
      <c r="I7454">
        <v>2009</v>
      </c>
    </row>
    <row r="7455" spans="1:9" ht="15" customHeight="1" x14ac:dyDescent="0.25">
      <c r="A7455" s="112"/>
      <c r="B7455" s="113"/>
      <c r="C7455" s="19" t="s">
        <v>1836</v>
      </c>
      <c r="D7455" s="20" t="s">
        <v>6362</v>
      </c>
      <c r="E7455">
        <v>-22.766667000000002</v>
      </c>
      <c r="F7455">
        <v>-48.416666999999997</v>
      </c>
      <c r="G7455" t="s">
        <v>7862</v>
      </c>
      <c r="H7455" t="s">
        <v>7832</v>
      </c>
      <c r="I7455">
        <v>2006</v>
      </c>
    </row>
    <row r="7456" spans="1:9" ht="15" customHeight="1" x14ac:dyDescent="0.25">
      <c r="A7456" s="112"/>
      <c r="B7456" s="113"/>
      <c r="C7456" s="19" t="s">
        <v>3409</v>
      </c>
      <c r="D7456" s="20" t="s">
        <v>6362</v>
      </c>
      <c r="E7456">
        <v>26.15</v>
      </c>
      <c r="F7456">
        <v>-97.983333000000002</v>
      </c>
      <c r="G7456" t="s">
        <v>7834</v>
      </c>
      <c r="H7456" t="s">
        <v>7835</v>
      </c>
      <c r="I7456">
        <v>2007</v>
      </c>
    </row>
    <row r="7457" spans="1:9" ht="15" customHeight="1" x14ac:dyDescent="0.25">
      <c r="A7457" s="112"/>
      <c r="B7457" s="113"/>
      <c r="C7457" s="19" t="s">
        <v>5935</v>
      </c>
      <c r="D7457" s="20" t="s">
        <v>6362</v>
      </c>
      <c r="E7457">
        <v>-30</v>
      </c>
      <c r="F7457">
        <v>-51.3</v>
      </c>
      <c r="G7457" t="s">
        <v>7863</v>
      </c>
      <c r="H7457" t="s">
        <v>7864</v>
      </c>
      <c r="I7457">
        <v>2019</v>
      </c>
    </row>
    <row r="7458" spans="1:9" ht="15" customHeight="1" x14ac:dyDescent="0.25">
      <c r="A7458" s="112"/>
      <c r="B7458" s="113"/>
      <c r="C7458" s="58" t="s">
        <v>6920</v>
      </c>
      <c r="D7458" t="s">
        <v>6362</v>
      </c>
      <c r="E7458">
        <v>26.15</v>
      </c>
      <c r="F7458">
        <v>-97.983333000000002</v>
      </c>
      <c r="G7458" t="s">
        <v>7834</v>
      </c>
      <c r="H7458" t="s">
        <v>7835</v>
      </c>
      <c r="I7458">
        <v>2007</v>
      </c>
    </row>
    <row r="7459" spans="1:9" ht="15" customHeight="1" x14ac:dyDescent="0.25">
      <c r="A7459" s="112"/>
      <c r="B7459" s="113"/>
      <c r="C7459" s="19" t="s">
        <v>1837</v>
      </c>
      <c r="D7459" s="20" t="s">
        <v>6362</v>
      </c>
      <c r="E7459">
        <v>-22.918192000000001</v>
      </c>
      <c r="F7459">
        <v>-44.601480000000002</v>
      </c>
      <c r="G7459" t="s">
        <v>7943</v>
      </c>
      <c r="H7459" t="s">
        <v>7944</v>
      </c>
      <c r="I7459">
        <v>2006</v>
      </c>
    </row>
    <row r="7460" spans="1:9" ht="15" customHeight="1" x14ac:dyDescent="0.25">
      <c r="A7460" s="112"/>
      <c r="B7460" s="113"/>
      <c r="C7460" s="19" t="s">
        <v>1838</v>
      </c>
      <c r="D7460" s="20" t="s">
        <v>6362</v>
      </c>
      <c r="E7460">
        <v>-30.333333</v>
      </c>
      <c r="F7460">
        <v>-50.833333000000003</v>
      </c>
      <c r="G7460" t="s">
        <v>7932</v>
      </c>
      <c r="H7460" t="s">
        <v>7853</v>
      </c>
      <c r="I7460">
        <v>2008</v>
      </c>
    </row>
    <row r="7461" spans="1:9" ht="15" customHeight="1" x14ac:dyDescent="0.25">
      <c r="A7461" s="112"/>
      <c r="B7461" s="113"/>
      <c r="C7461" s="19" t="s">
        <v>1839</v>
      </c>
      <c r="D7461" s="20" t="s">
        <v>6362</v>
      </c>
      <c r="E7461">
        <v>-24.2</v>
      </c>
      <c r="F7461">
        <v>-48.433332999999998</v>
      </c>
      <c r="G7461" t="s">
        <v>7858</v>
      </c>
      <c r="H7461" t="s">
        <v>7835</v>
      </c>
      <c r="I7461">
        <v>2010</v>
      </c>
    </row>
    <row r="7462" spans="1:9" ht="15" customHeight="1" x14ac:dyDescent="0.25">
      <c r="A7462" s="112"/>
      <c r="B7462" s="113"/>
      <c r="C7462" s="58" t="s">
        <v>7801</v>
      </c>
      <c r="D7462" t="s">
        <v>6362</v>
      </c>
      <c r="E7462">
        <v>35.341031000000001</v>
      </c>
      <c r="F7462">
        <v>-111.683217</v>
      </c>
      <c r="G7462" t="s">
        <v>7648</v>
      </c>
      <c r="H7462" s="9" t="s">
        <v>8961</v>
      </c>
      <c r="I7462">
        <v>2021</v>
      </c>
    </row>
    <row r="7463" spans="1:9" ht="15" customHeight="1" x14ac:dyDescent="0.25">
      <c r="A7463" s="112"/>
      <c r="B7463" s="113"/>
      <c r="C7463" s="19" t="s">
        <v>5936</v>
      </c>
      <c r="D7463" s="20" t="s">
        <v>6362</v>
      </c>
      <c r="E7463">
        <v>48.116667</v>
      </c>
      <c r="F7463">
        <v>16.733332999999998</v>
      </c>
      <c r="G7463" t="s">
        <v>7936</v>
      </c>
      <c r="H7463" t="s">
        <v>7837</v>
      </c>
      <c r="I7463">
        <v>2018</v>
      </c>
    </row>
    <row r="7464" spans="1:9" ht="15" customHeight="1" x14ac:dyDescent="0.25">
      <c r="A7464" s="112"/>
      <c r="B7464" s="113"/>
      <c r="C7464" s="19" t="s">
        <v>3410</v>
      </c>
      <c r="D7464" s="20" t="s">
        <v>6362</v>
      </c>
      <c r="E7464">
        <v>26.15</v>
      </c>
      <c r="F7464">
        <v>-97.983333000000002</v>
      </c>
      <c r="G7464" t="s">
        <v>7834</v>
      </c>
      <c r="H7464" t="s">
        <v>7835</v>
      </c>
      <c r="I7464">
        <v>2007</v>
      </c>
    </row>
    <row r="7465" spans="1:9" ht="15" customHeight="1" x14ac:dyDescent="0.25">
      <c r="A7465" s="112"/>
      <c r="B7465" s="113"/>
      <c r="C7465" s="19" t="s">
        <v>3788</v>
      </c>
      <c r="D7465" s="20" t="s">
        <v>6362</v>
      </c>
      <c r="E7465">
        <v>36.950000000000003</v>
      </c>
      <c r="F7465">
        <v>-92.933333000000005</v>
      </c>
      <c r="G7465" t="s">
        <v>8010</v>
      </c>
      <c r="H7465" t="s">
        <v>7830</v>
      </c>
      <c r="I7465">
        <v>2012</v>
      </c>
    </row>
    <row r="7466" spans="1:9" ht="15" customHeight="1" x14ac:dyDescent="0.25">
      <c r="A7466" s="112"/>
      <c r="B7466" s="113"/>
      <c r="C7466" s="19" t="s">
        <v>6304</v>
      </c>
      <c r="D7466" s="20" t="s">
        <v>6362</v>
      </c>
      <c r="E7466">
        <v>39.824722000000001</v>
      </c>
      <c r="F7466">
        <v>-81.748889000000005</v>
      </c>
      <c r="G7466" t="s">
        <v>7979</v>
      </c>
      <c r="H7466" t="s">
        <v>7980</v>
      </c>
      <c r="I7466">
        <v>2013</v>
      </c>
    </row>
    <row r="7467" spans="1:9" ht="15" customHeight="1" x14ac:dyDescent="0.25">
      <c r="A7467" s="112"/>
      <c r="B7467" s="113"/>
      <c r="C7467" s="19" t="s">
        <v>4133</v>
      </c>
      <c r="D7467" s="20" t="s">
        <v>6362</v>
      </c>
      <c r="E7467">
        <v>38.516666999999998</v>
      </c>
      <c r="F7467">
        <v>-90.55</v>
      </c>
      <c r="G7467" t="s">
        <v>8001</v>
      </c>
      <c r="H7467" t="s">
        <v>7895</v>
      </c>
      <c r="I7467">
        <v>2018</v>
      </c>
    </row>
    <row r="7468" spans="1:9" ht="15" customHeight="1" x14ac:dyDescent="0.25">
      <c r="A7468" s="112" t="s">
        <v>471</v>
      </c>
      <c r="B7468" s="116">
        <v>806</v>
      </c>
      <c r="C7468" s="19" t="s">
        <v>4285</v>
      </c>
      <c r="D7468" s="20" t="s">
        <v>6362</v>
      </c>
      <c r="E7468" s="9">
        <v>-20.476803</v>
      </c>
      <c r="F7468" s="9">
        <v>164.36779999999999</v>
      </c>
      <c r="G7468" s="9" t="s">
        <v>7824</v>
      </c>
      <c r="H7468" s="9" t="s">
        <v>7814</v>
      </c>
      <c r="I7468" s="9">
        <v>2004</v>
      </c>
    </row>
    <row r="7469" spans="1:9" ht="15" customHeight="1" x14ac:dyDescent="0.25">
      <c r="A7469" s="112"/>
      <c r="B7469" s="116"/>
      <c r="C7469" s="19" t="s">
        <v>4286</v>
      </c>
      <c r="D7469" s="20" t="s">
        <v>6362</v>
      </c>
      <c r="E7469" s="9">
        <v>-20.476803</v>
      </c>
      <c r="F7469" s="9">
        <v>164.36779999999999</v>
      </c>
      <c r="G7469" s="9" t="s">
        <v>7824</v>
      </c>
      <c r="H7469" s="9" t="s">
        <v>7814</v>
      </c>
      <c r="I7469" s="9">
        <v>2004</v>
      </c>
    </row>
    <row r="7470" spans="1:9" ht="15" customHeight="1" x14ac:dyDescent="0.25">
      <c r="A7470" s="112"/>
      <c r="B7470" s="116"/>
      <c r="C7470" s="46" t="s">
        <v>4566</v>
      </c>
      <c r="D7470" s="52" t="s">
        <v>6363</v>
      </c>
      <c r="E7470">
        <v>-7.8440459999999996</v>
      </c>
      <c r="F7470">
        <v>-34.923872000000003</v>
      </c>
      <c r="G7470" t="s">
        <v>8933</v>
      </c>
      <c r="H7470" t="s">
        <v>7963</v>
      </c>
      <c r="I7470">
        <v>2012</v>
      </c>
    </row>
    <row r="7471" spans="1:9" ht="15" customHeight="1" x14ac:dyDescent="0.25">
      <c r="A7471" s="112"/>
      <c r="B7471" s="116"/>
      <c r="C7471" s="19" t="s">
        <v>1840</v>
      </c>
      <c r="D7471" s="20" t="s">
        <v>6362</v>
      </c>
      <c r="E7471">
        <v>-24.2</v>
      </c>
      <c r="F7471">
        <v>-48.433332999999998</v>
      </c>
      <c r="G7471" t="s">
        <v>7858</v>
      </c>
      <c r="H7471" t="s">
        <v>7835</v>
      </c>
      <c r="I7471">
        <v>2010</v>
      </c>
    </row>
    <row r="7472" spans="1:9" ht="15" customHeight="1" x14ac:dyDescent="0.25">
      <c r="A7472" s="112"/>
      <c r="B7472" s="116"/>
      <c r="C7472" s="19" t="s">
        <v>1841</v>
      </c>
      <c r="D7472" s="20" t="s">
        <v>6362</v>
      </c>
      <c r="E7472">
        <v>-22.8</v>
      </c>
      <c r="F7472">
        <v>-47.033332999999999</v>
      </c>
      <c r="G7472" t="s">
        <v>7865</v>
      </c>
      <c r="H7472" t="s">
        <v>7866</v>
      </c>
      <c r="I7472">
        <v>2006</v>
      </c>
    </row>
    <row r="7473" spans="1:9" ht="15" customHeight="1" x14ac:dyDescent="0.25">
      <c r="A7473" s="112"/>
      <c r="B7473" s="116"/>
      <c r="C7473" s="19" t="s">
        <v>5937</v>
      </c>
      <c r="D7473" s="20" t="s">
        <v>6362</v>
      </c>
      <c r="E7473">
        <v>-30</v>
      </c>
      <c r="F7473">
        <v>-51.3</v>
      </c>
      <c r="G7473" t="s">
        <v>7863</v>
      </c>
      <c r="H7473" t="s">
        <v>7864</v>
      </c>
      <c r="I7473">
        <v>2019</v>
      </c>
    </row>
    <row r="7474" spans="1:9" ht="15" customHeight="1" x14ac:dyDescent="0.25">
      <c r="A7474" s="112"/>
      <c r="B7474" s="116"/>
      <c r="C7474" s="19" t="s">
        <v>2234</v>
      </c>
      <c r="D7474" s="20" t="s">
        <v>6362</v>
      </c>
      <c r="E7474">
        <v>9.15</v>
      </c>
      <c r="F7474">
        <v>-79.833332999999996</v>
      </c>
      <c r="G7474" t="s">
        <v>8934</v>
      </c>
      <c r="H7474" t="s">
        <v>8020</v>
      </c>
      <c r="I7474">
        <v>1980</v>
      </c>
    </row>
    <row r="7475" spans="1:9" ht="15" customHeight="1" x14ac:dyDescent="0.25">
      <c r="A7475" s="112"/>
      <c r="B7475" s="116"/>
      <c r="C7475" s="46" t="s">
        <v>4567</v>
      </c>
      <c r="D7475" s="52" t="s">
        <v>6362</v>
      </c>
      <c r="E7475">
        <v>-7.8440459999999996</v>
      </c>
      <c r="F7475">
        <v>-34.923872000000003</v>
      </c>
      <c r="G7475" t="s">
        <v>8933</v>
      </c>
      <c r="H7475" t="s">
        <v>7963</v>
      </c>
      <c r="I7475">
        <v>2012</v>
      </c>
    </row>
    <row r="7476" spans="1:9" ht="15" customHeight="1" x14ac:dyDescent="0.25">
      <c r="A7476" s="112"/>
      <c r="B7476" s="116"/>
      <c r="C7476" s="58" t="s">
        <v>7412</v>
      </c>
      <c r="D7476" t="s">
        <v>6362</v>
      </c>
      <c r="E7476">
        <v>-3.0666669999999998</v>
      </c>
      <c r="F7476">
        <v>-59.95</v>
      </c>
      <c r="G7476" t="s">
        <v>7959</v>
      </c>
      <c r="H7476" t="s">
        <v>7832</v>
      </c>
      <c r="I7476">
        <v>2012</v>
      </c>
    </row>
    <row r="7477" spans="1:9" ht="15" customHeight="1" x14ac:dyDescent="0.25">
      <c r="A7477" s="112"/>
      <c r="B7477" s="116"/>
      <c r="C7477" s="19" t="s">
        <v>5939</v>
      </c>
      <c r="D7477" s="20" t="s">
        <v>6362</v>
      </c>
      <c r="E7477">
        <v>45.25</v>
      </c>
      <c r="F7477">
        <v>-110.75</v>
      </c>
      <c r="G7477" t="s">
        <v>7886</v>
      </c>
      <c r="H7477" t="s">
        <v>7835</v>
      </c>
      <c r="I7477">
        <v>2018</v>
      </c>
    </row>
    <row r="7478" spans="1:9" ht="15" customHeight="1" x14ac:dyDescent="0.25">
      <c r="A7478" s="112"/>
      <c r="B7478" s="116"/>
      <c r="C7478" s="19" t="s">
        <v>5938</v>
      </c>
      <c r="D7478" s="20" t="s">
        <v>6362</v>
      </c>
      <c r="E7478">
        <v>51.9</v>
      </c>
      <c r="F7478">
        <v>9.8000000000000007</v>
      </c>
      <c r="G7478" t="s">
        <v>7965</v>
      </c>
      <c r="H7478" t="s">
        <v>7830</v>
      </c>
      <c r="I7478">
        <v>2019</v>
      </c>
    </row>
    <row r="7479" spans="1:9" ht="15" customHeight="1" x14ac:dyDescent="0.25">
      <c r="A7479" s="112"/>
      <c r="B7479" s="116"/>
      <c r="C7479" s="19" t="s">
        <v>3251</v>
      </c>
      <c r="D7479" s="20" t="s">
        <v>6362</v>
      </c>
      <c r="E7479">
        <v>-36.416666999999997</v>
      </c>
      <c r="F7479">
        <v>148.33333300000001</v>
      </c>
      <c r="G7479" t="s">
        <v>7964</v>
      </c>
      <c r="H7479" t="s">
        <v>7907</v>
      </c>
      <c r="I7479">
        <v>1988</v>
      </c>
    </row>
    <row r="7480" spans="1:9" ht="15" customHeight="1" x14ac:dyDescent="0.25">
      <c r="A7480" s="112"/>
      <c r="B7480" s="116"/>
      <c r="C7480" s="19" t="s">
        <v>3031</v>
      </c>
      <c r="D7480" s="20" t="s">
        <v>6362</v>
      </c>
      <c r="E7480">
        <v>68.349999999999994</v>
      </c>
      <c r="F7480">
        <v>18.5</v>
      </c>
      <c r="G7480" t="s">
        <v>8188</v>
      </c>
      <c r="H7480" t="s">
        <v>7996</v>
      </c>
      <c r="I7480">
        <v>1999</v>
      </c>
    </row>
    <row r="7481" spans="1:9" ht="15" customHeight="1" x14ac:dyDescent="0.25">
      <c r="A7481" s="112"/>
      <c r="B7481" s="116"/>
      <c r="C7481" s="19" t="s">
        <v>5940</v>
      </c>
      <c r="D7481" s="20" t="s">
        <v>6362</v>
      </c>
      <c r="E7481">
        <v>45.25</v>
      </c>
      <c r="F7481">
        <v>-110.75</v>
      </c>
      <c r="G7481" t="s">
        <v>7886</v>
      </c>
      <c r="H7481" t="s">
        <v>7835</v>
      </c>
      <c r="I7481">
        <v>2018</v>
      </c>
    </row>
    <row r="7482" spans="1:9" ht="15" customHeight="1" x14ac:dyDescent="0.25">
      <c r="A7482" s="112"/>
      <c r="B7482" s="116"/>
      <c r="C7482" s="19" t="s">
        <v>1842</v>
      </c>
      <c r="D7482" s="20" t="s">
        <v>6362</v>
      </c>
      <c r="E7482">
        <v>-22.918192000000001</v>
      </c>
      <c r="F7482">
        <v>-44.601480000000002</v>
      </c>
      <c r="G7482" t="s">
        <v>7943</v>
      </c>
      <c r="H7482" t="s">
        <v>7944</v>
      </c>
      <c r="I7482">
        <v>2006</v>
      </c>
    </row>
    <row r="7483" spans="1:9" ht="15" customHeight="1" x14ac:dyDescent="0.25">
      <c r="A7483" s="112"/>
      <c r="B7483" s="116"/>
      <c r="C7483" s="19" t="s">
        <v>5941</v>
      </c>
      <c r="D7483" s="20" t="s">
        <v>6362</v>
      </c>
      <c r="E7483">
        <v>28.270833</v>
      </c>
      <c r="F7483">
        <v>-16.639167</v>
      </c>
      <c r="G7483" t="s">
        <v>8183</v>
      </c>
      <c r="H7483" t="s">
        <v>8184</v>
      </c>
      <c r="I7483">
        <v>2019</v>
      </c>
    </row>
    <row r="7484" spans="1:9" ht="15" customHeight="1" x14ac:dyDescent="0.25">
      <c r="A7484" s="112"/>
      <c r="B7484" s="116"/>
      <c r="C7484" s="19" t="s">
        <v>3567</v>
      </c>
      <c r="D7484" s="20" t="s">
        <v>6362</v>
      </c>
      <c r="E7484">
        <v>-45.05</v>
      </c>
      <c r="F7484">
        <v>168.8</v>
      </c>
      <c r="G7484" t="s">
        <v>8119</v>
      </c>
      <c r="H7484" t="s">
        <v>7835</v>
      </c>
      <c r="I7484">
        <v>2008</v>
      </c>
    </row>
    <row r="7485" spans="1:9" ht="15" customHeight="1" x14ac:dyDescent="0.25">
      <c r="A7485" s="112"/>
      <c r="B7485" s="116"/>
      <c r="C7485" s="19" t="s">
        <v>3723</v>
      </c>
      <c r="D7485" s="20" t="s">
        <v>6362</v>
      </c>
      <c r="E7485">
        <v>35.066667000000002</v>
      </c>
      <c r="F7485">
        <v>135.683333</v>
      </c>
      <c r="G7485" t="s">
        <v>7896</v>
      </c>
      <c r="H7485" t="s">
        <v>7832</v>
      </c>
      <c r="I7485">
        <v>1990</v>
      </c>
    </row>
    <row r="7486" spans="1:9" ht="15" customHeight="1" x14ac:dyDescent="0.25">
      <c r="A7486" s="112"/>
      <c r="B7486" s="116"/>
      <c r="C7486" s="19" t="s">
        <v>3724</v>
      </c>
      <c r="D7486" s="20" t="s">
        <v>6362</v>
      </c>
      <c r="E7486">
        <v>35.066667000000002</v>
      </c>
      <c r="F7486">
        <v>135.683333</v>
      </c>
      <c r="G7486" t="s">
        <v>7896</v>
      </c>
      <c r="H7486" t="s">
        <v>7832</v>
      </c>
      <c r="I7486">
        <v>1990</v>
      </c>
    </row>
    <row r="7487" spans="1:9" ht="15" customHeight="1" x14ac:dyDescent="0.25">
      <c r="A7487" s="112"/>
      <c r="B7487" s="116"/>
      <c r="C7487" s="19" t="s">
        <v>5943</v>
      </c>
      <c r="D7487" s="20" t="s">
        <v>6362</v>
      </c>
      <c r="E7487">
        <v>45.25</v>
      </c>
      <c r="F7487">
        <v>-110.75</v>
      </c>
      <c r="G7487" t="s">
        <v>7886</v>
      </c>
      <c r="H7487" t="s">
        <v>7835</v>
      </c>
      <c r="I7487">
        <v>2018</v>
      </c>
    </row>
    <row r="7488" spans="1:9" ht="15" customHeight="1" x14ac:dyDescent="0.25">
      <c r="A7488" s="112"/>
      <c r="B7488" s="116"/>
      <c r="C7488" s="19" t="s">
        <v>5942</v>
      </c>
      <c r="D7488" s="20" t="s">
        <v>6362</v>
      </c>
      <c r="E7488">
        <v>45.65</v>
      </c>
      <c r="F7488">
        <v>-110.95</v>
      </c>
      <c r="G7488" t="s">
        <v>7985</v>
      </c>
      <c r="H7488" t="s">
        <v>7873</v>
      </c>
      <c r="I7488">
        <v>2019</v>
      </c>
    </row>
    <row r="7489" spans="1:9" ht="15" customHeight="1" x14ac:dyDescent="0.25">
      <c r="A7489" s="112"/>
      <c r="B7489" s="116"/>
      <c r="C7489" s="19" t="s">
        <v>5946</v>
      </c>
      <c r="D7489" s="20" t="s">
        <v>6362</v>
      </c>
      <c r="E7489">
        <v>42.583333000000003</v>
      </c>
      <c r="F7489">
        <v>21.183333000000001</v>
      </c>
      <c r="G7489" t="s">
        <v>7889</v>
      </c>
      <c r="H7489" t="s">
        <v>7890</v>
      </c>
      <c r="I7489">
        <v>2015</v>
      </c>
    </row>
    <row r="7490" spans="1:9" ht="15" customHeight="1" x14ac:dyDescent="0.25">
      <c r="A7490" s="112"/>
      <c r="B7490" s="116"/>
      <c r="C7490" s="19" t="s">
        <v>5945</v>
      </c>
      <c r="D7490" s="20" t="s">
        <v>6362</v>
      </c>
      <c r="E7490">
        <v>45.25</v>
      </c>
      <c r="F7490">
        <v>-110.75</v>
      </c>
      <c r="G7490" t="s">
        <v>7886</v>
      </c>
      <c r="H7490" t="s">
        <v>7835</v>
      </c>
      <c r="I7490">
        <v>2018</v>
      </c>
    </row>
    <row r="7491" spans="1:9" ht="15" customHeight="1" x14ac:dyDescent="0.25">
      <c r="A7491" s="112"/>
      <c r="B7491" s="116"/>
      <c r="C7491" s="19" t="s">
        <v>5944</v>
      </c>
      <c r="D7491" s="20" t="s">
        <v>6362</v>
      </c>
      <c r="E7491">
        <v>38.958333000000003</v>
      </c>
      <c r="F7491">
        <v>-106.988333</v>
      </c>
      <c r="G7491" t="s">
        <v>7986</v>
      </c>
      <c r="H7491" t="s">
        <v>7987</v>
      </c>
      <c r="I7491">
        <v>2017</v>
      </c>
    </row>
    <row r="7492" spans="1:9" ht="15" customHeight="1" x14ac:dyDescent="0.25">
      <c r="A7492" s="112"/>
      <c r="B7492" s="116"/>
      <c r="C7492" s="46" t="s">
        <v>4565</v>
      </c>
      <c r="D7492" s="52" t="s">
        <v>6362</v>
      </c>
      <c r="E7492">
        <v>-35.833333000000003</v>
      </c>
      <c r="F7492">
        <v>-72.45</v>
      </c>
      <c r="G7492" t="s">
        <v>8935</v>
      </c>
      <c r="H7492" t="s">
        <v>7895</v>
      </c>
      <c r="I7492">
        <v>2010</v>
      </c>
    </row>
    <row r="7493" spans="1:9" ht="15" customHeight="1" x14ac:dyDescent="0.25">
      <c r="A7493" s="112"/>
      <c r="B7493" s="116"/>
      <c r="C7493" s="19" t="s">
        <v>5947</v>
      </c>
      <c r="D7493" s="20" t="s">
        <v>6362</v>
      </c>
      <c r="E7493">
        <v>45.25</v>
      </c>
      <c r="F7493">
        <v>-110.75</v>
      </c>
      <c r="G7493" t="s">
        <v>7886</v>
      </c>
      <c r="H7493" t="s">
        <v>7835</v>
      </c>
      <c r="I7493">
        <v>2018</v>
      </c>
    </row>
    <row r="7494" spans="1:9" ht="15" customHeight="1" x14ac:dyDescent="0.25">
      <c r="A7494" s="112"/>
      <c r="B7494" s="116"/>
      <c r="C7494" s="19" t="s">
        <v>3725</v>
      </c>
      <c r="D7494" s="20" t="s">
        <v>6362</v>
      </c>
      <c r="E7494">
        <v>35.066667000000002</v>
      </c>
      <c r="F7494">
        <v>135.683333</v>
      </c>
      <c r="G7494" t="s">
        <v>7896</v>
      </c>
      <c r="H7494" t="s">
        <v>7832</v>
      </c>
      <c r="I7494">
        <v>1990</v>
      </c>
    </row>
    <row r="7495" spans="1:9" ht="15" customHeight="1" x14ac:dyDescent="0.25">
      <c r="A7495" s="112"/>
      <c r="B7495" s="116"/>
      <c r="C7495" s="19" t="s">
        <v>3726</v>
      </c>
      <c r="D7495" s="20" t="s">
        <v>6362</v>
      </c>
      <c r="E7495">
        <v>35.066667000000002</v>
      </c>
      <c r="F7495">
        <v>135.683333</v>
      </c>
      <c r="G7495" t="s">
        <v>7896</v>
      </c>
      <c r="H7495" t="s">
        <v>7832</v>
      </c>
      <c r="I7495">
        <v>1990</v>
      </c>
    </row>
    <row r="7496" spans="1:9" ht="15" customHeight="1" x14ac:dyDescent="0.25">
      <c r="A7496" s="112"/>
      <c r="B7496" s="116"/>
      <c r="C7496" s="19" t="s">
        <v>3568</v>
      </c>
      <c r="D7496" s="20" t="s">
        <v>6362</v>
      </c>
      <c r="E7496">
        <v>62.100245000000001</v>
      </c>
      <c r="F7496">
        <v>26.188555000000001</v>
      </c>
      <c r="G7496" t="s">
        <v>8360</v>
      </c>
      <c r="H7496" t="s">
        <v>7895</v>
      </c>
      <c r="I7496">
        <v>1995</v>
      </c>
    </row>
    <row r="7497" spans="1:9" ht="15" customHeight="1" x14ac:dyDescent="0.25">
      <c r="A7497" s="112" t="s">
        <v>472</v>
      </c>
      <c r="B7497" s="113">
        <v>985</v>
      </c>
      <c r="C7497" s="19" t="s">
        <v>3727</v>
      </c>
      <c r="D7497" s="20" t="s">
        <v>6362</v>
      </c>
      <c r="E7497">
        <v>35.066667000000002</v>
      </c>
      <c r="F7497">
        <v>135.683333</v>
      </c>
      <c r="G7497" t="s">
        <v>7896</v>
      </c>
      <c r="H7497" t="s">
        <v>7832</v>
      </c>
      <c r="I7497">
        <v>1990</v>
      </c>
    </row>
    <row r="7498" spans="1:9" ht="15" customHeight="1" x14ac:dyDescent="0.25">
      <c r="A7498" s="112"/>
      <c r="B7498" s="113"/>
      <c r="C7498" s="19" t="s">
        <v>1843</v>
      </c>
      <c r="D7498" s="20" t="s">
        <v>6362</v>
      </c>
      <c r="E7498">
        <v>22.25</v>
      </c>
      <c r="F7498">
        <v>114.183333</v>
      </c>
      <c r="G7498" t="s">
        <v>7892</v>
      </c>
      <c r="H7498" t="s">
        <v>7893</v>
      </c>
      <c r="I7498">
        <v>2001</v>
      </c>
    </row>
    <row r="7499" spans="1:9" ht="15" customHeight="1" x14ac:dyDescent="0.25">
      <c r="A7499" s="112"/>
      <c r="B7499" s="113"/>
      <c r="C7499" s="39" t="s">
        <v>4568</v>
      </c>
      <c r="D7499" s="29" t="s">
        <v>6362</v>
      </c>
      <c r="E7499">
        <v>35.024476999999997</v>
      </c>
      <c r="F7499">
        <v>135.77958699999999</v>
      </c>
      <c r="G7499" t="s">
        <v>8936</v>
      </c>
      <c r="H7499" t="s">
        <v>8817</v>
      </c>
      <c r="I7499">
        <v>1989</v>
      </c>
    </row>
    <row r="7500" spans="1:9" x14ac:dyDescent="0.25">
      <c r="A7500" s="112"/>
      <c r="B7500" s="113"/>
      <c r="C7500" s="58" t="s">
        <v>7803</v>
      </c>
      <c r="D7500" t="s">
        <v>6362</v>
      </c>
      <c r="E7500">
        <v>4.2039169999999997</v>
      </c>
      <c r="F7500">
        <v>9.17</v>
      </c>
      <c r="G7500" t="s">
        <v>8953</v>
      </c>
      <c r="H7500" s="9" t="s">
        <v>7967</v>
      </c>
      <c r="I7500">
        <v>2022</v>
      </c>
    </row>
    <row r="7501" spans="1:9" ht="15" customHeight="1" x14ac:dyDescent="0.25">
      <c r="A7501" s="112"/>
      <c r="B7501" s="113"/>
      <c r="C7501" s="19" t="s">
        <v>1844</v>
      </c>
      <c r="D7501" s="20" t="s">
        <v>6362</v>
      </c>
      <c r="E7501">
        <v>-22.766667000000002</v>
      </c>
      <c r="F7501">
        <v>-48.416666999999997</v>
      </c>
      <c r="G7501" t="s">
        <v>7862</v>
      </c>
      <c r="H7501" t="s">
        <v>7832</v>
      </c>
      <c r="I7501">
        <v>2006</v>
      </c>
    </row>
    <row r="7502" spans="1:9" ht="15" customHeight="1" x14ac:dyDescent="0.25">
      <c r="A7502" s="112"/>
      <c r="B7502" s="113"/>
      <c r="C7502" s="19" t="s">
        <v>5948</v>
      </c>
      <c r="D7502" s="20" t="s">
        <v>6362</v>
      </c>
      <c r="E7502">
        <v>-10.793611</v>
      </c>
      <c r="F7502">
        <v>-42.823611</v>
      </c>
      <c r="G7502" t="s">
        <v>8141</v>
      </c>
      <c r="H7502" t="s">
        <v>7866</v>
      </c>
      <c r="I7502">
        <v>2008</v>
      </c>
    </row>
    <row r="7503" spans="1:9" ht="15" customHeight="1" x14ac:dyDescent="0.25">
      <c r="A7503" s="112"/>
      <c r="B7503" s="113"/>
      <c r="C7503" s="19" t="s">
        <v>1845</v>
      </c>
      <c r="D7503" s="20" t="s">
        <v>6362</v>
      </c>
      <c r="E7503">
        <v>-22.766667000000002</v>
      </c>
      <c r="F7503">
        <v>-48.416666999999997</v>
      </c>
      <c r="G7503" t="s">
        <v>7862</v>
      </c>
      <c r="H7503" t="s">
        <v>7832</v>
      </c>
      <c r="I7503">
        <v>2006</v>
      </c>
    </row>
    <row r="7504" spans="1:9" ht="15" customHeight="1" x14ac:dyDescent="0.25">
      <c r="A7504" s="112"/>
      <c r="B7504" s="113"/>
      <c r="C7504" s="19" t="s">
        <v>3411</v>
      </c>
      <c r="D7504" s="20" t="s">
        <v>6362</v>
      </c>
      <c r="E7504">
        <v>26.15</v>
      </c>
      <c r="F7504">
        <v>-97.983333000000002</v>
      </c>
      <c r="G7504" t="s">
        <v>7834</v>
      </c>
      <c r="H7504" t="s">
        <v>7835</v>
      </c>
      <c r="I7504">
        <v>2007</v>
      </c>
    </row>
    <row r="7505" spans="1:9" x14ac:dyDescent="0.25">
      <c r="A7505" s="112"/>
      <c r="B7505" s="113"/>
      <c r="C7505" s="58" t="s">
        <v>7802</v>
      </c>
      <c r="D7505" t="s">
        <v>6362</v>
      </c>
      <c r="E7505">
        <v>4.2039169999999997</v>
      </c>
      <c r="F7505">
        <v>9.17</v>
      </c>
      <c r="G7505" t="s">
        <v>8953</v>
      </c>
      <c r="H7505" s="9" t="s">
        <v>7967</v>
      </c>
      <c r="I7505">
        <v>2022</v>
      </c>
    </row>
    <row r="7506" spans="1:9" ht="15" customHeight="1" x14ac:dyDescent="0.25">
      <c r="A7506" s="112"/>
      <c r="B7506" s="113"/>
      <c r="C7506" s="19" t="s">
        <v>1846</v>
      </c>
      <c r="D7506" s="20" t="s">
        <v>6362</v>
      </c>
      <c r="E7506">
        <v>-24.2</v>
      </c>
      <c r="F7506">
        <v>-48.433332999999998</v>
      </c>
      <c r="G7506" t="s">
        <v>7858</v>
      </c>
      <c r="H7506" t="s">
        <v>7835</v>
      </c>
      <c r="I7506">
        <v>2010</v>
      </c>
    </row>
    <row r="7507" spans="1:9" ht="15" customHeight="1" x14ac:dyDescent="0.25">
      <c r="A7507" s="112"/>
      <c r="B7507" s="113"/>
      <c r="C7507" s="19" t="s">
        <v>2290</v>
      </c>
      <c r="D7507" s="20" t="s">
        <v>6362</v>
      </c>
      <c r="E7507">
        <v>-19.581111</v>
      </c>
      <c r="F7507">
        <v>-57.039444000000003</v>
      </c>
      <c r="G7507" t="s">
        <v>7848</v>
      </c>
      <c r="H7507" t="s">
        <v>7849</v>
      </c>
      <c r="I7507">
        <v>2018</v>
      </c>
    </row>
    <row r="7508" spans="1:9" ht="15" customHeight="1" x14ac:dyDescent="0.25">
      <c r="A7508" s="112"/>
      <c r="B7508" s="113"/>
      <c r="C7508" s="19" t="s">
        <v>1847</v>
      </c>
      <c r="D7508" s="20" t="s">
        <v>6362</v>
      </c>
      <c r="E7508">
        <v>-22.8</v>
      </c>
      <c r="F7508">
        <v>-47.033332999999999</v>
      </c>
      <c r="G7508" t="s">
        <v>7865</v>
      </c>
      <c r="H7508" t="s">
        <v>7866</v>
      </c>
      <c r="I7508">
        <v>2006</v>
      </c>
    </row>
    <row r="7509" spans="1:9" ht="15" customHeight="1" x14ac:dyDescent="0.25">
      <c r="A7509" s="112"/>
      <c r="B7509" s="113"/>
      <c r="C7509" s="19" t="s">
        <v>3453</v>
      </c>
      <c r="D7509" s="20" t="s">
        <v>6362</v>
      </c>
      <c r="E7509">
        <v>5</v>
      </c>
      <c r="F7509">
        <v>117.833333</v>
      </c>
      <c r="G7509" t="s">
        <v>7954</v>
      </c>
      <c r="H7509" t="s">
        <v>7955</v>
      </c>
      <c r="I7509">
        <v>2010</v>
      </c>
    </row>
    <row r="7510" spans="1:9" x14ac:dyDescent="0.25">
      <c r="A7510" s="112"/>
      <c r="B7510" s="113"/>
      <c r="C7510" s="62" t="s">
        <v>7804</v>
      </c>
      <c r="D7510" t="s">
        <v>6362</v>
      </c>
      <c r="E7510">
        <v>4.2039169999999997</v>
      </c>
      <c r="F7510">
        <v>9.17</v>
      </c>
      <c r="G7510" t="s">
        <v>8953</v>
      </c>
      <c r="H7510" s="9" t="s">
        <v>7967</v>
      </c>
      <c r="I7510">
        <v>2022</v>
      </c>
    </row>
    <row r="7511" spans="1:9" ht="15" customHeight="1" x14ac:dyDescent="0.25">
      <c r="A7511" s="40" t="s">
        <v>473</v>
      </c>
      <c r="B7511" s="53">
        <v>16</v>
      </c>
      <c r="C7511" s="19" t="s">
        <v>5949</v>
      </c>
      <c r="D7511" s="20" t="s">
        <v>6362</v>
      </c>
      <c r="E7511">
        <v>22.067170000000001</v>
      </c>
      <c r="F7511">
        <v>-79.074978000000002</v>
      </c>
      <c r="G7511" t="s">
        <v>8937</v>
      </c>
      <c r="H7511" t="s">
        <v>8033</v>
      </c>
      <c r="I7511">
        <v>2005</v>
      </c>
    </row>
    <row r="7512" spans="1:9" ht="15" customHeight="1" x14ac:dyDescent="0.25">
      <c r="A7512" s="112" t="s">
        <v>475</v>
      </c>
      <c r="B7512" s="113">
        <v>215</v>
      </c>
      <c r="C7512" s="19" t="s">
        <v>3649</v>
      </c>
      <c r="D7512" s="20" t="s">
        <v>6362</v>
      </c>
      <c r="E7512">
        <v>-15.766667</v>
      </c>
      <c r="F7512">
        <v>-56.083333000000003</v>
      </c>
      <c r="G7512" t="s">
        <v>7949</v>
      </c>
      <c r="H7512" t="s">
        <v>7835</v>
      </c>
      <c r="I7512">
        <v>2000</v>
      </c>
    </row>
    <row r="7513" spans="1:9" ht="15" customHeight="1" x14ac:dyDescent="0.25">
      <c r="A7513" s="112"/>
      <c r="B7513" s="113"/>
      <c r="C7513" s="19" t="s">
        <v>1848</v>
      </c>
      <c r="D7513" s="20" t="s">
        <v>6362</v>
      </c>
      <c r="E7513">
        <v>-22.766667000000002</v>
      </c>
      <c r="F7513">
        <v>-48.416666999999997</v>
      </c>
      <c r="G7513" t="s">
        <v>7862</v>
      </c>
      <c r="H7513" t="s">
        <v>7832</v>
      </c>
      <c r="I7513">
        <v>2006</v>
      </c>
    </row>
    <row r="7514" spans="1:9" ht="15" customHeight="1" x14ac:dyDescent="0.25">
      <c r="A7514" s="112"/>
      <c r="B7514" s="113"/>
      <c r="C7514" s="19" t="s">
        <v>1849</v>
      </c>
      <c r="D7514" s="20" t="s">
        <v>6362</v>
      </c>
      <c r="E7514" s="2">
        <v>-18.966667000000001</v>
      </c>
      <c r="F7514" s="2">
        <v>-48.283332999999999</v>
      </c>
      <c r="G7514" t="s">
        <v>8170</v>
      </c>
      <c r="H7514" t="s">
        <v>7835</v>
      </c>
      <c r="I7514">
        <v>2012</v>
      </c>
    </row>
    <row r="7515" spans="1:9" ht="15" customHeight="1" x14ac:dyDescent="0.25">
      <c r="A7515" s="112"/>
      <c r="B7515" s="113"/>
      <c r="C7515" s="19" t="s">
        <v>1850</v>
      </c>
      <c r="D7515" s="20" t="s">
        <v>6362</v>
      </c>
      <c r="E7515" s="2">
        <v>-18.966667000000001</v>
      </c>
      <c r="F7515" s="2">
        <v>-48.283332999999999</v>
      </c>
      <c r="G7515" t="s">
        <v>8170</v>
      </c>
      <c r="H7515" t="s">
        <v>7835</v>
      </c>
      <c r="I7515">
        <v>2012</v>
      </c>
    </row>
    <row r="7516" spans="1:9" ht="15" customHeight="1" x14ac:dyDescent="0.25">
      <c r="A7516" s="112"/>
      <c r="B7516" s="113"/>
      <c r="C7516" s="19" t="s">
        <v>1851</v>
      </c>
      <c r="D7516" s="20" t="s">
        <v>6362</v>
      </c>
      <c r="E7516" s="2">
        <v>-18.966667000000001</v>
      </c>
      <c r="F7516" s="2">
        <v>-48.283332999999999</v>
      </c>
      <c r="G7516" t="s">
        <v>8170</v>
      </c>
      <c r="H7516" t="s">
        <v>7835</v>
      </c>
      <c r="I7516">
        <v>2012</v>
      </c>
    </row>
    <row r="7517" spans="1:9" ht="15" customHeight="1" x14ac:dyDescent="0.25">
      <c r="A7517" s="112"/>
      <c r="B7517" s="113"/>
      <c r="C7517" s="19" t="s">
        <v>1852</v>
      </c>
      <c r="D7517" s="20" t="s">
        <v>6362</v>
      </c>
      <c r="E7517">
        <v>-17.716667000000001</v>
      </c>
      <c r="F7517">
        <v>-48.65</v>
      </c>
      <c r="G7517" t="s">
        <v>8170</v>
      </c>
      <c r="H7517" t="s">
        <v>7835</v>
      </c>
      <c r="I7517">
        <v>2012</v>
      </c>
    </row>
    <row r="7518" spans="1:9" ht="15" customHeight="1" x14ac:dyDescent="0.25">
      <c r="A7518" s="112"/>
      <c r="B7518" s="113"/>
      <c r="C7518" s="19" t="s">
        <v>1853</v>
      </c>
      <c r="D7518" s="20" t="s">
        <v>6362</v>
      </c>
      <c r="E7518">
        <v>-19.149999999999999</v>
      </c>
      <c r="F7518">
        <v>-48.4</v>
      </c>
      <c r="G7518" t="s">
        <v>8170</v>
      </c>
      <c r="H7518" t="s">
        <v>7835</v>
      </c>
      <c r="I7518">
        <v>2012</v>
      </c>
    </row>
    <row r="7519" spans="1:9" ht="15" customHeight="1" x14ac:dyDescent="0.25">
      <c r="A7519" s="112"/>
      <c r="B7519" s="113"/>
      <c r="C7519" s="19" t="s">
        <v>1854</v>
      </c>
      <c r="D7519" s="20" t="s">
        <v>6362</v>
      </c>
      <c r="E7519">
        <v>-19.149999999999999</v>
      </c>
      <c r="F7519">
        <v>-48.4</v>
      </c>
      <c r="G7519" t="s">
        <v>8170</v>
      </c>
      <c r="H7519" t="s">
        <v>7835</v>
      </c>
      <c r="I7519">
        <v>2012</v>
      </c>
    </row>
    <row r="7520" spans="1:9" ht="15" customHeight="1" x14ac:dyDescent="0.25">
      <c r="A7520" s="112"/>
      <c r="B7520" s="113"/>
      <c r="C7520" s="19" t="s">
        <v>2490</v>
      </c>
      <c r="D7520" s="20" t="s">
        <v>6362</v>
      </c>
      <c r="E7520">
        <v>-18.280556000000001</v>
      </c>
      <c r="F7520" s="96">
        <v>-52.048056000000003</v>
      </c>
      <c r="G7520" t="s">
        <v>7848</v>
      </c>
      <c r="H7520" t="s">
        <v>7849</v>
      </c>
      <c r="I7520">
        <v>2018</v>
      </c>
    </row>
    <row r="7521" spans="1:9" ht="15" customHeight="1" x14ac:dyDescent="0.25">
      <c r="A7521" s="112"/>
      <c r="B7521" s="113"/>
      <c r="C7521" s="19" t="s">
        <v>1855</v>
      </c>
      <c r="D7521" s="20" t="s">
        <v>6362</v>
      </c>
      <c r="E7521">
        <v>-22.766667000000002</v>
      </c>
      <c r="F7521">
        <v>-48.416666999999997</v>
      </c>
      <c r="G7521" t="s">
        <v>7862</v>
      </c>
      <c r="H7521" t="s">
        <v>7832</v>
      </c>
      <c r="I7521">
        <v>2006</v>
      </c>
    </row>
    <row r="7522" spans="1:9" ht="15" customHeight="1" x14ac:dyDescent="0.25">
      <c r="A7522" s="112" t="s">
        <v>477</v>
      </c>
      <c r="B7522" s="113">
        <v>32</v>
      </c>
      <c r="C7522" s="39" t="s">
        <v>4573</v>
      </c>
      <c r="D7522" s="52" t="s">
        <v>6362</v>
      </c>
      <c r="E7522">
        <v>-23.080549999999999</v>
      </c>
      <c r="F7522">
        <v>-48.376461999999997</v>
      </c>
      <c r="G7522" t="s">
        <v>8938</v>
      </c>
      <c r="H7522" t="s">
        <v>8033</v>
      </c>
      <c r="I7522">
        <v>1980</v>
      </c>
    </row>
    <row r="7523" spans="1:9" ht="15" customHeight="1" x14ac:dyDescent="0.25">
      <c r="A7523" s="112"/>
      <c r="B7523" s="113"/>
      <c r="C7523" s="19" t="s">
        <v>4287</v>
      </c>
      <c r="D7523" s="20" t="s">
        <v>6362</v>
      </c>
      <c r="E7523" s="9">
        <v>-20.476803</v>
      </c>
      <c r="F7523" s="9">
        <v>164.36779999999999</v>
      </c>
      <c r="G7523" s="9" t="s">
        <v>7824</v>
      </c>
      <c r="H7523" s="9" t="s">
        <v>7814</v>
      </c>
      <c r="I7523" s="9">
        <v>2004</v>
      </c>
    </row>
    <row r="7524" spans="1:9" ht="15" customHeight="1" x14ac:dyDescent="0.25">
      <c r="A7524" s="112"/>
      <c r="B7524" s="113"/>
      <c r="C7524" s="58" t="s">
        <v>7043</v>
      </c>
      <c r="D7524" t="s">
        <v>6362</v>
      </c>
      <c r="E7524">
        <v>-21.533332999999999</v>
      </c>
      <c r="F7524">
        <v>165.716667</v>
      </c>
      <c r="G7524" t="s">
        <v>7950</v>
      </c>
      <c r="H7524" t="s">
        <v>7893</v>
      </c>
      <c r="I7524">
        <v>1983</v>
      </c>
    </row>
    <row r="7525" spans="1:9" ht="15" customHeight="1" x14ac:dyDescent="0.25">
      <c r="A7525" s="112" t="s">
        <v>479</v>
      </c>
      <c r="B7525" s="113">
        <v>1236</v>
      </c>
      <c r="C7525" s="19" t="s">
        <v>1917</v>
      </c>
      <c r="D7525" s="20" t="s">
        <v>6362</v>
      </c>
      <c r="E7525">
        <v>-33.833333000000003</v>
      </c>
      <c r="F7525">
        <v>24.916667</v>
      </c>
      <c r="G7525" t="s">
        <v>8939</v>
      </c>
      <c r="H7525" t="s">
        <v>7963</v>
      </c>
      <c r="I7525">
        <v>2009</v>
      </c>
    </row>
    <row r="7526" spans="1:9" ht="15" customHeight="1" x14ac:dyDescent="0.25">
      <c r="A7526" s="112"/>
      <c r="B7526" s="113"/>
      <c r="C7526" s="19" t="s">
        <v>1918</v>
      </c>
      <c r="D7526" s="20" t="s">
        <v>6362</v>
      </c>
      <c r="E7526">
        <v>-29.483332999999998</v>
      </c>
      <c r="F7526">
        <v>30.3</v>
      </c>
      <c r="G7526" t="s">
        <v>8940</v>
      </c>
      <c r="H7526" t="s">
        <v>7820</v>
      </c>
      <c r="I7526">
        <v>2012</v>
      </c>
    </row>
    <row r="7527" spans="1:9" ht="15" customHeight="1" x14ac:dyDescent="0.25">
      <c r="A7527" s="112"/>
      <c r="B7527" s="113"/>
      <c r="C7527" s="19" t="s">
        <v>1919</v>
      </c>
      <c r="D7527" s="20" t="s">
        <v>6362</v>
      </c>
      <c r="E7527">
        <v>-29.289209</v>
      </c>
      <c r="F7527">
        <v>30.295518000000001</v>
      </c>
      <c r="G7527" t="s">
        <v>8940</v>
      </c>
      <c r="H7527" t="s">
        <v>7820</v>
      </c>
      <c r="I7527">
        <v>2012</v>
      </c>
    </row>
    <row r="7528" spans="1:9" ht="15" customHeight="1" x14ac:dyDescent="0.25">
      <c r="A7528" s="112"/>
      <c r="B7528" s="113"/>
      <c r="C7528" s="46" t="s">
        <v>4570</v>
      </c>
      <c r="D7528" s="52" t="s">
        <v>6362</v>
      </c>
      <c r="E7528">
        <v>-29.1</v>
      </c>
      <c r="F7528">
        <v>30.033332999999999</v>
      </c>
      <c r="G7528" t="s">
        <v>8940</v>
      </c>
      <c r="H7528" t="s">
        <v>7820</v>
      </c>
      <c r="I7528">
        <v>2012</v>
      </c>
    </row>
    <row r="7529" spans="1:9" ht="15" customHeight="1" x14ac:dyDescent="0.25">
      <c r="A7529" s="112"/>
      <c r="B7529" s="113"/>
      <c r="C7529" s="19" t="s">
        <v>1920</v>
      </c>
      <c r="D7529" s="20" t="s">
        <v>6362</v>
      </c>
      <c r="E7529">
        <v>-29.1</v>
      </c>
      <c r="F7529">
        <v>30.033332999999999</v>
      </c>
      <c r="G7529" t="s">
        <v>8940</v>
      </c>
      <c r="H7529" t="s">
        <v>7820</v>
      </c>
      <c r="I7529">
        <v>2012</v>
      </c>
    </row>
    <row r="7530" spans="1:9" ht="15" customHeight="1" x14ac:dyDescent="0.25">
      <c r="A7530" s="112"/>
      <c r="B7530" s="113"/>
      <c r="C7530" s="19" t="s">
        <v>1921</v>
      </c>
      <c r="D7530" s="20" t="s">
        <v>6362</v>
      </c>
      <c r="E7530">
        <v>-28.883333</v>
      </c>
      <c r="F7530">
        <v>29.966667000000001</v>
      </c>
      <c r="G7530" t="s">
        <v>8940</v>
      </c>
      <c r="H7530" t="s">
        <v>7820</v>
      </c>
      <c r="I7530">
        <v>2012</v>
      </c>
    </row>
    <row r="7531" spans="1:9" ht="15" customHeight="1" x14ac:dyDescent="0.25">
      <c r="A7531" s="112"/>
      <c r="B7531" s="113"/>
      <c r="C7531" s="19" t="s">
        <v>1922</v>
      </c>
      <c r="D7531" s="20" t="s">
        <v>6362</v>
      </c>
      <c r="E7531">
        <v>-29.533332999999999</v>
      </c>
      <c r="F7531">
        <v>30.166667</v>
      </c>
      <c r="G7531" t="s">
        <v>8940</v>
      </c>
      <c r="H7531" t="s">
        <v>7820</v>
      </c>
      <c r="I7531">
        <v>2012</v>
      </c>
    </row>
    <row r="7532" spans="1:9" ht="15" customHeight="1" x14ac:dyDescent="0.25">
      <c r="A7532" s="112"/>
      <c r="B7532" s="113"/>
      <c r="C7532" s="19" t="s">
        <v>1923</v>
      </c>
      <c r="D7532" s="20" t="s">
        <v>6362</v>
      </c>
      <c r="E7532">
        <v>-33.833333000000003</v>
      </c>
      <c r="F7532">
        <v>24.916667</v>
      </c>
      <c r="G7532" t="s">
        <v>8939</v>
      </c>
      <c r="H7532" t="s">
        <v>7963</v>
      </c>
      <c r="I7532">
        <v>2009</v>
      </c>
    </row>
    <row r="7533" spans="1:9" ht="15" customHeight="1" x14ac:dyDescent="0.25">
      <c r="A7533" s="112"/>
      <c r="B7533" s="113"/>
      <c r="C7533" s="19" t="s">
        <v>1924</v>
      </c>
      <c r="D7533" s="20" t="s">
        <v>6362</v>
      </c>
      <c r="E7533">
        <v>-28.883333</v>
      </c>
      <c r="F7533">
        <v>29.683333000000001</v>
      </c>
      <c r="G7533" t="s">
        <v>8940</v>
      </c>
      <c r="H7533" t="s">
        <v>7820</v>
      </c>
      <c r="I7533">
        <v>2012</v>
      </c>
    </row>
    <row r="7534" spans="1:9" ht="15" customHeight="1" x14ac:dyDescent="0.25">
      <c r="A7534" s="112"/>
      <c r="B7534" s="113"/>
      <c r="C7534" s="19" t="s">
        <v>1925</v>
      </c>
      <c r="D7534" s="20" t="s">
        <v>6362</v>
      </c>
      <c r="E7534">
        <v>-29.466667000000001</v>
      </c>
      <c r="F7534">
        <v>30.233332999999998</v>
      </c>
      <c r="G7534" t="s">
        <v>8940</v>
      </c>
      <c r="H7534" t="s">
        <v>7820</v>
      </c>
      <c r="I7534">
        <v>2012</v>
      </c>
    </row>
    <row r="7535" spans="1:9" ht="15" customHeight="1" x14ac:dyDescent="0.25">
      <c r="A7535" s="112"/>
      <c r="B7535" s="113"/>
      <c r="C7535" s="19" t="s">
        <v>1926</v>
      </c>
      <c r="D7535" s="20" t="s">
        <v>6362</v>
      </c>
      <c r="E7535">
        <v>-25.688889</v>
      </c>
      <c r="F7535">
        <v>27.984722000000001</v>
      </c>
      <c r="G7535" t="s">
        <v>8941</v>
      </c>
      <c r="H7535" t="s">
        <v>8100</v>
      </c>
      <c r="I7535">
        <v>2013</v>
      </c>
    </row>
    <row r="7536" spans="1:9" ht="15" customHeight="1" x14ac:dyDescent="0.25">
      <c r="A7536" s="112"/>
      <c r="B7536" s="113"/>
      <c r="C7536" s="19" t="s">
        <v>1927</v>
      </c>
      <c r="D7536" s="20" t="s">
        <v>6362</v>
      </c>
      <c r="E7536">
        <v>-33.833333000000003</v>
      </c>
      <c r="F7536">
        <v>24.916667</v>
      </c>
      <c r="G7536" t="s">
        <v>8939</v>
      </c>
      <c r="H7536" t="s">
        <v>7963</v>
      </c>
      <c r="I7536">
        <v>2009</v>
      </c>
    </row>
    <row r="7537" spans="1:9" ht="15" customHeight="1" x14ac:dyDescent="0.25">
      <c r="A7537" s="112"/>
      <c r="B7537" s="113"/>
      <c r="C7537" s="19" t="s">
        <v>1928</v>
      </c>
      <c r="D7537" s="20" t="s">
        <v>6362</v>
      </c>
      <c r="E7537">
        <v>-29.656699</v>
      </c>
      <c r="F7537">
        <v>30.395609</v>
      </c>
      <c r="G7537" t="s">
        <v>8942</v>
      </c>
      <c r="H7537" t="s">
        <v>8100</v>
      </c>
      <c r="I7537">
        <v>2009</v>
      </c>
    </row>
    <row r="7538" spans="1:9" ht="15" customHeight="1" x14ac:dyDescent="0.25">
      <c r="A7538" s="112"/>
      <c r="B7538" s="113"/>
      <c r="C7538" s="19" t="s">
        <v>1929</v>
      </c>
      <c r="D7538" s="20" t="s">
        <v>6362</v>
      </c>
      <c r="E7538">
        <v>-33.833333000000003</v>
      </c>
      <c r="F7538">
        <v>24.916667</v>
      </c>
      <c r="G7538" t="s">
        <v>8939</v>
      </c>
      <c r="H7538" t="s">
        <v>7963</v>
      </c>
      <c r="I7538">
        <v>2009</v>
      </c>
    </row>
    <row r="7539" spans="1:9" ht="15" customHeight="1" x14ac:dyDescent="0.25">
      <c r="A7539" s="112"/>
      <c r="B7539" s="113"/>
      <c r="C7539" s="46" t="s">
        <v>4571</v>
      </c>
      <c r="D7539" s="52" t="s">
        <v>6362</v>
      </c>
      <c r="E7539">
        <v>-29.483332999999998</v>
      </c>
      <c r="F7539">
        <v>30.3</v>
      </c>
      <c r="G7539" t="s">
        <v>8940</v>
      </c>
      <c r="H7539" t="s">
        <v>7820</v>
      </c>
      <c r="I7539">
        <v>2012</v>
      </c>
    </row>
    <row r="7540" spans="1:9" ht="15" customHeight="1" x14ac:dyDescent="0.25">
      <c r="A7540" s="112"/>
      <c r="B7540" s="113"/>
      <c r="C7540" s="19" t="s">
        <v>1930</v>
      </c>
      <c r="D7540" s="20" t="s">
        <v>6362</v>
      </c>
      <c r="E7540">
        <v>-27.4</v>
      </c>
      <c r="F7540">
        <v>31.233332999999998</v>
      </c>
      <c r="G7540" t="s">
        <v>8940</v>
      </c>
      <c r="H7540" t="s">
        <v>7820</v>
      </c>
      <c r="I7540">
        <v>2012</v>
      </c>
    </row>
    <row r="7541" spans="1:9" ht="15" customHeight="1" x14ac:dyDescent="0.25">
      <c r="A7541" s="112"/>
      <c r="B7541" s="113"/>
      <c r="C7541" s="58" t="s">
        <v>7566</v>
      </c>
      <c r="D7541" t="s">
        <v>6362</v>
      </c>
      <c r="E7541">
        <v>-31.962778</v>
      </c>
      <c r="F7541">
        <v>115.831306</v>
      </c>
      <c r="G7541" t="s">
        <v>7906</v>
      </c>
      <c r="H7541" t="s">
        <v>7907</v>
      </c>
      <c r="I7541">
        <v>2022</v>
      </c>
    </row>
    <row r="7542" spans="1:9" ht="15" customHeight="1" x14ac:dyDescent="0.25">
      <c r="A7542" s="112"/>
      <c r="B7542" s="113"/>
      <c r="C7542" s="19" t="s">
        <v>3262</v>
      </c>
      <c r="D7542" s="20" t="s">
        <v>6362</v>
      </c>
      <c r="E7542">
        <v>32.383333</v>
      </c>
      <c r="F7542">
        <v>35.133333</v>
      </c>
      <c r="G7542" t="s">
        <v>7974</v>
      </c>
      <c r="H7542" t="s">
        <v>7975</v>
      </c>
      <c r="I7542">
        <v>2015</v>
      </c>
    </row>
    <row r="7543" spans="1:9" ht="15" customHeight="1" x14ac:dyDescent="0.25">
      <c r="A7543" s="112"/>
      <c r="B7543" s="113"/>
      <c r="C7543" s="19" t="s">
        <v>414</v>
      </c>
      <c r="D7543" s="20" t="s">
        <v>6362</v>
      </c>
      <c r="E7543">
        <v>38</v>
      </c>
      <c r="F7543">
        <v>23.633333</v>
      </c>
      <c r="G7543" t="s">
        <v>7813</v>
      </c>
      <c r="H7543" t="s">
        <v>7814</v>
      </c>
      <c r="I7543">
        <v>1995</v>
      </c>
    </row>
    <row r="7544" spans="1:9" ht="15" customHeight="1" x14ac:dyDescent="0.25">
      <c r="A7544" s="112"/>
      <c r="B7544" s="113"/>
      <c r="C7544" s="19" t="s">
        <v>5950</v>
      </c>
      <c r="D7544" s="20" t="s">
        <v>6362</v>
      </c>
      <c r="E7544">
        <v>39.774475000000002</v>
      </c>
      <c r="F7544">
        <v>3.1292610000000001</v>
      </c>
      <c r="G7544" t="s">
        <v>7901</v>
      </c>
      <c r="H7544" t="s">
        <v>7902</v>
      </c>
      <c r="I7544">
        <v>2017</v>
      </c>
    </row>
    <row r="7545" spans="1:9" ht="15" customHeight="1" x14ac:dyDescent="0.25">
      <c r="A7545" s="112"/>
      <c r="B7545" s="113"/>
      <c r="C7545" s="19" t="s">
        <v>2859</v>
      </c>
      <c r="D7545" s="20" t="s">
        <v>6362</v>
      </c>
      <c r="E7545">
        <v>32.5</v>
      </c>
      <c r="F7545">
        <v>34.950000000000003</v>
      </c>
      <c r="G7545" t="s">
        <v>8132</v>
      </c>
      <c r="H7545" t="s">
        <v>8133</v>
      </c>
      <c r="I7545">
        <v>2009</v>
      </c>
    </row>
    <row r="7546" spans="1:9" ht="15" customHeight="1" x14ac:dyDescent="0.25">
      <c r="A7546" s="112"/>
      <c r="B7546" s="113"/>
      <c r="C7546" s="19" t="s">
        <v>6059</v>
      </c>
      <c r="D7546" s="20" t="s">
        <v>6363</v>
      </c>
      <c r="E7546">
        <v>-29.511861</v>
      </c>
      <c r="F7546">
        <v>30.513500000000001</v>
      </c>
      <c r="G7546" t="s">
        <v>8943</v>
      </c>
      <c r="H7546" t="s">
        <v>7871</v>
      </c>
      <c r="I7546">
        <v>2015</v>
      </c>
    </row>
    <row r="7547" spans="1:9" ht="15" customHeight="1" x14ac:dyDescent="0.25">
      <c r="A7547" s="112"/>
      <c r="B7547" s="113"/>
      <c r="C7547" s="58" t="s">
        <v>6921</v>
      </c>
      <c r="D7547" t="s">
        <v>6363</v>
      </c>
      <c r="E7547">
        <v>-31.65</v>
      </c>
      <c r="F7547">
        <v>-52.55</v>
      </c>
      <c r="G7547" t="s">
        <v>7836</v>
      </c>
      <c r="H7547" t="s">
        <v>7837</v>
      </c>
      <c r="I7547">
        <v>2017</v>
      </c>
    </row>
    <row r="7548" spans="1:9" ht="15" customHeight="1" x14ac:dyDescent="0.25">
      <c r="A7548" s="112"/>
      <c r="B7548" s="113"/>
      <c r="C7548" s="58" t="s">
        <v>7567</v>
      </c>
      <c r="D7548" t="s">
        <v>6362</v>
      </c>
      <c r="E7548">
        <v>-31.962778</v>
      </c>
      <c r="F7548">
        <v>115.831306</v>
      </c>
      <c r="G7548" t="s">
        <v>7906</v>
      </c>
      <c r="H7548" t="s">
        <v>7907</v>
      </c>
      <c r="I7548">
        <v>2022</v>
      </c>
    </row>
    <row r="7549" spans="1:9" ht="15" customHeight="1" x14ac:dyDescent="0.25">
      <c r="A7549" s="112"/>
      <c r="B7549" s="113"/>
      <c r="C7549" s="58" t="s">
        <v>6922</v>
      </c>
      <c r="D7549" t="s">
        <v>6363</v>
      </c>
      <c r="E7549">
        <v>27.066666999999999</v>
      </c>
      <c r="F7549">
        <v>142.216667</v>
      </c>
      <c r="G7549" t="s">
        <v>7885</v>
      </c>
      <c r="H7549" t="s">
        <v>7820</v>
      </c>
      <c r="I7549">
        <v>2006</v>
      </c>
    </row>
    <row r="7550" spans="1:9" ht="15" customHeight="1" x14ac:dyDescent="0.25">
      <c r="A7550" s="112"/>
      <c r="B7550" s="113"/>
      <c r="C7550" s="58" t="s">
        <v>7568</v>
      </c>
      <c r="D7550" t="s">
        <v>6363</v>
      </c>
      <c r="E7550">
        <v>-31.962778</v>
      </c>
      <c r="F7550">
        <v>115.831306</v>
      </c>
      <c r="G7550" t="s">
        <v>7906</v>
      </c>
      <c r="H7550" t="s">
        <v>7907</v>
      </c>
      <c r="I7550">
        <v>2022</v>
      </c>
    </row>
    <row r="7551" spans="1:9" ht="15" customHeight="1" x14ac:dyDescent="0.25">
      <c r="A7551" s="112"/>
      <c r="B7551" s="113"/>
      <c r="C7551" s="19" t="s">
        <v>6060</v>
      </c>
      <c r="D7551" s="20" t="s">
        <v>6363</v>
      </c>
      <c r="E7551">
        <v>44.973989000000003</v>
      </c>
      <c r="F7551">
        <v>85.065614999999994</v>
      </c>
      <c r="G7551" t="s">
        <v>8944</v>
      </c>
      <c r="H7551" t="s">
        <v>7814</v>
      </c>
      <c r="I7551">
        <v>2017</v>
      </c>
    </row>
    <row r="7552" spans="1:9" ht="15" customHeight="1" x14ac:dyDescent="0.25">
      <c r="A7552" s="112"/>
      <c r="B7552" s="113"/>
      <c r="C7552" s="19" t="s">
        <v>6063</v>
      </c>
      <c r="D7552" s="20" t="s">
        <v>6362</v>
      </c>
      <c r="E7552">
        <v>33.25</v>
      </c>
      <c r="F7552">
        <v>129.41666699999999</v>
      </c>
      <c r="G7552" t="s">
        <v>8945</v>
      </c>
      <c r="H7552" t="s">
        <v>7845</v>
      </c>
      <c r="I7552">
        <v>2013</v>
      </c>
    </row>
    <row r="7553" spans="1:9" ht="15" customHeight="1" x14ac:dyDescent="0.25">
      <c r="A7553" s="112"/>
      <c r="B7553" s="113"/>
      <c r="C7553" s="19" t="s">
        <v>6062</v>
      </c>
      <c r="D7553" s="20" t="s">
        <v>6362</v>
      </c>
      <c r="E7553">
        <v>33.25</v>
      </c>
      <c r="F7553">
        <v>129.41666699999999</v>
      </c>
      <c r="G7553" t="s">
        <v>8945</v>
      </c>
      <c r="H7553" t="s">
        <v>7845</v>
      </c>
      <c r="I7553">
        <v>2013</v>
      </c>
    </row>
    <row r="7554" spans="1:9" ht="15" customHeight="1" x14ac:dyDescent="0.25">
      <c r="A7554" s="112"/>
      <c r="B7554" s="113"/>
      <c r="C7554" s="19" t="s">
        <v>6061</v>
      </c>
      <c r="D7554" s="20" t="s">
        <v>6363</v>
      </c>
      <c r="E7554">
        <v>38.566667000000002</v>
      </c>
      <c r="F7554">
        <v>-121.483333</v>
      </c>
      <c r="G7554" t="s">
        <v>8946</v>
      </c>
      <c r="H7554" t="s">
        <v>8947</v>
      </c>
      <c r="I7554">
        <v>2016</v>
      </c>
    </row>
    <row r="7555" spans="1:9" ht="15" customHeight="1" x14ac:dyDescent="0.25">
      <c r="A7555" s="112"/>
      <c r="B7555" s="113"/>
      <c r="C7555" s="19" t="s">
        <v>1931</v>
      </c>
      <c r="D7555" s="20" t="s">
        <v>6362</v>
      </c>
      <c r="E7555">
        <v>-29.584593999999999</v>
      </c>
      <c r="F7555">
        <v>29.288654999999999</v>
      </c>
      <c r="G7555" t="s">
        <v>8948</v>
      </c>
      <c r="H7555" t="s">
        <v>7828</v>
      </c>
      <c r="I7555">
        <v>2009</v>
      </c>
    </row>
    <row r="7556" spans="1:9" ht="15" customHeight="1" x14ac:dyDescent="0.25">
      <c r="A7556" s="112"/>
      <c r="B7556" s="113"/>
      <c r="C7556" s="19" t="s">
        <v>1932</v>
      </c>
      <c r="D7556" s="20" t="s">
        <v>6362</v>
      </c>
      <c r="E7556">
        <v>-29.4</v>
      </c>
      <c r="F7556">
        <v>30.183333000000001</v>
      </c>
      <c r="G7556" t="s">
        <v>8949</v>
      </c>
      <c r="H7556" t="s">
        <v>7828</v>
      </c>
      <c r="I7556">
        <v>2010</v>
      </c>
    </row>
    <row r="7557" spans="1:9" ht="15" customHeight="1" x14ac:dyDescent="0.25">
      <c r="A7557" s="112"/>
      <c r="B7557" s="113"/>
      <c r="C7557" s="46" t="s">
        <v>4569</v>
      </c>
      <c r="D7557" s="52" t="s">
        <v>6362</v>
      </c>
      <c r="E7557">
        <v>-29.54</v>
      </c>
      <c r="F7557">
        <v>30.285833</v>
      </c>
      <c r="G7557" t="s">
        <v>8950</v>
      </c>
      <c r="H7557" t="s">
        <v>7814</v>
      </c>
      <c r="I7557">
        <v>2013</v>
      </c>
    </row>
    <row r="7558" spans="1:9" ht="15" customHeight="1" x14ac:dyDescent="0.25">
      <c r="A7558" s="112"/>
      <c r="B7558" s="113"/>
      <c r="C7558" s="19" t="s">
        <v>415</v>
      </c>
      <c r="D7558" s="20" t="s">
        <v>6362</v>
      </c>
      <c r="E7558">
        <v>-29.566666999999999</v>
      </c>
      <c r="F7558">
        <v>17.95</v>
      </c>
      <c r="G7558" t="s">
        <v>7807</v>
      </c>
      <c r="H7558" t="s">
        <v>7808</v>
      </c>
      <c r="I7558">
        <v>1994</v>
      </c>
    </row>
    <row r="7559" spans="1:9" ht="15" customHeight="1" x14ac:dyDescent="0.25">
      <c r="A7559" s="112"/>
      <c r="B7559" s="113"/>
      <c r="C7559" s="58" t="s">
        <v>7570</v>
      </c>
      <c r="D7559" t="s">
        <v>6362</v>
      </c>
      <c r="E7559">
        <v>-31.962778</v>
      </c>
      <c r="F7559">
        <v>115.831306</v>
      </c>
      <c r="G7559" t="s">
        <v>7906</v>
      </c>
      <c r="H7559" t="s">
        <v>7907</v>
      </c>
      <c r="I7559">
        <v>2022</v>
      </c>
    </row>
    <row r="7560" spans="1:9" ht="15" customHeight="1" x14ac:dyDescent="0.25">
      <c r="A7560" s="112"/>
      <c r="B7560" s="113"/>
      <c r="C7560" s="58" t="s">
        <v>7569</v>
      </c>
      <c r="D7560" t="s">
        <v>6362</v>
      </c>
      <c r="E7560">
        <v>-31.962778</v>
      </c>
      <c r="F7560">
        <v>115.831306</v>
      </c>
      <c r="G7560" t="s">
        <v>7906</v>
      </c>
      <c r="H7560" t="s">
        <v>7907</v>
      </c>
      <c r="I7560">
        <v>2022</v>
      </c>
    </row>
    <row r="7561" spans="1:9" ht="15" customHeight="1" x14ac:dyDescent="0.25">
      <c r="A7561" s="112"/>
      <c r="B7561" s="113"/>
      <c r="C7561" s="46" t="s">
        <v>4572</v>
      </c>
      <c r="D7561" s="52" t="s">
        <v>6362</v>
      </c>
      <c r="E7561">
        <v>-27.545636999999999</v>
      </c>
      <c r="F7561">
        <v>153.04715999999999</v>
      </c>
      <c r="G7561" t="s">
        <v>8951</v>
      </c>
      <c r="H7561" t="s">
        <v>7917</v>
      </c>
      <c r="I7561">
        <v>2013</v>
      </c>
    </row>
    <row r="7562" spans="1:9" ht="15" customHeight="1" x14ac:dyDescent="0.25">
      <c r="A7562" s="112"/>
      <c r="B7562" s="113"/>
      <c r="C7562" s="58" t="s">
        <v>7571</v>
      </c>
      <c r="D7562" t="s">
        <v>6362</v>
      </c>
      <c r="E7562">
        <v>-31.962778</v>
      </c>
      <c r="F7562">
        <v>115.831306</v>
      </c>
      <c r="G7562" t="s">
        <v>7906</v>
      </c>
      <c r="H7562" t="s">
        <v>7907</v>
      </c>
      <c r="I7562">
        <v>2022</v>
      </c>
    </row>
    <row r="7563" spans="1:9" ht="15" customHeight="1" x14ac:dyDescent="0.25">
      <c r="A7563" s="112" t="s">
        <v>482</v>
      </c>
      <c r="B7563" s="111">
        <v>387</v>
      </c>
      <c r="C7563" s="19" t="s">
        <v>2339</v>
      </c>
      <c r="D7563" s="20" t="s">
        <v>6362</v>
      </c>
      <c r="E7563">
        <v>-20.544167000000002</v>
      </c>
      <c r="F7563">
        <v>-54.398333000000001</v>
      </c>
      <c r="G7563" t="s">
        <v>7848</v>
      </c>
      <c r="H7563" t="s">
        <v>7849</v>
      </c>
      <c r="I7563">
        <v>2018</v>
      </c>
    </row>
    <row r="7564" spans="1:9" s="10" customFormat="1" ht="15" customHeight="1" x14ac:dyDescent="0.25">
      <c r="A7564" s="112"/>
      <c r="B7564" s="111"/>
      <c r="C7564" s="19" t="s">
        <v>1856</v>
      </c>
      <c r="D7564" s="20" t="s">
        <v>6363</v>
      </c>
      <c r="E7564" s="10">
        <v>-22.918192000000001</v>
      </c>
      <c r="F7564" s="10">
        <v>-44.601480000000002</v>
      </c>
      <c r="G7564" s="10" t="s">
        <v>7943</v>
      </c>
      <c r="H7564" s="10" t="s">
        <v>7944</v>
      </c>
      <c r="I7564" s="10">
        <v>2006</v>
      </c>
    </row>
    <row r="7565" spans="1:9" s="10" customFormat="1" ht="15" customHeight="1" x14ac:dyDescent="0.25">
      <c r="A7565" s="112"/>
      <c r="B7565" s="111"/>
      <c r="C7565" s="19" t="s">
        <v>2364</v>
      </c>
      <c r="D7565" s="20" t="s">
        <v>6363</v>
      </c>
      <c r="E7565" s="10">
        <v>-20.544167000000002</v>
      </c>
      <c r="F7565" s="10">
        <v>-54.398333000000001</v>
      </c>
      <c r="G7565" s="10" t="s">
        <v>7848</v>
      </c>
      <c r="H7565" s="10" t="s">
        <v>7849</v>
      </c>
      <c r="I7565" s="10">
        <v>2018</v>
      </c>
    </row>
    <row r="7566" spans="1:9" s="10" customFormat="1" ht="15" customHeight="1" x14ac:dyDescent="0.25">
      <c r="A7566" s="112"/>
      <c r="B7566" s="111"/>
      <c r="C7566" s="19" t="s">
        <v>2491</v>
      </c>
      <c r="D7566" s="20" t="s">
        <v>6363</v>
      </c>
      <c r="E7566">
        <v>-18.280556000000001</v>
      </c>
      <c r="F7566" s="96">
        <v>-52.048056000000003</v>
      </c>
      <c r="G7566" s="10" t="s">
        <v>7848</v>
      </c>
      <c r="H7566" s="10" t="s">
        <v>7849</v>
      </c>
      <c r="I7566" s="10">
        <v>2018</v>
      </c>
    </row>
    <row r="7567" spans="1:9" s="10" customFormat="1" ht="15" customHeight="1" x14ac:dyDescent="0.25">
      <c r="A7567" s="112"/>
      <c r="B7567" s="111"/>
      <c r="C7567" s="37" t="s">
        <v>1857</v>
      </c>
      <c r="D7567" s="25" t="s">
        <v>6363</v>
      </c>
      <c r="E7567" s="10">
        <v>8.9333329999999993</v>
      </c>
      <c r="F7567" s="10">
        <v>-67.416667000000004</v>
      </c>
      <c r="G7567" s="10" t="s">
        <v>7918</v>
      </c>
      <c r="H7567" s="10" t="s">
        <v>7871</v>
      </c>
      <c r="I7567" s="10">
        <v>1992</v>
      </c>
    </row>
    <row r="7568" spans="1:9" s="10" customFormat="1" ht="15" customHeight="1" x14ac:dyDescent="0.25">
      <c r="A7568" s="112"/>
      <c r="B7568" s="111"/>
      <c r="C7568" s="19" t="s">
        <v>4288</v>
      </c>
      <c r="D7568" s="20" t="s">
        <v>6363</v>
      </c>
      <c r="E7568" s="9">
        <v>-20.476803</v>
      </c>
      <c r="F7568" s="9">
        <v>164.36779999999999</v>
      </c>
      <c r="G7568" s="91" t="s">
        <v>7824</v>
      </c>
      <c r="H7568" s="91" t="s">
        <v>7814</v>
      </c>
      <c r="I7568" s="91">
        <v>2004</v>
      </c>
    </row>
    <row r="7569" spans="1:9" s="10" customFormat="1" ht="15" customHeight="1" x14ac:dyDescent="0.25">
      <c r="A7569" s="112"/>
      <c r="B7569" s="111"/>
      <c r="C7569" s="19" t="s">
        <v>1858</v>
      </c>
      <c r="D7569" s="25" t="s">
        <v>6363</v>
      </c>
      <c r="E7569" s="10">
        <v>8.9333329999999993</v>
      </c>
      <c r="F7569" s="10">
        <v>-67.416667000000004</v>
      </c>
      <c r="G7569" s="10" t="s">
        <v>7918</v>
      </c>
      <c r="H7569" s="10" t="s">
        <v>7871</v>
      </c>
      <c r="I7569" s="10">
        <v>1992</v>
      </c>
    </row>
    <row r="7570" spans="1:9" s="10" customFormat="1" ht="15" customHeight="1" x14ac:dyDescent="0.25">
      <c r="A7570" s="112"/>
      <c r="B7570" s="111"/>
      <c r="C7570" s="19" t="s">
        <v>1859</v>
      </c>
      <c r="D7570" s="25" t="s">
        <v>6363</v>
      </c>
      <c r="E7570" s="10">
        <v>5.5833329999999997</v>
      </c>
      <c r="F7570" s="10">
        <v>-61.716667000000001</v>
      </c>
      <c r="G7570" s="10" t="s">
        <v>8015</v>
      </c>
      <c r="H7570" s="10" t="s">
        <v>7944</v>
      </c>
      <c r="I7570" s="10">
        <v>1990</v>
      </c>
    </row>
    <row r="7571" spans="1:9" s="10" customFormat="1" ht="15" customHeight="1" x14ac:dyDescent="0.25">
      <c r="A7571" s="112"/>
      <c r="B7571" s="111"/>
      <c r="C7571" s="19" t="s">
        <v>7147</v>
      </c>
      <c r="D7571" s="25" t="s">
        <v>6363</v>
      </c>
      <c r="E7571" s="10">
        <v>-22.918192000000001</v>
      </c>
      <c r="F7571" s="10">
        <v>-44.601480000000002</v>
      </c>
      <c r="G7571" s="10" t="s">
        <v>7943</v>
      </c>
      <c r="H7571" s="10" t="s">
        <v>7944</v>
      </c>
      <c r="I7571" s="10">
        <v>2006</v>
      </c>
    </row>
    <row r="7572" spans="1:9" s="10" customFormat="1" x14ac:dyDescent="0.25">
      <c r="A7572" s="112" t="s">
        <v>483</v>
      </c>
      <c r="B7572" s="111">
        <v>1587</v>
      </c>
      <c r="C7572" s="58" t="s">
        <v>7805</v>
      </c>
      <c r="D7572" t="s">
        <v>6362</v>
      </c>
      <c r="E7572">
        <v>4.2039169999999997</v>
      </c>
      <c r="F7572">
        <v>9.17</v>
      </c>
      <c r="G7572" t="s">
        <v>8953</v>
      </c>
      <c r="H7572" s="9" t="s">
        <v>7967</v>
      </c>
      <c r="I7572">
        <v>2022</v>
      </c>
    </row>
    <row r="7573" spans="1:9" s="10" customFormat="1" ht="15" customHeight="1" x14ac:dyDescent="0.25">
      <c r="A7573" s="112"/>
      <c r="B7573" s="111"/>
      <c r="C7573" s="58" t="s">
        <v>6924</v>
      </c>
      <c r="D7573" t="s">
        <v>6362</v>
      </c>
      <c r="E7573" s="10">
        <v>27.066666999999999</v>
      </c>
      <c r="F7573" s="10">
        <v>142.216667</v>
      </c>
      <c r="G7573" s="10" t="s">
        <v>7885</v>
      </c>
      <c r="H7573" s="10" t="s">
        <v>7820</v>
      </c>
      <c r="I7573" s="10">
        <v>2006</v>
      </c>
    </row>
    <row r="7574" spans="1:9" s="10" customFormat="1" ht="15" customHeight="1" x14ac:dyDescent="0.25">
      <c r="A7574" s="112"/>
      <c r="B7574" s="111"/>
      <c r="C7574" s="58" t="s">
        <v>6923</v>
      </c>
      <c r="D7574" t="s">
        <v>6362</v>
      </c>
      <c r="E7574" s="10">
        <v>27.066666999999999</v>
      </c>
      <c r="F7574" s="10">
        <v>142.216667</v>
      </c>
      <c r="G7574" s="10" t="s">
        <v>7885</v>
      </c>
      <c r="H7574" s="10" t="s">
        <v>7820</v>
      </c>
      <c r="I7574" s="10">
        <v>2006</v>
      </c>
    </row>
    <row r="7575" spans="1:9" s="10" customFormat="1" ht="15" customHeight="1" x14ac:dyDescent="0.25">
      <c r="A7575" s="112"/>
      <c r="B7575" s="111"/>
      <c r="C7575" s="19" t="s">
        <v>2710</v>
      </c>
      <c r="D7575" s="25" t="s">
        <v>6362</v>
      </c>
      <c r="E7575" s="10">
        <v>4.0333329999999998</v>
      </c>
      <c r="F7575" s="10">
        <v>113.833333</v>
      </c>
      <c r="G7575" s="10" t="s">
        <v>7833</v>
      </c>
      <c r="H7575" s="10" t="s">
        <v>7814</v>
      </c>
      <c r="I7575" s="10">
        <v>1998</v>
      </c>
    </row>
    <row r="7576" spans="1:9" s="10" customFormat="1" ht="15" customHeight="1" x14ac:dyDescent="0.25">
      <c r="A7576" s="112"/>
      <c r="B7576" s="111"/>
      <c r="C7576" s="58" t="s">
        <v>6926</v>
      </c>
      <c r="D7576" t="s">
        <v>6362</v>
      </c>
      <c r="E7576">
        <v>-31.65</v>
      </c>
      <c r="F7576">
        <v>-52.55</v>
      </c>
      <c r="G7576" s="10" t="s">
        <v>7836</v>
      </c>
      <c r="H7576" s="10" t="s">
        <v>7837</v>
      </c>
      <c r="I7576" s="10">
        <v>2017</v>
      </c>
    </row>
    <row r="7577" spans="1:9" s="10" customFormat="1" ht="15" customHeight="1" x14ac:dyDescent="0.25">
      <c r="A7577" s="112"/>
      <c r="B7577" s="111"/>
      <c r="C7577" s="58" t="s">
        <v>6925</v>
      </c>
      <c r="D7577" t="s">
        <v>6362</v>
      </c>
      <c r="E7577">
        <v>-31.65</v>
      </c>
      <c r="F7577">
        <v>-52.55</v>
      </c>
      <c r="G7577" s="10" t="s">
        <v>7836</v>
      </c>
      <c r="H7577" s="10" t="s">
        <v>7837</v>
      </c>
      <c r="I7577" s="10">
        <v>2017</v>
      </c>
    </row>
    <row r="7578" spans="1:9" s="10" customFormat="1" ht="15" customHeight="1" x14ac:dyDescent="0.25">
      <c r="A7578" s="112"/>
      <c r="B7578" s="111"/>
      <c r="C7578" s="19" t="s">
        <v>2717</v>
      </c>
      <c r="D7578" s="25" t="s">
        <v>6362</v>
      </c>
      <c r="E7578" s="10">
        <v>4.0333329999999998</v>
      </c>
      <c r="F7578" s="10">
        <v>113.833333</v>
      </c>
      <c r="G7578" s="10" t="s">
        <v>7833</v>
      </c>
      <c r="H7578" s="10" t="s">
        <v>7814</v>
      </c>
      <c r="I7578" s="10">
        <v>1998</v>
      </c>
    </row>
    <row r="7579" spans="1:9" s="10" customFormat="1" ht="15" customHeight="1" x14ac:dyDescent="0.25">
      <c r="A7579" s="112"/>
      <c r="B7579" s="111"/>
      <c r="C7579" s="19" t="s">
        <v>2711</v>
      </c>
      <c r="D7579" s="25" t="s">
        <v>6362</v>
      </c>
      <c r="E7579" s="10">
        <v>4.0333329999999998</v>
      </c>
      <c r="F7579" s="10">
        <v>113.833333</v>
      </c>
      <c r="G7579" s="10" t="s">
        <v>7833</v>
      </c>
      <c r="H7579" s="10" t="s">
        <v>7814</v>
      </c>
      <c r="I7579" s="10">
        <v>1998</v>
      </c>
    </row>
    <row r="7580" spans="1:9" s="10" customFormat="1" ht="15" customHeight="1" x14ac:dyDescent="0.25">
      <c r="A7580" s="112"/>
      <c r="B7580" s="111"/>
      <c r="C7580" s="19" t="s">
        <v>2712</v>
      </c>
      <c r="D7580" s="25" t="s">
        <v>6362</v>
      </c>
      <c r="E7580" s="10">
        <v>4.0333329999999998</v>
      </c>
      <c r="F7580" s="10">
        <v>113.833333</v>
      </c>
      <c r="G7580" s="10" t="s">
        <v>7833</v>
      </c>
      <c r="H7580" s="10" t="s">
        <v>7814</v>
      </c>
      <c r="I7580" s="10">
        <v>1998</v>
      </c>
    </row>
    <row r="7581" spans="1:9" s="10" customFormat="1" ht="15" customHeight="1" x14ac:dyDescent="0.25">
      <c r="A7581" s="112"/>
      <c r="B7581" s="111"/>
      <c r="C7581" s="19" t="s">
        <v>2716</v>
      </c>
      <c r="D7581" s="25" t="s">
        <v>6362</v>
      </c>
      <c r="E7581" s="10">
        <v>4.0333329999999998</v>
      </c>
      <c r="F7581" s="10">
        <v>113.833333</v>
      </c>
      <c r="G7581" s="10" t="s">
        <v>7833</v>
      </c>
      <c r="H7581" s="10" t="s">
        <v>7814</v>
      </c>
      <c r="I7581" s="10">
        <v>1998</v>
      </c>
    </row>
    <row r="7582" spans="1:9" s="10" customFormat="1" ht="15" customHeight="1" x14ac:dyDescent="0.25">
      <c r="A7582" s="112"/>
      <c r="B7582" s="111"/>
      <c r="C7582" s="19" t="s">
        <v>2713</v>
      </c>
      <c r="D7582" s="25" t="s">
        <v>6362</v>
      </c>
      <c r="E7582" s="10">
        <v>4.0333329999999998</v>
      </c>
      <c r="F7582" s="10">
        <v>113.833333</v>
      </c>
      <c r="G7582" s="10" t="s">
        <v>7833</v>
      </c>
      <c r="H7582" s="10" t="s">
        <v>7814</v>
      </c>
      <c r="I7582" s="10">
        <v>1998</v>
      </c>
    </row>
    <row r="7583" spans="1:9" s="10" customFormat="1" ht="15" customHeight="1" x14ac:dyDescent="0.25">
      <c r="A7583" s="112"/>
      <c r="B7583" s="111"/>
      <c r="C7583" s="19" t="s">
        <v>2714</v>
      </c>
      <c r="D7583" s="25" t="s">
        <v>6362</v>
      </c>
      <c r="E7583" s="10">
        <v>4.0333329999999998</v>
      </c>
      <c r="F7583" s="10">
        <v>113.833333</v>
      </c>
      <c r="G7583" s="10" t="s">
        <v>7833</v>
      </c>
      <c r="H7583" s="10" t="s">
        <v>7814</v>
      </c>
      <c r="I7583" s="10">
        <v>1998</v>
      </c>
    </row>
    <row r="7584" spans="1:9" s="10" customFormat="1" ht="15" customHeight="1" x14ac:dyDescent="0.25">
      <c r="A7584" s="112"/>
      <c r="B7584" s="111"/>
      <c r="C7584" s="19" t="s">
        <v>2715</v>
      </c>
      <c r="D7584" s="25" t="s">
        <v>6362</v>
      </c>
      <c r="E7584" s="10">
        <v>4.0333329999999998</v>
      </c>
      <c r="F7584" s="10">
        <v>113.833333</v>
      </c>
      <c r="G7584" s="10" t="s">
        <v>7833</v>
      </c>
      <c r="H7584" s="10" t="s">
        <v>7814</v>
      </c>
      <c r="I7584" s="10">
        <v>1998</v>
      </c>
    </row>
    <row r="7585" spans="1:9" s="10" customFormat="1" ht="15" customHeight="1" x14ac:dyDescent="0.25">
      <c r="A7585" s="112"/>
      <c r="B7585" s="111"/>
      <c r="C7585" s="19" t="s">
        <v>3578</v>
      </c>
      <c r="D7585" s="25" t="s">
        <v>6362</v>
      </c>
      <c r="E7585" s="10">
        <v>4.0333329999999998</v>
      </c>
      <c r="F7585" s="10">
        <v>113.833333</v>
      </c>
      <c r="G7585" s="10" t="s">
        <v>7833</v>
      </c>
      <c r="H7585" s="10" t="s">
        <v>7814</v>
      </c>
      <c r="I7585" s="10">
        <v>1998</v>
      </c>
    </row>
    <row r="7586" spans="1:9" s="10" customFormat="1" ht="15" customHeight="1" x14ac:dyDescent="0.25">
      <c r="A7586" s="112"/>
      <c r="B7586" s="111"/>
      <c r="C7586" s="19" t="s">
        <v>2718</v>
      </c>
      <c r="D7586" s="25" t="s">
        <v>6362</v>
      </c>
      <c r="E7586" s="10">
        <v>4.0333329999999998</v>
      </c>
      <c r="F7586" s="10">
        <v>113.833333</v>
      </c>
      <c r="G7586" s="10" t="s">
        <v>7833</v>
      </c>
      <c r="H7586" s="10" t="s">
        <v>7814</v>
      </c>
      <c r="I7586" s="10">
        <v>1998</v>
      </c>
    </row>
    <row r="7587" spans="1:9" s="10" customFormat="1" ht="15" customHeight="1" x14ac:dyDescent="0.25">
      <c r="A7587" s="112"/>
      <c r="B7587" s="111"/>
      <c r="C7587" s="19" t="s">
        <v>2719</v>
      </c>
      <c r="D7587" s="25" t="s">
        <v>6362</v>
      </c>
      <c r="E7587" s="10">
        <v>4.0333329999999998</v>
      </c>
      <c r="F7587" s="10">
        <v>113.833333</v>
      </c>
      <c r="G7587" s="10" t="s">
        <v>7833</v>
      </c>
      <c r="H7587" s="10" t="s">
        <v>7814</v>
      </c>
      <c r="I7587" s="10">
        <v>1998</v>
      </c>
    </row>
    <row r="7588" spans="1:9" s="10" customFormat="1" ht="15" customHeight="1" x14ac:dyDescent="0.25">
      <c r="A7588" s="112"/>
      <c r="B7588" s="111"/>
      <c r="C7588" s="19" t="s">
        <v>2720</v>
      </c>
      <c r="D7588" s="25" t="s">
        <v>6362</v>
      </c>
      <c r="E7588" s="10">
        <v>4.0333329999999998</v>
      </c>
      <c r="F7588" s="10">
        <v>113.833333</v>
      </c>
      <c r="G7588" s="10" t="s">
        <v>7833</v>
      </c>
      <c r="H7588" s="10" t="s">
        <v>7814</v>
      </c>
      <c r="I7588" s="10">
        <v>1998</v>
      </c>
    </row>
    <row r="7589" spans="1:9" s="10" customFormat="1" ht="15" customHeight="1" x14ac:dyDescent="0.25">
      <c r="A7589" s="112"/>
      <c r="B7589" s="111"/>
      <c r="C7589" s="19" t="s">
        <v>2721</v>
      </c>
      <c r="D7589" s="25" t="s">
        <v>6362</v>
      </c>
      <c r="E7589" s="10">
        <v>4.0333329999999998</v>
      </c>
      <c r="F7589" s="10">
        <v>113.833333</v>
      </c>
      <c r="G7589" s="10" t="s">
        <v>7833</v>
      </c>
      <c r="H7589" s="10" t="s">
        <v>7814</v>
      </c>
      <c r="I7589" s="10">
        <v>1998</v>
      </c>
    </row>
    <row r="7590" spans="1:9" s="10" customFormat="1" ht="15" customHeight="1" x14ac:dyDescent="0.25">
      <c r="A7590" s="112"/>
      <c r="B7590" s="111"/>
      <c r="C7590" s="19" t="s">
        <v>6405</v>
      </c>
      <c r="D7590" s="25" t="s">
        <v>6362</v>
      </c>
      <c r="E7590" s="10">
        <v>14.166667</v>
      </c>
      <c r="F7590" s="10">
        <v>121.216667</v>
      </c>
      <c r="G7590" s="10" t="s">
        <v>7922</v>
      </c>
      <c r="H7590" s="10" t="s">
        <v>7923</v>
      </c>
      <c r="I7590" s="10">
        <v>2018</v>
      </c>
    </row>
    <row r="7591" spans="1:9" s="10" customFormat="1" ht="15" customHeight="1" x14ac:dyDescent="0.25">
      <c r="A7591" s="112"/>
      <c r="B7591" s="111"/>
      <c r="C7591" s="19" t="s">
        <v>2722</v>
      </c>
      <c r="D7591" s="25" t="s">
        <v>6362</v>
      </c>
      <c r="E7591" s="10">
        <v>4.0333329999999998</v>
      </c>
      <c r="F7591" s="10">
        <v>113.833333</v>
      </c>
      <c r="G7591" s="10" t="s">
        <v>7833</v>
      </c>
      <c r="H7591" s="10" t="s">
        <v>7814</v>
      </c>
      <c r="I7591" s="10">
        <v>1998</v>
      </c>
    </row>
    <row r="7592" spans="1:9" s="10" customFormat="1" ht="15" customHeight="1" x14ac:dyDescent="0.25">
      <c r="A7592" s="112"/>
      <c r="B7592" s="111"/>
      <c r="C7592" s="19" t="s">
        <v>2723</v>
      </c>
      <c r="D7592" s="25" t="s">
        <v>6362</v>
      </c>
      <c r="E7592" s="10">
        <v>4.0333329999999998</v>
      </c>
      <c r="F7592" s="10">
        <v>113.833333</v>
      </c>
      <c r="G7592" s="10" t="s">
        <v>7833</v>
      </c>
      <c r="H7592" s="10" t="s">
        <v>7814</v>
      </c>
      <c r="I7592" s="10">
        <v>1998</v>
      </c>
    </row>
    <row r="7593" spans="1:9" s="10" customFormat="1" ht="15" customHeight="1" x14ac:dyDescent="0.25">
      <c r="A7593" s="112"/>
      <c r="B7593" s="111"/>
      <c r="C7593" s="19" t="s">
        <v>3436</v>
      </c>
      <c r="D7593" s="25" t="s">
        <v>6362</v>
      </c>
      <c r="E7593" s="10">
        <v>5</v>
      </c>
      <c r="F7593" s="10">
        <v>117.833333</v>
      </c>
      <c r="G7593" s="10" t="s">
        <v>7954</v>
      </c>
      <c r="H7593" s="10" t="s">
        <v>7955</v>
      </c>
      <c r="I7593" s="10">
        <v>2010</v>
      </c>
    </row>
    <row r="7594" spans="1:9" s="10" customFormat="1" ht="15" customHeight="1" x14ac:dyDescent="0.25">
      <c r="A7594" s="112"/>
      <c r="B7594" s="111"/>
      <c r="C7594" s="19" t="s">
        <v>3450</v>
      </c>
      <c r="D7594" s="25" t="s">
        <v>6362</v>
      </c>
      <c r="E7594" s="10">
        <v>5</v>
      </c>
      <c r="F7594" s="10">
        <v>117.833333</v>
      </c>
      <c r="G7594" s="10" t="s">
        <v>7954</v>
      </c>
      <c r="H7594" s="10" t="s">
        <v>7955</v>
      </c>
      <c r="I7594" s="10">
        <v>2010</v>
      </c>
    </row>
    <row r="7595" spans="1:9" s="10" customFormat="1" ht="15" customHeight="1" x14ac:dyDescent="0.25">
      <c r="A7595" s="112"/>
      <c r="B7595" s="111"/>
      <c r="C7595" s="19" t="s">
        <v>7155</v>
      </c>
      <c r="D7595" s="25" t="s">
        <v>6362</v>
      </c>
      <c r="E7595" s="10">
        <v>4.0333329999999998</v>
      </c>
      <c r="F7595" s="10">
        <v>113.833333</v>
      </c>
      <c r="G7595" s="10" t="s">
        <v>7833</v>
      </c>
      <c r="H7595" s="10" t="s">
        <v>7814</v>
      </c>
      <c r="I7595" s="10">
        <v>1998</v>
      </c>
    </row>
    <row r="7596" spans="1:9" s="10" customFormat="1" ht="15" customHeight="1" x14ac:dyDescent="0.25">
      <c r="A7596" s="112"/>
      <c r="B7596" s="111"/>
      <c r="C7596" s="19" t="s">
        <v>2724</v>
      </c>
      <c r="D7596" s="25" t="s">
        <v>6362</v>
      </c>
      <c r="E7596" s="10">
        <v>4.0333329999999998</v>
      </c>
      <c r="F7596" s="10">
        <v>113.833333</v>
      </c>
      <c r="G7596" s="10" t="s">
        <v>7833</v>
      </c>
      <c r="H7596" s="10" t="s">
        <v>7814</v>
      </c>
      <c r="I7596" s="10">
        <v>1998</v>
      </c>
    </row>
    <row r="7597" spans="1:9" s="10" customFormat="1" ht="15" customHeight="1" x14ac:dyDescent="0.25">
      <c r="A7597" s="112"/>
      <c r="B7597" s="111"/>
      <c r="C7597" s="19" t="s">
        <v>2725</v>
      </c>
      <c r="D7597" s="25" t="s">
        <v>6362</v>
      </c>
      <c r="E7597" s="10">
        <v>4.0333329999999998</v>
      </c>
      <c r="F7597" s="10">
        <v>113.833333</v>
      </c>
      <c r="G7597" s="10" t="s">
        <v>7833</v>
      </c>
      <c r="H7597" s="10" t="s">
        <v>7814</v>
      </c>
      <c r="I7597" s="10">
        <v>1998</v>
      </c>
    </row>
    <row r="7598" spans="1:9" s="10" customFormat="1" ht="15" customHeight="1" x14ac:dyDescent="0.25">
      <c r="A7598" s="112"/>
      <c r="B7598" s="111"/>
      <c r="C7598" s="19" t="s">
        <v>2726</v>
      </c>
      <c r="D7598" s="25" t="s">
        <v>6362</v>
      </c>
      <c r="E7598" s="10">
        <v>4.0333329999999998</v>
      </c>
      <c r="F7598" s="10">
        <v>113.833333</v>
      </c>
      <c r="G7598" s="10" t="s">
        <v>7833</v>
      </c>
      <c r="H7598" s="10" t="s">
        <v>7814</v>
      </c>
      <c r="I7598" s="10">
        <v>1998</v>
      </c>
    </row>
    <row r="7599" spans="1:9" s="10" customFormat="1" ht="15" customHeight="1" x14ac:dyDescent="0.25">
      <c r="A7599" s="112"/>
      <c r="B7599" s="111"/>
      <c r="C7599" s="58" t="s">
        <v>6927</v>
      </c>
      <c r="D7599" t="s">
        <v>6362</v>
      </c>
      <c r="E7599">
        <v>-31.65</v>
      </c>
      <c r="F7599">
        <v>-52.55</v>
      </c>
      <c r="G7599" s="10" t="s">
        <v>7836</v>
      </c>
      <c r="H7599" s="10" t="s">
        <v>7837</v>
      </c>
      <c r="I7599" s="10">
        <v>2017</v>
      </c>
    </row>
    <row r="7600" spans="1:9" s="10" customFormat="1" ht="15" customHeight="1" x14ac:dyDescent="0.25">
      <c r="A7600" s="112"/>
      <c r="B7600" s="111"/>
      <c r="C7600" s="58" t="s">
        <v>7156</v>
      </c>
      <c r="D7600" s="25" t="s">
        <v>6362</v>
      </c>
      <c r="E7600" s="10">
        <v>4.0333329999999998</v>
      </c>
      <c r="F7600" s="10">
        <v>113.833333</v>
      </c>
      <c r="G7600" s="10" t="s">
        <v>7833</v>
      </c>
      <c r="H7600" s="10" t="s">
        <v>7814</v>
      </c>
      <c r="I7600" s="10">
        <v>1998</v>
      </c>
    </row>
    <row r="7601" spans="1:9" s="10" customFormat="1" ht="15" customHeight="1" x14ac:dyDescent="0.25">
      <c r="A7601" s="112"/>
      <c r="B7601" s="111"/>
      <c r="C7601" s="19" t="s">
        <v>2727</v>
      </c>
      <c r="D7601" s="25" t="s">
        <v>6362</v>
      </c>
      <c r="E7601" s="10">
        <v>4.0333329999999998</v>
      </c>
      <c r="F7601" s="10">
        <v>113.833333</v>
      </c>
      <c r="G7601" s="10" t="s">
        <v>7833</v>
      </c>
      <c r="H7601" s="10" t="s">
        <v>7814</v>
      </c>
      <c r="I7601" s="10">
        <v>1998</v>
      </c>
    </row>
    <row r="7602" spans="1:9" s="10" customFormat="1" ht="15" customHeight="1" x14ac:dyDescent="0.25">
      <c r="A7602" s="112"/>
      <c r="B7602" s="111"/>
      <c r="C7602" s="19" t="s">
        <v>2728</v>
      </c>
      <c r="D7602" s="25" t="s">
        <v>6362</v>
      </c>
      <c r="E7602" s="10">
        <v>4.0333329999999998</v>
      </c>
      <c r="F7602" s="10">
        <v>113.833333</v>
      </c>
      <c r="G7602" s="10" t="s">
        <v>7833</v>
      </c>
      <c r="H7602" s="10" t="s">
        <v>7814</v>
      </c>
      <c r="I7602" s="10">
        <v>1998</v>
      </c>
    </row>
    <row r="7603" spans="1:9" s="10" customFormat="1" ht="15" customHeight="1" x14ac:dyDescent="0.25">
      <c r="A7603" s="112"/>
      <c r="B7603" s="111"/>
      <c r="C7603" s="19" t="s">
        <v>2729</v>
      </c>
      <c r="D7603" s="25" t="s">
        <v>6362</v>
      </c>
      <c r="E7603" s="10">
        <v>4.0333329999999998</v>
      </c>
      <c r="F7603" s="10">
        <v>113.833333</v>
      </c>
      <c r="G7603" s="10" t="s">
        <v>7833</v>
      </c>
      <c r="H7603" s="10" t="s">
        <v>7814</v>
      </c>
      <c r="I7603" s="10">
        <v>1998</v>
      </c>
    </row>
    <row r="7604" spans="1:9" s="10" customFormat="1" ht="15" customHeight="1" x14ac:dyDescent="0.25">
      <c r="A7604" s="112"/>
      <c r="B7604" s="111"/>
      <c r="C7604" s="19" t="s">
        <v>2730</v>
      </c>
      <c r="D7604" s="25" t="s">
        <v>6362</v>
      </c>
      <c r="E7604" s="10">
        <v>4.0333329999999998</v>
      </c>
      <c r="F7604" s="10">
        <v>113.833333</v>
      </c>
      <c r="G7604" s="10" t="s">
        <v>7833</v>
      </c>
      <c r="H7604" s="10" t="s">
        <v>7814</v>
      </c>
      <c r="I7604" s="10">
        <v>1998</v>
      </c>
    </row>
    <row r="7605" spans="1:9" s="10" customFormat="1" ht="15" customHeight="1" x14ac:dyDescent="0.25">
      <c r="A7605" s="112"/>
      <c r="B7605" s="111"/>
      <c r="C7605" s="58" t="s">
        <v>7302</v>
      </c>
      <c r="D7605" t="s">
        <v>6362</v>
      </c>
      <c r="E7605" s="10">
        <v>27.002500000000001</v>
      </c>
      <c r="F7605" s="10">
        <v>100.1825</v>
      </c>
      <c r="G7605" s="10" t="s">
        <v>7993</v>
      </c>
      <c r="H7605" s="10" t="s">
        <v>7994</v>
      </c>
      <c r="I7605" s="10">
        <v>2016</v>
      </c>
    </row>
    <row r="7606" spans="1:9" s="10" customFormat="1" ht="15" customHeight="1" x14ac:dyDescent="0.25">
      <c r="A7606" s="112"/>
      <c r="B7606" s="111"/>
      <c r="C7606" s="19" t="s">
        <v>2731</v>
      </c>
      <c r="D7606" s="25" t="s">
        <v>6362</v>
      </c>
      <c r="E7606" s="10">
        <v>4.0333329999999998</v>
      </c>
      <c r="F7606" s="10">
        <v>113.833333</v>
      </c>
      <c r="G7606" s="10" t="s">
        <v>7833</v>
      </c>
      <c r="H7606" s="10" t="s">
        <v>7814</v>
      </c>
      <c r="I7606" s="10">
        <v>1998</v>
      </c>
    </row>
    <row r="7607" spans="1:9" s="10" customFormat="1" ht="15" customHeight="1" x14ac:dyDescent="0.25">
      <c r="A7607" s="112" t="s">
        <v>484</v>
      </c>
      <c r="B7607" s="113">
        <v>211</v>
      </c>
      <c r="C7607" s="19" t="s">
        <v>6934</v>
      </c>
      <c r="D7607" s="25" t="s">
        <v>6362</v>
      </c>
      <c r="E7607" s="10">
        <v>0.283333</v>
      </c>
      <c r="F7607" s="10">
        <v>37.866667</v>
      </c>
      <c r="G7607" s="10" t="s">
        <v>7829</v>
      </c>
      <c r="H7607" s="10" t="s">
        <v>7830</v>
      </c>
      <c r="I7607" s="10">
        <v>2011</v>
      </c>
    </row>
    <row r="7608" spans="1:9" s="10" customFormat="1" ht="15" customHeight="1" x14ac:dyDescent="0.25">
      <c r="A7608" s="112"/>
      <c r="B7608" s="113"/>
      <c r="C7608" s="19" t="s">
        <v>7079</v>
      </c>
      <c r="D7608" s="25" t="s">
        <v>6362</v>
      </c>
      <c r="E7608" s="10">
        <v>-27.616667</v>
      </c>
      <c r="F7608" s="10">
        <v>-66.316666999999995</v>
      </c>
      <c r="G7608" s="10" t="s">
        <v>8137</v>
      </c>
      <c r="H7608" s="10" t="s">
        <v>7895</v>
      </c>
      <c r="I7608" s="10">
        <v>1977</v>
      </c>
    </row>
    <row r="7609" spans="1:9" s="10" customFormat="1" ht="15" customHeight="1" x14ac:dyDescent="0.25">
      <c r="A7609" s="112"/>
      <c r="B7609" s="113"/>
      <c r="C7609" s="58" t="s">
        <v>7572</v>
      </c>
      <c r="D7609" t="s">
        <v>6362</v>
      </c>
      <c r="E7609" s="10">
        <v>11.261305999999999</v>
      </c>
      <c r="F7609" s="10">
        <v>-74.181083000000001</v>
      </c>
      <c r="G7609" s="10" t="s">
        <v>8249</v>
      </c>
      <c r="H7609" s="10" t="s">
        <v>8250</v>
      </c>
      <c r="I7609" s="10">
        <v>2020</v>
      </c>
    </row>
    <row r="7610" spans="1:9" s="10" customFormat="1" ht="15" customHeight="1" x14ac:dyDescent="0.25">
      <c r="A7610" s="112"/>
      <c r="B7610" s="113"/>
      <c r="C7610" s="19" t="s">
        <v>2235</v>
      </c>
      <c r="D7610" s="20" t="s">
        <v>6362</v>
      </c>
      <c r="E7610" s="10">
        <v>19.503402000000001</v>
      </c>
      <c r="F7610" s="10">
        <v>-105.046611</v>
      </c>
      <c r="G7610" s="10" t="s">
        <v>8952</v>
      </c>
      <c r="H7610" s="10" t="s">
        <v>7837</v>
      </c>
      <c r="I7610" s="10">
        <v>1997</v>
      </c>
    </row>
    <row r="7611" spans="1:9" s="10" customFormat="1" ht="15" customHeight="1" x14ac:dyDescent="0.25">
      <c r="A7611" s="112"/>
      <c r="B7611" s="113"/>
      <c r="C7611" s="19" t="s">
        <v>2948</v>
      </c>
      <c r="D7611" s="25" t="s">
        <v>6362</v>
      </c>
      <c r="E7611" s="10">
        <v>-32.533332999999999</v>
      </c>
      <c r="F7611" s="10">
        <v>-68.95</v>
      </c>
      <c r="G7611" s="10" t="s">
        <v>7953</v>
      </c>
      <c r="H7611" s="10" t="s">
        <v>7946</v>
      </c>
      <c r="I7611" s="10">
        <v>2012</v>
      </c>
    </row>
    <row r="7612" spans="1:9" ht="15" customHeight="1" x14ac:dyDescent="0.25">
      <c r="A7612" s="112"/>
      <c r="B7612" s="113"/>
      <c r="C7612" s="19" t="s">
        <v>1860</v>
      </c>
      <c r="D7612" s="20" t="s">
        <v>6362</v>
      </c>
      <c r="E7612">
        <v>-33.000000999999997</v>
      </c>
      <c r="F7612">
        <v>-69.283332999999999</v>
      </c>
      <c r="G7612" t="s">
        <v>7969</v>
      </c>
      <c r="H7612" t="s">
        <v>7970</v>
      </c>
      <c r="I7612">
        <v>2002</v>
      </c>
    </row>
    <row r="7613" spans="1:9" ht="15" customHeight="1" x14ac:dyDescent="0.25">
      <c r="A7613" s="112"/>
      <c r="B7613" s="113"/>
      <c r="C7613" s="19" t="s">
        <v>2949</v>
      </c>
      <c r="D7613" s="20" t="s">
        <v>6362</v>
      </c>
      <c r="E7613">
        <v>-32.533332999999999</v>
      </c>
      <c r="F7613">
        <v>-68.95</v>
      </c>
      <c r="G7613" t="s">
        <v>7953</v>
      </c>
      <c r="H7613" t="s">
        <v>7946</v>
      </c>
      <c r="I7613">
        <v>2012</v>
      </c>
    </row>
    <row r="7614" spans="1:9" ht="15" customHeight="1" x14ac:dyDescent="0.25">
      <c r="A7614" s="112"/>
      <c r="B7614" s="113"/>
      <c r="C7614" s="19" t="s">
        <v>2957</v>
      </c>
      <c r="D7614" s="20" t="s">
        <v>6362</v>
      </c>
      <c r="E7614">
        <v>32.166666999999997</v>
      </c>
      <c r="F7614">
        <v>-111.016667</v>
      </c>
      <c r="G7614" t="s">
        <v>8137</v>
      </c>
      <c r="H7614" t="s">
        <v>7895</v>
      </c>
      <c r="I7614">
        <v>1977</v>
      </c>
    </row>
    <row r="7615" spans="1:9" ht="15" customHeight="1" x14ac:dyDescent="0.25">
      <c r="A7615" s="112"/>
      <c r="B7615" s="113"/>
      <c r="C7615" s="19" t="s">
        <v>6382</v>
      </c>
      <c r="D7615" s="25" t="s">
        <v>6362</v>
      </c>
      <c r="E7615">
        <v>26.15</v>
      </c>
      <c r="F7615">
        <v>-97.983333000000002</v>
      </c>
      <c r="G7615" t="s">
        <v>7834</v>
      </c>
      <c r="H7615" t="s">
        <v>7835</v>
      </c>
      <c r="I7615">
        <v>2007</v>
      </c>
    </row>
    <row r="7616" spans="1:9" ht="15" customHeight="1" x14ac:dyDescent="0.25">
      <c r="A7616" s="112"/>
      <c r="B7616" s="113"/>
      <c r="C7616" s="19" t="s">
        <v>2236</v>
      </c>
      <c r="D7616" s="20" t="s">
        <v>6362</v>
      </c>
      <c r="E7616">
        <v>-30.2</v>
      </c>
      <c r="F7616">
        <v>-64.2</v>
      </c>
      <c r="G7616" t="s">
        <v>7838</v>
      </c>
      <c r="H7616" t="s">
        <v>7839</v>
      </c>
      <c r="I7616">
        <v>2007</v>
      </c>
    </row>
    <row r="7617" spans="1:9" ht="15" customHeight="1" x14ac:dyDescent="0.25">
      <c r="A7617" s="112"/>
      <c r="B7617" s="113"/>
      <c r="C7617" s="19" t="s">
        <v>7114</v>
      </c>
      <c r="D7617" s="20" t="s">
        <v>6362</v>
      </c>
      <c r="E7617">
        <v>-29.566666999999999</v>
      </c>
      <c r="F7617">
        <v>17.95</v>
      </c>
      <c r="G7617" t="s">
        <v>7807</v>
      </c>
      <c r="H7617" t="s">
        <v>7808</v>
      </c>
      <c r="I7617">
        <v>1994</v>
      </c>
    </row>
    <row r="7618" spans="1:9" ht="15" customHeight="1" x14ac:dyDescent="0.25">
      <c r="A7618" s="112"/>
      <c r="B7618" s="113"/>
      <c r="C7618" s="19" t="s">
        <v>2906</v>
      </c>
      <c r="D7618" s="20" t="s">
        <v>6362</v>
      </c>
      <c r="E7618">
        <v>-0.61666699999999997</v>
      </c>
      <c r="F7618">
        <v>-90.3</v>
      </c>
      <c r="G7618" t="s">
        <v>7823</v>
      </c>
      <c r="H7618" t="s">
        <v>7814</v>
      </c>
      <c r="I7618">
        <v>1987</v>
      </c>
    </row>
    <row r="7619" spans="1:9" ht="15" customHeight="1" x14ac:dyDescent="0.25">
      <c r="A7619" s="112"/>
      <c r="B7619" s="113"/>
      <c r="C7619" s="19" t="s">
        <v>3085</v>
      </c>
      <c r="D7619" s="20" t="s">
        <v>6362</v>
      </c>
      <c r="E7619">
        <v>0.283333</v>
      </c>
      <c r="F7619">
        <v>37.866667</v>
      </c>
      <c r="G7619" t="s">
        <v>7829</v>
      </c>
      <c r="H7619" t="s">
        <v>7830</v>
      </c>
      <c r="I7619">
        <v>2011</v>
      </c>
    </row>
    <row r="7620" spans="1:9" ht="15" customHeight="1" x14ac:dyDescent="0.25">
      <c r="A7620" s="112"/>
      <c r="B7620" s="113"/>
      <c r="C7620" s="19" t="s">
        <v>1861</v>
      </c>
      <c r="D7620" s="20" t="s">
        <v>6362</v>
      </c>
      <c r="E7620">
        <v>-29.566666999999999</v>
      </c>
      <c r="F7620">
        <v>17.95</v>
      </c>
      <c r="G7620" t="s">
        <v>7807</v>
      </c>
      <c r="H7620" t="s">
        <v>7808</v>
      </c>
      <c r="I7620">
        <v>1994</v>
      </c>
    </row>
    <row r="7621" spans="1:9" ht="15" customHeight="1" x14ac:dyDescent="0.25">
      <c r="A7621" s="112"/>
      <c r="B7621" s="113"/>
      <c r="C7621" s="19" t="s">
        <v>3368</v>
      </c>
      <c r="D7621" s="20" t="s">
        <v>6362</v>
      </c>
      <c r="E7621">
        <v>32.383333</v>
      </c>
      <c r="F7621">
        <v>35.133333</v>
      </c>
      <c r="G7621" t="s">
        <v>7974</v>
      </c>
      <c r="H7621" t="s">
        <v>7975</v>
      </c>
      <c r="I7621">
        <v>2015</v>
      </c>
    </row>
    <row r="7622" spans="1:9" ht="15" customHeight="1" x14ac:dyDescent="0.25">
      <c r="A7622" s="112"/>
      <c r="B7622" s="113"/>
      <c r="C7622" s="19" t="s">
        <v>1862</v>
      </c>
      <c r="D7622" s="20" t="s">
        <v>6362</v>
      </c>
      <c r="E7622">
        <v>-29.566666999999999</v>
      </c>
      <c r="F7622">
        <v>17.95</v>
      </c>
      <c r="G7622" t="s">
        <v>7807</v>
      </c>
      <c r="H7622" t="s">
        <v>7808</v>
      </c>
      <c r="I7622">
        <v>1994</v>
      </c>
    </row>
    <row r="7623" spans="1:9" ht="15" customHeight="1" x14ac:dyDescent="0.25">
      <c r="A7623" s="42"/>
      <c r="B7623" s="54"/>
    </row>
    <row r="7624" spans="1:9" ht="15" customHeight="1" x14ac:dyDescent="0.25">
      <c r="A7624" s="42"/>
      <c r="B7624" s="54"/>
    </row>
    <row r="7625" spans="1:9" ht="15" customHeight="1" x14ac:dyDescent="0.25">
      <c r="A7625" s="42"/>
      <c r="B7625" s="54"/>
    </row>
    <row r="7626" spans="1:9" ht="15" customHeight="1" x14ac:dyDescent="0.25">
      <c r="A7626" s="42"/>
      <c r="B7626" s="54"/>
    </row>
    <row r="7627" spans="1:9" ht="15" customHeight="1" x14ac:dyDescent="0.25">
      <c r="A7627" s="42"/>
      <c r="B7627" s="54"/>
    </row>
    <row r="7628" spans="1:9" ht="15" customHeight="1" x14ac:dyDescent="0.25">
      <c r="A7628" s="42"/>
      <c r="B7628" s="54"/>
    </row>
    <row r="7629" spans="1:9" ht="15" customHeight="1" x14ac:dyDescent="0.25">
      <c r="A7629" s="42"/>
      <c r="B7629" s="54"/>
    </row>
    <row r="7630" spans="1:9" ht="15" customHeight="1" x14ac:dyDescent="0.25">
      <c r="A7630" s="42"/>
      <c r="B7630" s="54"/>
    </row>
    <row r="7631" spans="1:9" ht="15" customHeight="1" x14ac:dyDescent="0.25">
      <c r="A7631" s="42"/>
      <c r="B7631" s="54"/>
    </row>
    <row r="7632" spans="1:9" ht="15" customHeight="1" x14ac:dyDescent="0.25">
      <c r="A7632" s="42"/>
      <c r="B7632" s="54"/>
    </row>
    <row r="7633" spans="1:3" ht="15" customHeight="1" x14ac:dyDescent="0.25">
      <c r="A7633" s="42"/>
      <c r="B7633" s="3"/>
    </row>
    <row r="7634" spans="1:3" ht="15" customHeight="1" x14ac:dyDescent="0.25">
      <c r="A7634" s="42"/>
      <c r="B7634" s="3"/>
    </row>
    <row r="7635" spans="1:3" ht="15" customHeight="1" x14ac:dyDescent="0.25">
      <c r="A7635" s="42"/>
      <c r="B7635" s="3"/>
    </row>
    <row r="7636" spans="1:3" ht="15" customHeight="1" x14ac:dyDescent="0.25">
      <c r="A7636" s="42"/>
      <c r="B7636" s="3"/>
    </row>
    <row r="7637" spans="1:3" ht="15" customHeight="1" x14ac:dyDescent="0.25">
      <c r="A7637" s="42"/>
      <c r="B7637" s="3"/>
    </row>
    <row r="7638" spans="1:3" ht="15" customHeight="1" x14ac:dyDescent="0.25">
      <c r="A7638" s="42"/>
      <c r="B7638" s="3"/>
    </row>
    <row r="7639" spans="1:3" ht="15" customHeight="1" x14ac:dyDescent="0.25">
      <c r="A7639" s="42"/>
      <c r="B7639" s="3"/>
    </row>
    <row r="7640" spans="1:3" ht="15" customHeight="1" x14ac:dyDescent="0.25">
      <c r="A7640" s="42"/>
      <c r="B7640" s="3"/>
      <c r="C7640" s="44"/>
    </row>
    <row r="7641" spans="1:3" ht="15" customHeight="1" x14ac:dyDescent="0.25">
      <c r="A7641" s="42"/>
      <c r="B7641" s="3"/>
    </row>
    <row r="7642" spans="1:3" ht="15" customHeight="1" x14ac:dyDescent="0.25">
      <c r="A7642" s="42"/>
      <c r="B7642" s="3"/>
    </row>
    <row r="7643" spans="1:3" ht="15" customHeight="1" x14ac:dyDescent="0.25">
      <c r="A7643" s="42"/>
      <c r="B7643" s="3"/>
    </row>
    <row r="7644" spans="1:3" ht="15" customHeight="1" x14ac:dyDescent="0.25">
      <c r="A7644" s="42"/>
      <c r="B7644" s="3"/>
    </row>
    <row r="7645" spans="1:3" ht="15" customHeight="1" x14ac:dyDescent="0.25">
      <c r="A7645" s="42"/>
      <c r="B7645" s="3"/>
    </row>
    <row r="7646" spans="1:3" ht="15" customHeight="1" x14ac:dyDescent="0.25">
      <c r="A7646" s="42"/>
      <c r="B7646" s="3"/>
    </row>
    <row r="7647" spans="1:3" ht="15" customHeight="1" x14ac:dyDescent="0.25">
      <c r="A7647" s="42"/>
      <c r="B7647" s="3"/>
    </row>
    <row r="7648" spans="1:3" ht="15" customHeight="1" x14ac:dyDescent="0.25">
      <c r="A7648" s="42"/>
      <c r="B7648" s="3"/>
    </row>
    <row r="7649" spans="1:3" ht="15" customHeight="1" x14ac:dyDescent="0.25">
      <c r="A7649" s="42"/>
      <c r="B7649" s="3"/>
    </row>
    <row r="7650" spans="1:3" ht="15" customHeight="1" x14ac:dyDescent="0.25">
      <c r="A7650" s="42"/>
      <c r="B7650" s="3"/>
    </row>
    <row r="7651" spans="1:3" ht="15" customHeight="1" x14ac:dyDescent="0.25">
      <c r="A7651" s="42"/>
      <c r="B7651" s="3"/>
    </row>
    <row r="7652" spans="1:3" ht="15" customHeight="1" x14ac:dyDescent="0.25">
      <c r="A7652" s="42"/>
      <c r="B7652" s="3"/>
    </row>
    <row r="7653" spans="1:3" ht="15" customHeight="1" x14ac:dyDescent="0.25">
      <c r="A7653" s="42"/>
      <c r="B7653" s="3"/>
    </row>
    <row r="7654" spans="1:3" ht="15" customHeight="1" x14ac:dyDescent="0.25">
      <c r="A7654" s="42"/>
      <c r="B7654" s="3"/>
    </row>
    <row r="7655" spans="1:3" ht="15" customHeight="1" x14ac:dyDescent="0.25">
      <c r="A7655" s="42"/>
      <c r="B7655" s="3"/>
    </row>
    <row r="7656" spans="1:3" ht="15" customHeight="1" x14ac:dyDescent="0.25">
      <c r="A7656" s="42"/>
      <c r="B7656" s="3"/>
    </row>
    <row r="7657" spans="1:3" ht="15" customHeight="1" x14ac:dyDescent="0.25">
      <c r="A7657" s="42"/>
      <c r="B7657" s="3"/>
    </row>
    <row r="7658" spans="1:3" ht="15" customHeight="1" x14ac:dyDescent="0.25">
      <c r="A7658" s="42"/>
      <c r="B7658" s="3"/>
    </row>
    <row r="7659" spans="1:3" ht="15" customHeight="1" x14ac:dyDescent="0.25">
      <c r="A7659" s="42"/>
      <c r="B7659" s="3"/>
    </row>
    <row r="7660" spans="1:3" ht="15" customHeight="1" x14ac:dyDescent="0.25">
      <c r="A7660" s="42"/>
      <c r="B7660" s="3"/>
    </row>
    <row r="7661" spans="1:3" ht="15" customHeight="1" x14ac:dyDescent="0.25">
      <c r="A7661" s="42"/>
      <c r="B7661" s="3"/>
    </row>
    <row r="7662" spans="1:3" ht="15" customHeight="1" x14ac:dyDescent="0.25">
      <c r="A7662" s="42"/>
      <c r="B7662" s="3"/>
      <c r="C7662" s="39"/>
    </row>
    <row r="7663" spans="1:3" ht="15" customHeight="1" x14ac:dyDescent="0.25">
      <c r="A7663" s="42"/>
      <c r="B7663" s="3"/>
    </row>
    <row r="7664" spans="1:3" ht="15" customHeight="1" x14ac:dyDescent="0.25">
      <c r="A7664" s="42"/>
      <c r="B7664" s="5"/>
    </row>
    <row r="7665" spans="1:6" ht="15" customHeight="1" x14ac:dyDescent="0.25">
      <c r="A7665" s="42"/>
      <c r="B7665" s="3"/>
    </row>
    <row r="7666" spans="1:6" ht="15" customHeight="1" x14ac:dyDescent="0.25">
      <c r="A7666" s="42"/>
      <c r="B7666" s="3"/>
    </row>
    <row r="7667" spans="1:6" ht="15" customHeight="1" x14ac:dyDescent="0.25">
      <c r="A7667" s="42"/>
      <c r="B7667" s="3"/>
    </row>
    <row r="7668" spans="1:6" ht="15" customHeight="1" x14ac:dyDescent="0.25">
      <c r="A7668" s="42"/>
      <c r="B7668" s="3"/>
    </row>
    <row r="7669" spans="1:6" ht="15" customHeight="1" x14ac:dyDescent="0.25">
      <c r="A7669" s="42"/>
      <c r="B7669" s="3"/>
    </row>
    <row r="7670" spans="1:6" ht="15" customHeight="1" x14ac:dyDescent="0.25">
      <c r="A7670" s="42"/>
      <c r="B7670" s="3"/>
    </row>
    <row r="7671" spans="1:6" ht="15" customHeight="1" x14ac:dyDescent="0.25">
      <c r="A7671" s="42"/>
      <c r="B7671" s="3"/>
    </row>
    <row r="7672" spans="1:6" ht="15" customHeight="1" x14ac:dyDescent="0.25">
      <c r="A7672" s="42"/>
      <c r="B7672" s="3"/>
    </row>
    <row r="7673" spans="1:6" ht="15" customHeight="1" x14ac:dyDescent="0.25">
      <c r="A7673" s="42"/>
      <c r="B7673" s="3"/>
    </row>
    <row r="7674" spans="1:6" ht="15" customHeight="1" x14ac:dyDescent="0.25">
      <c r="A7674" s="42"/>
      <c r="B7674" s="3"/>
      <c r="C7674"/>
      <c r="D7674"/>
      <c r="E7674"/>
      <c r="F7674"/>
    </row>
    <row r="7675" spans="1:6" ht="15" customHeight="1" x14ac:dyDescent="0.25">
      <c r="A7675" s="42"/>
      <c r="B7675" s="3"/>
      <c r="C7675"/>
      <c r="D7675"/>
      <c r="E7675"/>
      <c r="F7675"/>
    </row>
    <row r="7676" spans="1:6" ht="15" customHeight="1" x14ac:dyDescent="0.25">
      <c r="A7676" s="42"/>
      <c r="B7676" s="3"/>
      <c r="C7676"/>
      <c r="D7676"/>
      <c r="E7676"/>
      <c r="F7676"/>
    </row>
    <row r="7677" spans="1:6" ht="15" customHeight="1" x14ac:dyDescent="0.25">
      <c r="A7677" s="42"/>
      <c r="B7677" s="3"/>
      <c r="C7677"/>
      <c r="D7677"/>
      <c r="E7677"/>
      <c r="F7677"/>
    </row>
    <row r="7678" spans="1:6" ht="15" customHeight="1" x14ac:dyDescent="0.25">
      <c r="A7678" s="42"/>
      <c r="B7678" s="3"/>
      <c r="C7678"/>
      <c r="D7678"/>
      <c r="E7678"/>
      <c r="F7678"/>
    </row>
    <row r="7679" spans="1:6" ht="15" customHeight="1" x14ac:dyDescent="0.25">
      <c r="A7679" s="42"/>
      <c r="B7679" s="3"/>
      <c r="C7679"/>
      <c r="D7679"/>
      <c r="E7679"/>
      <c r="F7679"/>
    </row>
    <row r="7680" spans="1:6" ht="15" customHeight="1" x14ac:dyDescent="0.25">
      <c r="A7680" s="42"/>
      <c r="B7680" s="3"/>
      <c r="C7680"/>
      <c r="D7680"/>
      <c r="E7680"/>
      <c r="F7680"/>
    </row>
    <row r="7681" spans="1:6" ht="15" customHeight="1" x14ac:dyDescent="0.25">
      <c r="A7681" s="42"/>
      <c r="B7681" s="3"/>
      <c r="C7681"/>
      <c r="D7681"/>
      <c r="E7681"/>
      <c r="F7681"/>
    </row>
    <row r="7682" spans="1:6" ht="15" customHeight="1" x14ac:dyDescent="0.25">
      <c r="A7682" s="42"/>
      <c r="B7682" s="3"/>
      <c r="C7682"/>
      <c r="D7682"/>
      <c r="E7682"/>
      <c r="F7682"/>
    </row>
    <row r="7683" spans="1:6" ht="15" customHeight="1" x14ac:dyDescent="0.25">
      <c r="A7683" s="42"/>
      <c r="B7683" s="3"/>
      <c r="C7683"/>
      <c r="D7683"/>
      <c r="E7683"/>
      <c r="F7683"/>
    </row>
    <row r="7684" spans="1:6" ht="15" customHeight="1" x14ac:dyDescent="0.25">
      <c r="A7684" s="42"/>
      <c r="B7684" s="3"/>
      <c r="C7684"/>
      <c r="D7684"/>
      <c r="E7684"/>
      <c r="F7684"/>
    </row>
    <row r="7685" spans="1:6" ht="15" customHeight="1" x14ac:dyDescent="0.25">
      <c r="A7685" s="42"/>
      <c r="B7685" s="3"/>
      <c r="C7685"/>
      <c r="D7685"/>
      <c r="E7685"/>
      <c r="F7685"/>
    </row>
    <row r="7686" spans="1:6" ht="15" customHeight="1" x14ac:dyDescent="0.25">
      <c r="A7686" s="42"/>
      <c r="B7686" s="3"/>
      <c r="C7686"/>
      <c r="D7686"/>
      <c r="E7686"/>
      <c r="F7686"/>
    </row>
    <row r="7687" spans="1:6" ht="15" customHeight="1" x14ac:dyDescent="0.25">
      <c r="A7687" s="42"/>
      <c r="B7687" s="3"/>
      <c r="C7687"/>
      <c r="D7687"/>
      <c r="E7687"/>
      <c r="F7687"/>
    </row>
    <row r="7688" spans="1:6" ht="15" customHeight="1" x14ac:dyDescent="0.25">
      <c r="A7688" s="42"/>
      <c r="B7688" s="3"/>
      <c r="C7688"/>
      <c r="D7688"/>
      <c r="E7688"/>
      <c r="F7688"/>
    </row>
    <row r="7689" spans="1:6" ht="15" customHeight="1" x14ac:dyDescent="0.25">
      <c r="A7689" s="42"/>
      <c r="B7689" s="3"/>
      <c r="C7689"/>
      <c r="D7689"/>
      <c r="E7689"/>
      <c r="F7689"/>
    </row>
    <row r="7690" spans="1:6" ht="15" customHeight="1" x14ac:dyDescent="0.25">
      <c r="A7690" s="42"/>
      <c r="B7690" s="3"/>
      <c r="C7690"/>
      <c r="D7690"/>
      <c r="E7690"/>
      <c r="F7690"/>
    </row>
    <row r="7691" spans="1:6" ht="15" customHeight="1" x14ac:dyDescent="0.25">
      <c r="A7691" s="42"/>
      <c r="B7691" s="3"/>
      <c r="C7691"/>
      <c r="D7691"/>
      <c r="E7691"/>
      <c r="F7691"/>
    </row>
    <row r="7692" spans="1:6" ht="15" customHeight="1" x14ac:dyDescent="0.25">
      <c r="A7692" s="42"/>
      <c r="B7692" s="3"/>
      <c r="C7692"/>
      <c r="D7692"/>
      <c r="E7692"/>
      <c r="F7692"/>
    </row>
    <row r="7693" spans="1:6" ht="15" customHeight="1" x14ac:dyDescent="0.25">
      <c r="A7693" s="42"/>
      <c r="B7693" s="3"/>
      <c r="C7693"/>
      <c r="D7693"/>
      <c r="E7693"/>
      <c r="F7693"/>
    </row>
    <row r="7694" spans="1:6" ht="15" customHeight="1" x14ac:dyDescent="0.25">
      <c r="A7694" s="42"/>
      <c r="B7694" s="3"/>
      <c r="C7694"/>
      <c r="D7694"/>
      <c r="E7694"/>
      <c r="F7694"/>
    </row>
    <row r="7695" spans="1:6" ht="15" customHeight="1" x14ac:dyDescent="0.25">
      <c r="A7695" s="42"/>
      <c r="B7695" s="3"/>
      <c r="C7695"/>
      <c r="D7695"/>
      <c r="E7695"/>
      <c r="F7695"/>
    </row>
    <row r="7696" spans="1:6" ht="15" customHeight="1" x14ac:dyDescent="0.25">
      <c r="A7696" s="42"/>
      <c r="B7696" s="3"/>
      <c r="C7696"/>
      <c r="D7696"/>
      <c r="E7696"/>
      <c r="F7696"/>
    </row>
    <row r="7697" spans="1:6" ht="15" customHeight="1" x14ac:dyDescent="0.25">
      <c r="A7697" s="42"/>
      <c r="B7697" s="3"/>
      <c r="C7697"/>
      <c r="D7697"/>
      <c r="E7697"/>
      <c r="F7697"/>
    </row>
    <row r="7698" spans="1:6" ht="15" customHeight="1" x14ac:dyDescent="0.25">
      <c r="A7698" s="42"/>
      <c r="B7698" s="3"/>
      <c r="C7698"/>
      <c r="D7698"/>
      <c r="E7698"/>
      <c r="F7698"/>
    </row>
    <row r="7699" spans="1:6" ht="15" customHeight="1" x14ac:dyDescent="0.25">
      <c r="A7699" s="42"/>
      <c r="B7699" s="3"/>
      <c r="C7699"/>
      <c r="D7699"/>
      <c r="E7699"/>
      <c r="F7699"/>
    </row>
    <row r="7700" spans="1:6" ht="15" customHeight="1" x14ac:dyDescent="0.25">
      <c r="A7700" s="42"/>
      <c r="B7700" s="3"/>
      <c r="C7700"/>
      <c r="D7700"/>
      <c r="E7700"/>
      <c r="F7700"/>
    </row>
    <row r="7701" spans="1:6" ht="15" customHeight="1" x14ac:dyDescent="0.25">
      <c r="A7701" s="42"/>
      <c r="B7701" s="3"/>
      <c r="C7701"/>
      <c r="D7701"/>
      <c r="E7701"/>
      <c r="F7701"/>
    </row>
    <row r="7702" spans="1:6" ht="15" customHeight="1" x14ac:dyDescent="0.25">
      <c r="A7702" s="42"/>
      <c r="B7702" s="3"/>
      <c r="C7702"/>
      <c r="D7702"/>
      <c r="E7702"/>
      <c r="F7702"/>
    </row>
    <row r="7703" spans="1:6" ht="15" customHeight="1" x14ac:dyDescent="0.25">
      <c r="A7703" s="42"/>
      <c r="B7703" s="3"/>
      <c r="C7703"/>
      <c r="D7703"/>
      <c r="E7703"/>
      <c r="F7703"/>
    </row>
    <row r="7704" spans="1:6" ht="15" customHeight="1" x14ac:dyDescent="0.25">
      <c r="A7704" s="42"/>
      <c r="B7704" s="3"/>
      <c r="C7704"/>
      <c r="D7704"/>
      <c r="E7704"/>
      <c r="F7704"/>
    </row>
    <row r="7705" spans="1:6" ht="15" customHeight="1" x14ac:dyDescent="0.25">
      <c r="A7705" s="42"/>
      <c r="B7705" s="3"/>
      <c r="C7705"/>
      <c r="D7705"/>
      <c r="E7705"/>
      <c r="F7705"/>
    </row>
    <row r="7706" spans="1:6" ht="15" customHeight="1" x14ac:dyDescent="0.25">
      <c r="A7706" s="42"/>
      <c r="B7706" s="3"/>
      <c r="D7706"/>
      <c r="E7706"/>
      <c r="F7706"/>
    </row>
    <row r="7707" spans="1:6" ht="15" customHeight="1" x14ac:dyDescent="0.25">
      <c r="A7707" s="42"/>
      <c r="B7707" s="3"/>
      <c r="D7707"/>
      <c r="E7707"/>
      <c r="F7707"/>
    </row>
    <row r="7708" spans="1:6" ht="15" customHeight="1" x14ac:dyDescent="0.25">
      <c r="A7708" s="42"/>
      <c r="B7708" s="3"/>
      <c r="D7708"/>
      <c r="E7708"/>
      <c r="F7708"/>
    </row>
    <row r="7709" spans="1:6" ht="15" customHeight="1" x14ac:dyDescent="0.25">
      <c r="A7709" s="42"/>
      <c r="B7709" s="3"/>
      <c r="D7709"/>
      <c r="E7709"/>
      <c r="F7709"/>
    </row>
    <row r="7710" spans="1:6" ht="15" customHeight="1" x14ac:dyDescent="0.25">
      <c r="A7710" s="42"/>
      <c r="B7710" s="3"/>
      <c r="D7710"/>
      <c r="E7710"/>
      <c r="F7710"/>
    </row>
    <row r="7711" spans="1:6" ht="15" customHeight="1" x14ac:dyDescent="0.25">
      <c r="A7711" s="42"/>
      <c r="B7711" s="3"/>
      <c r="D7711"/>
      <c r="E7711"/>
      <c r="F7711"/>
    </row>
    <row r="7712" spans="1:6" ht="15" customHeight="1" x14ac:dyDescent="0.25">
      <c r="A7712" s="42"/>
      <c r="B7712" s="3"/>
      <c r="C7712" s="38"/>
      <c r="D7712"/>
      <c r="E7712"/>
      <c r="F7712"/>
    </row>
    <row r="7713" spans="1:6" ht="15" customHeight="1" x14ac:dyDescent="0.25">
      <c r="A7713" s="42"/>
      <c r="B7713" s="3"/>
      <c r="C7713" s="50"/>
      <c r="D7713"/>
      <c r="E7713"/>
      <c r="F7713"/>
    </row>
    <row r="7714" spans="1:6" ht="15" customHeight="1" x14ac:dyDescent="0.25">
      <c r="A7714" s="42"/>
      <c r="B7714" s="3"/>
      <c r="D7714"/>
      <c r="E7714"/>
      <c r="F7714"/>
    </row>
    <row r="7715" spans="1:6" ht="15" customHeight="1" x14ac:dyDescent="0.25">
      <c r="A7715" s="42"/>
      <c r="B7715" s="3"/>
      <c r="D7715"/>
      <c r="E7715"/>
      <c r="F7715"/>
    </row>
    <row r="7716" spans="1:6" ht="15" customHeight="1" x14ac:dyDescent="0.25">
      <c r="A7716" s="42"/>
      <c r="B7716" s="3"/>
      <c r="D7716"/>
      <c r="E7716"/>
      <c r="F7716"/>
    </row>
    <row r="7717" spans="1:6" ht="15" customHeight="1" x14ac:dyDescent="0.25">
      <c r="A7717" s="42"/>
      <c r="B7717" s="3"/>
      <c r="D7717"/>
      <c r="E7717"/>
      <c r="F7717"/>
    </row>
    <row r="7718" spans="1:6" ht="15" customHeight="1" x14ac:dyDescent="0.25">
      <c r="A7718" s="42"/>
      <c r="B7718" s="3"/>
      <c r="C7718" s="38"/>
      <c r="D7718"/>
      <c r="E7718"/>
      <c r="F7718"/>
    </row>
    <row r="7719" spans="1:6" ht="15" customHeight="1" x14ac:dyDescent="0.25">
      <c r="A7719" s="42"/>
      <c r="B7719" s="3"/>
      <c r="D7719"/>
      <c r="E7719"/>
      <c r="F7719"/>
    </row>
    <row r="7720" spans="1:6" ht="15" customHeight="1" x14ac:dyDescent="0.25">
      <c r="A7720" s="42"/>
      <c r="B7720" s="56"/>
      <c r="D7720"/>
      <c r="E7720"/>
      <c r="F7720"/>
    </row>
    <row r="7721" spans="1:6" ht="15" customHeight="1" x14ac:dyDescent="0.25">
      <c r="A7721" s="42"/>
      <c r="B7721" s="56"/>
      <c r="D7721"/>
      <c r="E7721"/>
      <c r="F7721"/>
    </row>
    <row r="7722" spans="1:6" ht="15" customHeight="1" x14ac:dyDescent="0.25">
      <c r="A7722" s="42"/>
      <c r="B7722" s="3"/>
    </row>
    <row r="7723" spans="1:6" ht="15" customHeight="1" x14ac:dyDescent="0.25">
      <c r="A7723" s="42"/>
      <c r="B7723" s="3"/>
    </row>
    <row r="7724" spans="1:6" ht="15" customHeight="1" x14ac:dyDescent="0.25">
      <c r="A7724" s="42"/>
      <c r="B7724" s="3"/>
    </row>
    <row r="7725" spans="1:6" ht="15" customHeight="1" x14ac:dyDescent="0.25">
      <c r="A7725" s="42"/>
      <c r="B7725" s="3"/>
    </row>
    <row r="7727" spans="1:6" ht="15" customHeight="1" x14ac:dyDescent="0.25">
      <c r="A7727" s="42"/>
      <c r="B7727" s="54"/>
    </row>
    <row r="7728" spans="1:6" ht="15" customHeight="1" x14ac:dyDescent="0.25">
      <c r="A7728" s="42"/>
      <c r="B7728" s="54"/>
    </row>
    <row r="7729" spans="1:6" ht="15" customHeight="1" x14ac:dyDescent="0.25">
      <c r="A7729" s="42"/>
      <c r="B7729" s="54"/>
    </row>
    <row r="7730" spans="1:6" ht="15" customHeight="1" x14ac:dyDescent="0.25">
      <c r="A7730" s="42"/>
      <c r="B7730" s="54"/>
    </row>
    <row r="7731" spans="1:6" ht="15" customHeight="1" x14ac:dyDescent="0.25">
      <c r="A7731" s="42"/>
      <c r="B7731" s="54"/>
    </row>
    <row r="7732" spans="1:6" ht="15" customHeight="1" x14ac:dyDescent="0.25">
      <c r="A7732" s="42"/>
      <c r="B7732" s="54"/>
    </row>
    <row r="7733" spans="1:6" ht="15" customHeight="1" x14ac:dyDescent="0.25">
      <c r="A7733" s="42"/>
      <c r="B7733" s="54"/>
    </row>
    <row r="7734" spans="1:6" ht="15" customHeight="1" x14ac:dyDescent="0.25">
      <c r="A7734" s="42"/>
      <c r="B7734" s="54"/>
    </row>
    <row r="7735" spans="1:6" ht="15" customHeight="1" x14ac:dyDescent="0.25">
      <c r="A7735" s="42"/>
      <c r="B7735" s="54"/>
    </row>
    <row r="7736" spans="1:6" ht="15" customHeight="1" x14ac:dyDescent="0.25">
      <c r="A7736" s="42"/>
      <c r="B7736" s="54"/>
    </row>
    <row r="7737" spans="1:6" ht="15" customHeight="1" x14ac:dyDescent="0.25">
      <c r="A7737" s="42"/>
      <c r="B7737" s="54"/>
    </row>
    <row r="7738" spans="1:6" ht="15" customHeight="1" x14ac:dyDescent="0.25">
      <c r="A7738" s="42"/>
      <c r="B7738" s="54"/>
      <c r="C7738"/>
      <c r="D7738"/>
      <c r="E7738"/>
      <c r="F7738"/>
    </row>
    <row r="7739" spans="1:6" ht="15" customHeight="1" x14ac:dyDescent="0.25">
      <c r="A7739" s="42"/>
      <c r="B7739" s="54"/>
      <c r="C7739"/>
      <c r="D7739"/>
      <c r="E7739"/>
      <c r="F7739"/>
    </row>
    <row r="7740" spans="1:6" ht="15" customHeight="1" x14ac:dyDescent="0.25">
      <c r="A7740" s="42"/>
      <c r="B7740" s="54"/>
      <c r="C7740"/>
      <c r="D7740"/>
      <c r="E7740"/>
      <c r="F7740"/>
    </row>
    <row r="7741" spans="1:6" ht="15" customHeight="1" x14ac:dyDescent="0.25">
      <c r="A7741" s="42"/>
      <c r="B7741" s="54"/>
      <c r="C7741"/>
      <c r="D7741"/>
      <c r="E7741"/>
      <c r="F7741"/>
    </row>
    <row r="7742" spans="1:6" ht="15" customHeight="1" x14ac:dyDescent="0.25">
      <c r="A7742" s="42"/>
      <c r="B7742" s="54"/>
      <c r="C7742"/>
      <c r="D7742"/>
      <c r="E7742"/>
      <c r="F7742"/>
    </row>
    <row r="7743" spans="1:6" ht="15" customHeight="1" x14ac:dyDescent="0.25">
      <c r="A7743" s="42"/>
      <c r="B7743" s="54"/>
      <c r="C7743"/>
      <c r="D7743"/>
      <c r="E7743"/>
      <c r="F7743"/>
    </row>
    <row r="7744" spans="1:6" ht="15" customHeight="1" x14ac:dyDescent="0.25">
      <c r="A7744" s="42"/>
      <c r="B7744" s="54"/>
      <c r="C7744"/>
      <c r="D7744"/>
      <c r="E7744"/>
      <c r="F7744"/>
    </row>
    <row r="7745" spans="1:6" ht="15" customHeight="1" x14ac:dyDescent="0.25">
      <c r="A7745" s="42"/>
      <c r="B7745" s="54"/>
      <c r="C7745"/>
      <c r="D7745"/>
      <c r="E7745"/>
      <c r="F7745"/>
    </row>
    <row r="7746" spans="1:6" ht="15" customHeight="1" x14ac:dyDescent="0.25">
      <c r="A7746" s="42"/>
      <c r="B7746" s="54"/>
      <c r="C7746"/>
      <c r="D7746"/>
      <c r="E7746"/>
      <c r="F7746"/>
    </row>
    <row r="7747" spans="1:6" ht="15" customHeight="1" x14ac:dyDescent="0.25">
      <c r="A7747" s="42"/>
      <c r="B7747" s="54"/>
      <c r="C7747"/>
      <c r="D7747"/>
      <c r="E7747"/>
      <c r="F7747"/>
    </row>
    <row r="7748" spans="1:6" ht="15" customHeight="1" x14ac:dyDescent="0.25">
      <c r="A7748" s="42"/>
      <c r="B7748" s="54"/>
      <c r="C7748"/>
      <c r="D7748"/>
      <c r="E7748"/>
      <c r="F7748"/>
    </row>
    <row r="7749" spans="1:6" ht="15" customHeight="1" x14ac:dyDescent="0.25">
      <c r="A7749" s="42"/>
      <c r="B7749" s="54"/>
      <c r="C7749"/>
      <c r="D7749"/>
      <c r="E7749"/>
      <c r="F7749"/>
    </row>
    <row r="7750" spans="1:6" ht="15" customHeight="1" x14ac:dyDescent="0.25">
      <c r="A7750" s="42"/>
      <c r="B7750" s="54"/>
      <c r="C7750"/>
      <c r="D7750"/>
      <c r="E7750"/>
      <c r="F7750"/>
    </row>
    <row r="7751" spans="1:6" ht="15" customHeight="1" x14ac:dyDescent="0.25">
      <c r="A7751" s="42"/>
      <c r="B7751" s="54"/>
      <c r="C7751"/>
      <c r="D7751"/>
      <c r="E7751"/>
      <c r="F7751"/>
    </row>
    <row r="7752" spans="1:6" ht="15" customHeight="1" x14ac:dyDescent="0.25">
      <c r="A7752" s="42"/>
      <c r="B7752" s="54"/>
      <c r="C7752"/>
      <c r="D7752"/>
      <c r="E7752"/>
      <c r="F7752"/>
    </row>
  </sheetData>
  <mergeCells count="476">
    <mergeCell ref="B7377:B7378"/>
    <mergeCell ref="B5852:B5877"/>
    <mergeCell ref="B2327:B2389"/>
    <mergeCell ref="A2327:A2389"/>
    <mergeCell ref="A5212:A5246"/>
    <mergeCell ref="A4777:A4787"/>
    <mergeCell ref="B7298:B7299"/>
    <mergeCell ref="B6127:B6130"/>
    <mergeCell ref="A6127:A6130"/>
    <mergeCell ref="B3735:B3736"/>
    <mergeCell ref="B4491:B4510"/>
    <mergeCell ref="A4491:A4510"/>
    <mergeCell ref="A3872:A3878"/>
    <mergeCell ref="A4463:A4465"/>
    <mergeCell ref="A3979:A3984"/>
    <mergeCell ref="A3889:A3904"/>
    <mergeCell ref="B3912:B3920"/>
    <mergeCell ref="A3912:A3920"/>
    <mergeCell ref="A2666:A2688"/>
    <mergeCell ref="B3889:B3904"/>
    <mergeCell ref="A5938:A5945"/>
    <mergeCell ref="B4511:B4512"/>
    <mergeCell ref="A4922:A4926"/>
    <mergeCell ref="A4788:A4789"/>
    <mergeCell ref="B7323:B7335"/>
    <mergeCell ref="A7323:A7335"/>
    <mergeCell ref="A7311:A7314"/>
    <mergeCell ref="B7300:B7301"/>
    <mergeCell ref="A7300:A7301"/>
    <mergeCell ref="A7315:A7321"/>
    <mergeCell ref="A2721:A2722"/>
    <mergeCell ref="A2928:A2940"/>
    <mergeCell ref="B2928:B2940"/>
    <mergeCell ref="B2941:B2954"/>
    <mergeCell ref="A2959:A3100"/>
    <mergeCell ref="B2753:B2783"/>
    <mergeCell ref="A2753:A2783"/>
    <mergeCell ref="A2725:A2726"/>
    <mergeCell ref="A7298:A7299"/>
    <mergeCell ref="A3737:A3740"/>
    <mergeCell ref="B3737:B3740"/>
    <mergeCell ref="B4922:B4926"/>
    <mergeCell ref="A3957:A3978"/>
    <mergeCell ref="B4105:B4122"/>
    <mergeCell ref="A4105:A4122"/>
    <mergeCell ref="A4124:A4367"/>
    <mergeCell ref="B7204:B7283"/>
    <mergeCell ref="A7204:A7283"/>
    <mergeCell ref="B7309:B7310"/>
    <mergeCell ref="A7309:A7310"/>
    <mergeCell ref="B4369:B4427"/>
    <mergeCell ref="A4369:A4427"/>
    <mergeCell ref="B3979:B3984"/>
    <mergeCell ref="B4965:B4967"/>
    <mergeCell ref="A4927:A4932"/>
    <mergeCell ref="B4912:B4919"/>
    <mergeCell ref="A4912:A4919"/>
    <mergeCell ref="B6968:B6970"/>
    <mergeCell ref="A6968:A6970"/>
    <mergeCell ref="B6294:B6330"/>
    <mergeCell ref="A6294:A6330"/>
    <mergeCell ref="B6508:B6663"/>
    <mergeCell ref="A6508:A6663"/>
    <mergeCell ref="A5190:A5211"/>
    <mergeCell ref="B5185:B5189"/>
    <mergeCell ref="A5185:A5189"/>
    <mergeCell ref="B6929:B6935"/>
    <mergeCell ref="A6033:A6043"/>
    <mergeCell ref="A6884:A6928"/>
    <mergeCell ref="B4101:B4103"/>
    <mergeCell ref="A4101:A4103"/>
    <mergeCell ref="B4124:B4367"/>
    <mergeCell ref="B3795:B3817"/>
    <mergeCell ref="A3742:A3743"/>
    <mergeCell ref="A3905:A3907"/>
    <mergeCell ref="A3735:A3736"/>
    <mergeCell ref="B3722:B3732"/>
    <mergeCell ref="A3722:A3732"/>
    <mergeCell ref="A3992:A4092"/>
    <mergeCell ref="B3742:B3743"/>
    <mergeCell ref="A3922:A3923"/>
    <mergeCell ref="B3947:B3955"/>
    <mergeCell ref="A3947:A3955"/>
    <mergeCell ref="B3992:B4092"/>
    <mergeCell ref="B3957:B3978"/>
    <mergeCell ref="B6665:B6883"/>
    <mergeCell ref="A6665:A6883"/>
    <mergeCell ref="A6433:A6453"/>
    <mergeCell ref="B5919:B5920"/>
    <mergeCell ref="B6033:B6043"/>
    <mergeCell ref="A4933:A4940"/>
    <mergeCell ref="B6500:B6506"/>
    <mergeCell ref="A6500:A6506"/>
    <mergeCell ref="A5735:A5796"/>
    <mergeCell ref="B5139:B5140"/>
    <mergeCell ref="B4970:B4978"/>
    <mergeCell ref="A4970:A4978"/>
    <mergeCell ref="A5992:A6032"/>
    <mergeCell ref="B5879:B5912"/>
    <mergeCell ref="A5823:A5825"/>
    <mergeCell ref="A5852:A5877"/>
    <mergeCell ref="A6247:A6293"/>
    <mergeCell ref="A6331:A6334"/>
    <mergeCell ref="A7046:A7083"/>
    <mergeCell ref="A7084:A7091"/>
    <mergeCell ref="B7084:B7091"/>
    <mergeCell ref="B4791:B4792"/>
    <mergeCell ref="A4791:A4792"/>
    <mergeCell ref="A4793:A4806"/>
    <mergeCell ref="B4484:B4489"/>
    <mergeCell ref="A4484:A4489"/>
    <mergeCell ref="A5879:A5912"/>
    <mergeCell ref="B5823:B5825"/>
    <mergeCell ref="B5797:B5822"/>
    <mergeCell ref="B5143:B5156"/>
    <mergeCell ref="A5980:A5988"/>
    <mergeCell ref="A5933:A5934"/>
    <mergeCell ref="B5938:B5945"/>
    <mergeCell ref="B5980:B5988"/>
    <mergeCell ref="A5797:A5822"/>
    <mergeCell ref="B5157:B5166"/>
    <mergeCell ref="B4547:B4610"/>
    <mergeCell ref="B6238:B6246"/>
    <mergeCell ref="A6238:A6246"/>
    <mergeCell ref="B5992:B6032"/>
    <mergeCell ref="B5989:B5990"/>
    <mergeCell ref="A5989:A5990"/>
    <mergeCell ref="B6247:B6293"/>
    <mergeCell ref="B6177:B6234"/>
    <mergeCell ref="A5826:A5851"/>
    <mergeCell ref="B2725:B2726"/>
    <mergeCell ref="B5136:B5137"/>
    <mergeCell ref="A5136:A5137"/>
    <mergeCell ref="B2690:B2692"/>
    <mergeCell ref="A2690:A2692"/>
    <mergeCell ref="A2718:A2720"/>
    <mergeCell ref="B2744:B2752"/>
    <mergeCell ref="A2744:A2752"/>
    <mergeCell ref="A2786:A2789"/>
    <mergeCell ref="A5157:A5166"/>
    <mergeCell ref="A5143:A5156"/>
    <mergeCell ref="B5190:B5211"/>
    <mergeCell ref="B5913:B5914"/>
    <mergeCell ref="B5933:B5934"/>
    <mergeCell ref="B5248:B5734"/>
    <mergeCell ref="A5248:A5734"/>
    <mergeCell ref="B5921:B5932"/>
    <mergeCell ref="B5212:B5246"/>
    <mergeCell ref="B2728:B2743"/>
    <mergeCell ref="B2810:B2830"/>
    <mergeCell ref="A2728:A2743"/>
    <mergeCell ref="A2629:A2647"/>
    <mergeCell ref="A2488:A2509"/>
    <mergeCell ref="A2425:A2436"/>
    <mergeCell ref="B2610:B2622"/>
    <mergeCell ref="B2536:B2609"/>
    <mergeCell ref="A2536:A2609"/>
    <mergeCell ref="B2533:B2535"/>
    <mergeCell ref="A2610:A2622"/>
    <mergeCell ref="B2453:B2460"/>
    <mergeCell ref="B2718:B2720"/>
    <mergeCell ref="B2666:B2688"/>
    <mergeCell ref="A2810:A2830"/>
    <mergeCell ref="B2833:B2927"/>
    <mergeCell ref="A2833:A2927"/>
    <mergeCell ref="B3104:B3721"/>
    <mergeCell ref="A3104:A3721"/>
    <mergeCell ref="A2941:A2954"/>
    <mergeCell ref="B2959:B3100"/>
    <mergeCell ref="B2721:B2722"/>
    <mergeCell ref="B2723:B2724"/>
    <mergeCell ref="A2723:A2724"/>
    <mergeCell ref="B2806:B2809"/>
    <mergeCell ref="A2806:A2809"/>
    <mergeCell ref="B96:B100"/>
    <mergeCell ref="A96:A100"/>
    <mergeCell ref="B265:B266"/>
    <mergeCell ref="A265:A266"/>
    <mergeCell ref="A1609:A1611"/>
    <mergeCell ref="A743:A745"/>
    <mergeCell ref="B743:B745"/>
    <mergeCell ref="B1609:B1611"/>
    <mergeCell ref="B161:B163"/>
    <mergeCell ref="A161:A163"/>
    <mergeCell ref="A1585:A1587"/>
    <mergeCell ref="B269:B312"/>
    <mergeCell ref="A269:A312"/>
    <mergeCell ref="A101:A115"/>
    <mergeCell ref="B101:B115"/>
    <mergeCell ref="B164:B198"/>
    <mergeCell ref="A164:A198"/>
    <mergeCell ref="B656:B670"/>
    <mergeCell ref="A152:A159"/>
    <mergeCell ref="B541:B583"/>
    <mergeCell ref="B117:B151"/>
    <mergeCell ref="A117:A151"/>
    <mergeCell ref="A584:A609"/>
    <mergeCell ref="B152:B159"/>
    <mergeCell ref="A267:A268"/>
    <mergeCell ref="B267:B268"/>
    <mergeCell ref="A314:A399"/>
    <mergeCell ref="B1705:B1709"/>
    <mergeCell ref="A1705:A1709"/>
    <mergeCell ref="A1648:A1704"/>
    <mergeCell ref="B1713:B1714"/>
    <mergeCell ref="A1713:A1714"/>
    <mergeCell ref="A1710:A1712"/>
    <mergeCell ref="B1585:B1587"/>
    <mergeCell ref="B1591:B1608"/>
    <mergeCell ref="A1591:A1608"/>
    <mergeCell ref="A746:A1583"/>
    <mergeCell ref="B529:B540"/>
    <mergeCell ref="A656:A670"/>
    <mergeCell ref="B1648:B1704"/>
    <mergeCell ref="B1710:B1712"/>
    <mergeCell ref="B584:B609"/>
    <mergeCell ref="B1636:B1643"/>
    <mergeCell ref="A1636:A1643"/>
    <mergeCell ref="B2624:B2628"/>
    <mergeCell ref="A2624:A2628"/>
    <mergeCell ref="B2417:B2420"/>
    <mergeCell ref="A1981:A1995"/>
    <mergeCell ref="B1973:B1977"/>
    <mergeCell ref="B1981:B1995"/>
    <mergeCell ref="B2142:B2146"/>
    <mergeCell ref="A2142:A2146"/>
    <mergeCell ref="B2488:B2509"/>
    <mergeCell ref="A2461:A2462"/>
    <mergeCell ref="B2437:B2452"/>
    <mergeCell ref="A1978:A1980"/>
    <mergeCell ref="B1978:B1980"/>
    <mergeCell ref="A1973:A1977"/>
    <mergeCell ref="A1715:A1834"/>
    <mergeCell ref="A2257:A2273"/>
    <mergeCell ref="B2164:B2239"/>
    <mergeCell ref="A2164:A2239"/>
    <mergeCell ref="A2147:A2154"/>
    <mergeCell ref="B2147:B2154"/>
    <mergeCell ref="B2257:B2273"/>
    <mergeCell ref="B1996:B1997"/>
    <mergeCell ref="B2255:B2256"/>
    <mergeCell ref="A2255:A2256"/>
    <mergeCell ref="A1999:A2000"/>
    <mergeCell ref="B2244:B2247"/>
    <mergeCell ref="A2088:A2141"/>
    <mergeCell ref="B1930:B1972"/>
    <mergeCell ref="A1930:A1972"/>
    <mergeCell ref="B2155:B2163"/>
    <mergeCell ref="B2088:B2141"/>
    <mergeCell ref="A2155:A2163"/>
    <mergeCell ref="B1715:B1834"/>
    <mergeCell ref="A2694:A2716"/>
    <mergeCell ref="B2694:B2716"/>
    <mergeCell ref="B1836:B1929"/>
    <mergeCell ref="A1836:A1929"/>
    <mergeCell ref="B2481:B2486"/>
    <mergeCell ref="A2481:A2486"/>
    <mergeCell ref="A2437:A2452"/>
    <mergeCell ref="A1996:A1997"/>
    <mergeCell ref="B2422:B2424"/>
    <mergeCell ref="A2422:A2424"/>
    <mergeCell ref="B1999:B2000"/>
    <mergeCell ref="B2001:B2087"/>
    <mergeCell ref="A2001:A2087"/>
    <mergeCell ref="B2463:B2480"/>
    <mergeCell ref="A2417:A2420"/>
    <mergeCell ref="B2248:B2254"/>
    <mergeCell ref="A2453:A2460"/>
    <mergeCell ref="A2244:A2247"/>
    <mergeCell ref="A2322:A2325"/>
    <mergeCell ref="A2650:A2665"/>
    <mergeCell ref="A7399:A7403"/>
    <mergeCell ref="B2955:B2958"/>
    <mergeCell ref="A2955:A2958"/>
    <mergeCell ref="A2317:A2321"/>
    <mergeCell ref="A2240:A2243"/>
    <mergeCell ref="B2240:B2243"/>
    <mergeCell ref="B2786:B2789"/>
    <mergeCell ref="B2390:B2416"/>
    <mergeCell ref="A2390:A2416"/>
    <mergeCell ref="A2463:A2480"/>
    <mergeCell ref="B2317:B2321"/>
    <mergeCell ref="B2322:B2325"/>
    <mergeCell ref="A2248:A2254"/>
    <mergeCell ref="B2791:B2805"/>
    <mergeCell ref="A2791:A2805"/>
    <mergeCell ref="B2461:B2462"/>
    <mergeCell ref="A2274:A2316"/>
    <mergeCell ref="B2274:B2316"/>
    <mergeCell ref="B2425:B2436"/>
    <mergeCell ref="A2533:A2535"/>
    <mergeCell ref="B2650:B2665"/>
    <mergeCell ref="B2510:B2532"/>
    <mergeCell ref="A2510:A2532"/>
    <mergeCell ref="B2629:B2647"/>
    <mergeCell ref="B7607:B7622"/>
    <mergeCell ref="A7607:A7622"/>
    <mergeCell ref="B7338:B7341"/>
    <mergeCell ref="A7338:A7341"/>
    <mergeCell ref="B7404:B7467"/>
    <mergeCell ref="A7404:A7467"/>
    <mergeCell ref="B7563:B7571"/>
    <mergeCell ref="B7468:B7496"/>
    <mergeCell ref="A7563:A7571"/>
    <mergeCell ref="B7512:B7521"/>
    <mergeCell ref="A7512:A7521"/>
    <mergeCell ref="A7350:A7356"/>
    <mergeCell ref="B7350:B7356"/>
    <mergeCell ref="B7387:B7388"/>
    <mergeCell ref="A7468:A7496"/>
    <mergeCell ref="A7389:A7398"/>
    <mergeCell ref="B7389:B7398"/>
    <mergeCell ref="A7382:A7385"/>
    <mergeCell ref="A7387:A7388"/>
    <mergeCell ref="A7357:A7376"/>
    <mergeCell ref="B7342:B7343"/>
    <mergeCell ref="A7522:A7524"/>
    <mergeCell ref="B7382:B7385"/>
    <mergeCell ref="B7357:B7376"/>
    <mergeCell ref="A7149:A7152"/>
    <mergeCell ref="A7342:A7343"/>
    <mergeCell ref="A5921:A5932"/>
    <mergeCell ref="A5919:A5920"/>
    <mergeCell ref="A5946:A5978"/>
    <mergeCell ref="A4942:A4962"/>
    <mergeCell ref="B4942:B4962"/>
    <mergeCell ref="B5916:B5917"/>
    <mergeCell ref="A5916:A5917"/>
    <mergeCell ref="B5946:B5978"/>
    <mergeCell ref="A5913:A5914"/>
    <mergeCell ref="B4979:B5135"/>
    <mergeCell ref="A4979:A5135"/>
    <mergeCell ref="B5826:B5851"/>
    <mergeCell ref="B5735:B5796"/>
    <mergeCell ref="A4965:A4967"/>
    <mergeCell ref="B7197:B7203"/>
    <mergeCell ref="A7092:A7096"/>
    <mergeCell ref="B6971:B6983"/>
    <mergeCell ref="A6936:A6967"/>
    <mergeCell ref="B7092:B7096"/>
    <mergeCell ref="A7197:A7203"/>
    <mergeCell ref="B6984:B7045"/>
    <mergeCell ref="A7177:A7186"/>
    <mergeCell ref="B7522:B7524"/>
    <mergeCell ref="B7336:B7337"/>
    <mergeCell ref="A7336:A7337"/>
    <mergeCell ref="B7097:B7137"/>
    <mergeCell ref="A7097:A7137"/>
    <mergeCell ref="B7149:B7152"/>
    <mergeCell ref="B7284:B7297"/>
    <mergeCell ref="B7311:B7314"/>
    <mergeCell ref="A7153:A7176"/>
    <mergeCell ref="B7399:B7403"/>
    <mergeCell ref="A7138:A7146"/>
    <mergeCell ref="B7138:B7146"/>
    <mergeCell ref="B7153:B7176"/>
    <mergeCell ref="B7303:B7305"/>
    <mergeCell ref="A7303:A7305"/>
    <mergeCell ref="A7307:A7308"/>
    <mergeCell ref="B7307:B7308"/>
    <mergeCell ref="A7284:A7297"/>
    <mergeCell ref="B7344:B7347"/>
    <mergeCell ref="A7344:A7347"/>
    <mergeCell ref="B7187:B7196"/>
    <mergeCell ref="A7377:A7378"/>
    <mergeCell ref="A7147:A7148"/>
    <mergeCell ref="B7315:B7321"/>
    <mergeCell ref="B7177:B7186"/>
    <mergeCell ref="A7187:A7196"/>
    <mergeCell ref="A6044:A6114"/>
    <mergeCell ref="B6148:B6176"/>
    <mergeCell ref="A6148:A6176"/>
    <mergeCell ref="B6464:B6499"/>
    <mergeCell ref="A6464:A6499"/>
    <mergeCell ref="A6116:A6126"/>
    <mergeCell ref="B6044:B6114"/>
    <mergeCell ref="B6433:B6453"/>
    <mergeCell ref="B6454:B6462"/>
    <mergeCell ref="A6454:A6462"/>
    <mergeCell ref="A6971:A6983"/>
    <mergeCell ref="B7046:B7083"/>
    <mergeCell ref="B6936:B6967"/>
    <mergeCell ref="A6984:A7045"/>
    <mergeCell ref="A6929:A6935"/>
    <mergeCell ref="A6177:A6234"/>
    <mergeCell ref="B6331:B6334"/>
    <mergeCell ref="B6884:B6928"/>
    <mergeCell ref="B7147:B7148"/>
    <mergeCell ref="A6235:A6237"/>
    <mergeCell ref="B6337:B6432"/>
    <mergeCell ref="A6337:A6432"/>
    <mergeCell ref="A3926:A3946"/>
    <mergeCell ref="A4475:A4479"/>
    <mergeCell ref="B4435:B4440"/>
    <mergeCell ref="A4435:A4440"/>
    <mergeCell ref="B4480:B4483"/>
    <mergeCell ref="A4480:A4483"/>
    <mergeCell ref="B3880:B3888"/>
    <mergeCell ref="A3880:A3888"/>
    <mergeCell ref="B3905:B3907"/>
    <mergeCell ref="B4093:B4095"/>
    <mergeCell ref="A4093:A4095"/>
    <mergeCell ref="B4428:B4434"/>
    <mergeCell ref="A4428:A4434"/>
    <mergeCell ref="B4475:B4479"/>
    <mergeCell ref="A3795:A3817"/>
    <mergeCell ref="A5139:A5140"/>
    <mergeCell ref="B4927:B4932"/>
    <mergeCell ref="B4788:B4789"/>
    <mergeCell ref="B4466:B4474"/>
    <mergeCell ref="A4466:A4474"/>
    <mergeCell ref="A4511:A4512"/>
    <mergeCell ref="B4807:B4883"/>
    <mergeCell ref="B4793:B4806"/>
    <mergeCell ref="B3908:B3911"/>
    <mergeCell ref="A3908:A3911"/>
    <mergeCell ref="B3872:B3878"/>
    <mergeCell ref="B3985:B3991"/>
    <mergeCell ref="A3985:A3991"/>
    <mergeCell ref="B4933:B4940"/>
    <mergeCell ref="B4513:B4538"/>
    <mergeCell ref="A4513:A4538"/>
    <mergeCell ref="B4884:B4910"/>
    <mergeCell ref="A4884:A4910"/>
    <mergeCell ref="A4547:A4610"/>
    <mergeCell ref="B3922:B3923"/>
    <mergeCell ref="B4463:B4465"/>
    <mergeCell ref="B3926:B3946"/>
    <mergeCell ref="B2:B90"/>
    <mergeCell ref="A2:A90"/>
    <mergeCell ref="B91:B94"/>
    <mergeCell ref="A91:A94"/>
    <mergeCell ref="B1589:B1590"/>
    <mergeCell ref="A1589:A1590"/>
    <mergeCell ref="B1612:B1635"/>
    <mergeCell ref="A1612:A1635"/>
    <mergeCell ref="B1645:B1647"/>
    <mergeCell ref="A1645:A1647"/>
    <mergeCell ref="B231:B264"/>
    <mergeCell ref="A231:A264"/>
    <mergeCell ref="B199:B229"/>
    <mergeCell ref="A199:A229"/>
    <mergeCell ref="B314:B399"/>
    <mergeCell ref="A529:A540"/>
    <mergeCell ref="A541:A583"/>
    <mergeCell ref="B400:B527"/>
    <mergeCell ref="A400:A527"/>
    <mergeCell ref="B610:B655"/>
    <mergeCell ref="A610:A655"/>
    <mergeCell ref="B672:B742"/>
    <mergeCell ref="A672:A742"/>
    <mergeCell ref="B746:B1583"/>
    <mergeCell ref="B7572:B7606"/>
    <mergeCell ref="A7572:A7606"/>
    <mergeCell ref="B3744:B3794"/>
    <mergeCell ref="A3744:A3794"/>
    <mergeCell ref="B3818:B3871"/>
    <mergeCell ref="A3818:A3871"/>
    <mergeCell ref="B4442:B4462"/>
    <mergeCell ref="A4442:A4462"/>
    <mergeCell ref="B5167:B5184"/>
    <mergeCell ref="A5167:A5184"/>
    <mergeCell ref="B7497:B7510"/>
    <mergeCell ref="A7497:A7510"/>
    <mergeCell ref="B7525:B7562"/>
    <mergeCell ref="A7525:A7562"/>
    <mergeCell ref="B4611:B4776"/>
    <mergeCell ref="A4611:A4776"/>
    <mergeCell ref="B4777:B4787"/>
    <mergeCell ref="A4807:A4883"/>
    <mergeCell ref="B4539:B4546"/>
    <mergeCell ref="A4539:A4546"/>
    <mergeCell ref="B6235:B6237"/>
    <mergeCell ref="B6116:B6126"/>
    <mergeCell ref="B6131:B6147"/>
    <mergeCell ref="A6131:A6147"/>
  </mergeCells>
  <hyperlinks>
    <hyperlink ref="C2417" r:id="rId1"/>
    <hyperlink ref="C2418" r:id="rId2"/>
    <hyperlink ref="C2419" r:id="rId3"/>
    <hyperlink ref="C2420" r:id="rId4"/>
    <hyperlink ref="C508" r:id="rId5" display="https://www.sciencedirect.com/science/article/pii/S003194220086094X"/>
  </hyperlinks>
  <pageMargins left="0.511811024" right="0.511811024" top="0.78740157499999996" bottom="0.78740157499999996" header="0" footer="0"/>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23"/>
  <sheetViews>
    <sheetView tabSelected="1" zoomScaleNormal="100" workbookViewId="0">
      <selection activeCell="A320" activeCellId="1" sqref="A317 A320"/>
    </sheetView>
  </sheetViews>
  <sheetFormatPr defaultRowHeight="15" x14ac:dyDescent="0.25"/>
  <cols>
    <col min="1" max="1" width="20" bestFit="1" customWidth="1"/>
    <col min="2" max="3" width="17.7109375" customWidth="1"/>
    <col min="4" max="4" width="18.28515625" bestFit="1" customWidth="1"/>
    <col min="6" max="6" width="24.28515625" bestFit="1" customWidth="1"/>
    <col min="7" max="7" width="17.85546875" bestFit="1" customWidth="1"/>
    <col min="11" max="11" width="20.5703125" bestFit="1" customWidth="1"/>
  </cols>
  <sheetData>
    <row r="1" spans="1:11" x14ac:dyDescent="0.25">
      <c r="A1" s="9" t="s">
        <v>6360</v>
      </c>
      <c r="B1" s="9" t="s">
        <v>6935</v>
      </c>
      <c r="C1" s="9" t="s">
        <v>6936</v>
      </c>
      <c r="D1" s="9" t="s">
        <v>6937</v>
      </c>
      <c r="E1" s="9" t="s">
        <v>9211</v>
      </c>
      <c r="F1" s="9" t="s">
        <v>6938</v>
      </c>
      <c r="G1" s="9" t="s">
        <v>6939</v>
      </c>
    </row>
    <row r="2" spans="1:11" x14ac:dyDescent="0.25">
      <c r="A2" t="s">
        <v>78</v>
      </c>
      <c r="B2">
        <v>5400</v>
      </c>
      <c r="C2">
        <f>B2*0.01</f>
        <v>54</v>
      </c>
      <c r="D2">
        <v>88</v>
      </c>
      <c r="E2" s="16"/>
      <c r="F2">
        <v>0</v>
      </c>
      <c r="G2">
        <f>(D2/B2)*100</f>
        <v>1.6296296296296295</v>
      </c>
    </row>
    <row r="3" spans="1:11" x14ac:dyDescent="0.25">
      <c r="A3" s="9" t="s">
        <v>0</v>
      </c>
      <c r="B3">
        <v>190</v>
      </c>
      <c r="C3">
        <f>B3*0.01</f>
        <v>1.9000000000000001</v>
      </c>
      <c r="D3">
        <v>4</v>
      </c>
      <c r="E3" s="12"/>
      <c r="F3">
        <v>0</v>
      </c>
      <c r="G3">
        <f t="shared" ref="G3:G66" si="0">(D3/B3)*100</f>
        <v>2.1052631578947367</v>
      </c>
    </row>
    <row r="4" spans="1:11" x14ac:dyDescent="0.25">
      <c r="A4" s="9" t="s">
        <v>1</v>
      </c>
      <c r="B4">
        <v>2</v>
      </c>
      <c r="C4">
        <f>B4*0.01</f>
        <v>0.02</v>
      </c>
      <c r="D4">
        <v>1</v>
      </c>
      <c r="E4" s="12"/>
      <c r="F4">
        <v>0</v>
      </c>
      <c r="G4">
        <f t="shared" si="0"/>
        <v>50</v>
      </c>
    </row>
    <row r="5" spans="1:11" x14ac:dyDescent="0.25">
      <c r="A5" s="9" t="s">
        <v>2</v>
      </c>
      <c r="B5">
        <v>385</v>
      </c>
      <c r="C5">
        <f>B5*0.01</f>
        <v>3.85</v>
      </c>
      <c r="D5">
        <v>5</v>
      </c>
      <c r="E5" s="12"/>
      <c r="F5">
        <v>0</v>
      </c>
      <c r="G5">
        <f t="shared" si="0"/>
        <v>1.2987012987012987</v>
      </c>
      <c r="J5" s="13"/>
      <c r="K5" s="14" t="s">
        <v>6940</v>
      </c>
    </row>
    <row r="6" spans="1:11" x14ac:dyDescent="0.25">
      <c r="A6" s="137" t="s">
        <v>7618</v>
      </c>
      <c r="B6">
        <v>222</v>
      </c>
      <c r="C6">
        <f t="shared" ref="C6:C104" si="1">B6*0.01</f>
        <v>2.2200000000000002</v>
      </c>
      <c r="D6">
        <v>15</v>
      </c>
      <c r="E6" s="12"/>
      <c r="F6">
        <v>0</v>
      </c>
      <c r="G6">
        <f t="shared" si="0"/>
        <v>6.756756756756757</v>
      </c>
      <c r="J6" s="15"/>
      <c r="K6" s="14" t="s">
        <v>6941</v>
      </c>
    </row>
    <row r="7" spans="1:11" x14ac:dyDescent="0.25">
      <c r="A7" t="s">
        <v>4</v>
      </c>
      <c r="B7">
        <v>1</v>
      </c>
      <c r="C7">
        <f t="shared" si="1"/>
        <v>0.01</v>
      </c>
      <c r="D7">
        <v>1</v>
      </c>
      <c r="E7" s="12"/>
      <c r="F7">
        <v>0</v>
      </c>
      <c r="G7">
        <f t="shared" si="0"/>
        <v>100</v>
      </c>
      <c r="J7" s="8"/>
      <c r="K7" s="18"/>
    </row>
    <row r="8" spans="1:11" x14ac:dyDescent="0.25">
      <c r="A8" t="s">
        <v>5</v>
      </c>
      <c r="B8">
        <v>1871</v>
      </c>
      <c r="C8">
        <f t="shared" si="1"/>
        <v>18.71</v>
      </c>
      <c r="D8">
        <v>35</v>
      </c>
      <c r="E8" s="60"/>
      <c r="F8">
        <v>0</v>
      </c>
      <c r="G8">
        <f t="shared" si="0"/>
        <v>1.870657402458578</v>
      </c>
      <c r="J8" s="8"/>
      <c r="K8" s="18"/>
    </row>
    <row r="9" spans="1:11" x14ac:dyDescent="0.25">
      <c r="A9" t="s">
        <v>6</v>
      </c>
      <c r="B9">
        <v>121</v>
      </c>
      <c r="C9">
        <f t="shared" si="1"/>
        <v>1.21</v>
      </c>
      <c r="D9">
        <v>8</v>
      </c>
      <c r="E9" s="12"/>
      <c r="F9">
        <v>0</v>
      </c>
      <c r="G9">
        <f t="shared" si="0"/>
        <v>6.6115702479338845</v>
      </c>
    </row>
    <row r="10" spans="1:11" x14ac:dyDescent="0.25">
      <c r="A10" t="s">
        <v>7</v>
      </c>
      <c r="B10">
        <v>9</v>
      </c>
      <c r="C10">
        <f t="shared" si="1"/>
        <v>0.09</v>
      </c>
      <c r="D10">
        <v>1</v>
      </c>
      <c r="E10" s="12"/>
      <c r="F10">
        <v>0</v>
      </c>
      <c r="G10">
        <f t="shared" si="0"/>
        <v>11.111111111111111</v>
      </c>
    </row>
    <row r="11" spans="1:11" x14ac:dyDescent="0.25">
      <c r="A11" t="s">
        <v>8</v>
      </c>
      <c r="B11">
        <v>261</v>
      </c>
      <c r="C11">
        <f t="shared" si="1"/>
        <v>2.61</v>
      </c>
      <c r="D11">
        <v>3</v>
      </c>
      <c r="E11" s="12"/>
      <c r="F11">
        <v>0</v>
      </c>
      <c r="G11">
        <f t="shared" si="0"/>
        <v>1.1494252873563218</v>
      </c>
    </row>
    <row r="12" spans="1:11" x14ac:dyDescent="0.25">
      <c r="A12" t="s">
        <v>9</v>
      </c>
      <c r="B12">
        <v>2029</v>
      </c>
      <c r="C12">
        <f t="shared" si="1"/>
        <v>20.29</v>
      </c>
      <c r="D12">
        <v>35</v>
      </c>
      <c r="E12" s="12"/>
      <c r="F12">
        <v>0</v>
      </c>
      <c r="G12">
        <f t="shared" si="0"/>
        <v>1.724987678659438</v>
      </c>
    </row>
    <row r="13" spans="1:11" x14ac:dyDescent="0.25">
      <c r="A13" s="9" t="s">
        <v>10</v>
      </c>
      <c r="B13">
        <v>2357</v>
      </c>
      <c r="C13">
        <f t="shared" si="1"/>
        <v>23.57</v>
      </c>
      <c r="D13">
        <v>31</v>
      </c>
      <c r="E13" s="16"/>
      <c r="F13">
        <v>0</v>
      </c>
      <c r="G13">
        <f t="shared" si="0"/>
        <v>1.3152312261349173</v>
      </c>
    </row>
    <row r="14" spans="1:11" x14ac:dyDescent="0.25">
      <c r="A14" t="s">
        <v>11</v>
      </c>
      <c r="B14">
        <v>1</v>
      </c>
      <c r="C14">
        <f t="shared" si="1"/>
        <v>0.01</v>
      </c>
      <c r="D14">
        <v>1</v>
      </c>
      <c r="E14" s="12"/>
      <c r="F14">
        <v>0</v>
      </c>
      <c r="G14">
        <f t="shared" si="0"/>
        <v>100</v>
      </c>
    </row>
    <row r="15" spans="1:11" x14ac:dyDescent="0.25">
      <c r="A15" t="s">
        <v>12</v>
      </c>
      <c r="B15">
        <v>966</v>
      </c>
      <c r="C15">
        <f t="shared" si="1"/>
        <v>9.66</v>
      </c>
      <c r="D15">
        <v>34</v>
      </c>
      <c r="E15" s="12"/>
      <c r="F15">
        <v>0</v>
      </c>
      <c r="G15">
        <f t="shared" si="0"/>
        <v>3.5196687370600417</v>
      </c>
    </row>
    <row r="16" spans="1:11" x14ac:dyDescent="0.25">
      <c r="A16" t="s">
        <v>13</v>
      </c>
      <c r="B16">
        <v>21</v>
      </c>
      <c r="C16">
        <f t="shared" si="1"/>
        <v>0.21</v>
      </c>
      <c r="D16">
        <v>2</v>
      </c>
      <c r="E16" s="12"/>
      <c r="F16">
        <v>0</v>
      </c>
      <c r="G16">
        <f t="shared" si="0"/>
        <v>9.5238095238095237</v>
      </c>
    </row>
    <row r="17" spans="1:36" x14ac:dyDescent="0.25">
      <c r="A17" t="s">
        <v>14</v>
      </c>
      <c r="B17">
        <v>71</v>
      </c>
      <c r="C17">
        <f t="shared" si="1"/>
        <v>0.71</v>
      </c>
      <c r="D17">
        <v>2</v>
      </c>
      <c r="E17" s="12"/>
      <c r="F17">
        <v>0</v>
      </c>
      <c r="G17">
        <f t="shared" si="0"/>
        <v>2.8169014084507045</v>
      </c>
    </row>
    <row r="18" spans="1:36" x14ac:dyDescent="0.25">
      <c r="A18" t="s">
        <v>15</v>
      </c>
      <c r="B18">
        <v>2387</v>
      </c>
      <c r="C18">
        <f t="shared" si="1"/>
        <v>23.87</v>
      </c>
      <c r="D18">
        <v>44</v>
      </c>
      <c r="E18" s="12"/>
      <c r="F18">
        <v>0</v>
      </c>
      <c r="G18">
        <f t="shared" si="0"/>
        <v>1.8433179723502304</v>
      </c>
    </row>
    <row r="19" spans="1:36" x14ac:dyDescent="0.25">
      <c r="A19" t="s">
        <v>16</v>
      </c>
      <c r="B19">
        <v>1</v>
      </c>
      <c r="C19">
        <f t="shared" si="1"/>
        <v>0.01</v>
      </c>
      <c r="D19">
        <v>1</v>
      </c>
      <c r="E19" s="12"/>
      <c r="F19">
        <v>0</v>
      </c>
      <c r="G19">
        <f t="shared" si="0"/>
        <v>100</v>
      </c>
    </row>
    <row r="20" spans="1:36" x14ac:dyDescent="0.25">
      <c r="A20" t="s">
        <v>17</v>
      </c>
      <c r="B20">
        <v>3934</v>
      </c>
      <c r="C20">
        <f t="shared" si="1"/>
        <v>39.340000000000003</v>
      </c>
      <c r="D20">
        <v>86</v>
      </c>
      <c r="E20" s="12"/>
      <c r="F20">
        <v>0</v>
      </c>
      <c r="G20">
        <f t="shared" si="0"/>
        <v>2.1860701576004069</v>
      </c>
    </row>
    <row r="21" spans="1:36" x14ac:dyDescent="0.25">
      <c r="A21" t="s">
        <v>18</v>
      </c>
      <c r="B21">
        <v>6373</v>
      </c>
      <c r="C21">
        <f t="shared" si="1"/>
        <v>63.730000000000004</v>
      </c>
      <c r="D21">
        <v>128</v>
      </c>
      <c r="E21" s="12"/>
      <c r="F21">
        <v>0</v>
      </c>
      <c r="G21">
        <f t="shared" si="0"/>
        <v>2.008473246508709</v>
      </c>
    </row>
    <row r="22" spans="1:36" x14ac:dyDescent="0.25">
      <c r="A22" t="s">
        <v>19</v>
      </c>
      <c r="B22">
        <v>11</v>
      </c>
      <c r="C22">
        <f t="shared" si="1"/>
        <v>0.11</v>
      </c>
      <c r="D22">
        <v>1</v>
      </c>
      <c r="E22" s="12"/>
      <c r="F22">
        <v>0</v>
      </c>
      <c r="G22">
        <f t="shared" si="0"/>
        <v>9.0909090909090917</v>
      </c>
    </row>
    <row r="23" spans="1:36" x14ac:dyDescent="0.25">
      <c r="A23" t="s">
        <v>20</v>
      </c>
      <c r="B23">
        <v>598</v>
      </c>
      <c r="C23">
        <f t="shared" si="1"/>
        <v>5.98</v>
      </c>
      <c r="D23">
        <v>12</v>
      </c>
      <c r="E23" s="12"/>
      <c r="F23">
        <v>0</v>
      </c>
      <c r="G23">
        <f t="shared" si="0"/>
        <v>2.0066889632107023</v>
      </c>
    </row>
    <row r="24" spans="1:36" x14ac:dyDescent="0.25">
      <c r="A24" s="9" t="s">
        <v>21</v>
      </c>
      <c r="B24">
        <v>3829</v>
      </c>
      <c r="C24">
        <f t="shared" si="1"/>
        <v>38.29</v>
      </c>
      <c r="D24">
        <v>43</v>
      </c>
      <c r="E24" s="12"/>
      <c r="F24">
        <v>0</v>
      </c>
      <c r="G24">
        <f t="shared" si="0"/>
        <v>1.1230086184382344</v>
      </c>
    </row>
    <row r="25" spans="1:36" x14ac:dyDescent="0.25">
      <c r="A25" t="s">
        <v>22</v>
      </c>
      <c r="B25">
        <v>1657</v>
      </c>
      <c r="C25">
        <f t="shared" si="1"/>
        <v>16.57</v>
      </c>
      <c r="D25">
        <v>26</v>
      </c>
      <c r="E25" s="16"/>
      <c r="F25">
        <v>0</v>
      </c>
      <c r="G25">
        <f t="shared" si="0"/>
        <v>1.5691007845503924</v>
      </c>
    </row>
    <row r="26" spans="1:36" x14ac:dyDescent="0.25">
      <c r="A26" t="s">
        <v>23</v>
      </c>
      <c r="B26">
        <v>2582</v>
      </c>
      <c r="C26">
        <f t="shared" si="1"/>
        <v>25.82</v>
      </c>
      <c r="D26">
        <v>46</v>
      </c>
      <c r="E26" s="12"/>
      <c r="F26">
        <v>0</v>
      </c>
      <c r="G26">
        <f t="shared" si="0"/>
        <v>1.7815646785437647</v>
      </c>
    </row>
    <row r="27" spans="1:36" x14ac:dyDescent="0.25">
      <c r="A27" t="s">
        <v>25</v>
      </c>
      <c r="B27">
        <v>706</v>
      </c>
      <c r="C27">
        <f t="shared" si="1"/>
        <v>7.0600000000000005</v>
      </c>
      <c r="D27">
        <v>15</v>
      </c>
      <c r="E27" s="12"/>
      <c r="F27">
        <v>0</v>
      </c>
      <c r="G27">
        <f t="shared" si="0"/>
        <v>2.1246458923512748</v>
      </c>
    </row>
    <row r="28" spans="1:36" x14ac:dyDescent="0.25">
      <c r="A28" t="s">
        <v>24</v>
      </c>
      <c r="B28">
        <v>22</v>
      </c>
      <c r="C28">
        <f t="shared" si="1"/>
        <v>0.22</v>
      </c>
      <c r="D28">
        <v>1</v>
      </c>
      <c r="E28" s="12"/>
      <c r="F28">
        <v>0</v>
      </c>
      <c r="G28">
        <f t="shared" si="0"/>
        <v>4.5454545454545459</v>
      </c>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row>
    <row r="29" spans="1:36" x14ac:dyDescent="0.25">
      <c r="A29" t="s">
        <v>26</v>
      </c>
      <c r="B29">
        <v>3167</v>
      </c>
      <c r="C29">
        <f t="shared" si="1"/>
        <v>31.67</v>
      </c>
      <c r="D29">
        <v>71</v>
      </c>
      <c r="E29" s="12"/>
      <c r="F29">
        <v>0</v>
      </c>
      <c r="G29">
        <f t="shared" si="0"/>
        <v>2.2418692769182189</v>
      </c>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row>
    <row r="30" spans="1:36" s="10" customFormat="1" x14ac:dyDescent="0.25">
      <c r="A30" s="9" t="s">
        <v>27</v>
      </c>
      <c r="B30">
        <v>37</v>
      </c>
      <c r="C30">
        <f t="shared" si="1"/>
        <v>0.37</v>
      </c>
      <c r="D30">
        <v>3</v>
      </c>
      <c r="E30" s="12"/>
      <c r="F30">
        <v>0</v>
      </c>
      <c r="G30">
        <f t="shared" si="0"/>
        <v>8.1081081081081088</v>
      </c>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row>
    <row r="31" spans="1:36" x14ac:dyDescent="0.25">
      <c r="A31" t="s">
        <v>417</v>
      </c>
      <c r="B31">
        <v>34051</v>
      </c>
      <c r="C31">
        <f t="shared" si="1"/>
        <v>340.51</v>
      </c>
      <c r="D31">
        <v>838</v>
      </c>
      <c r="E31" s="12"/>
      <c r="F31">
        <v>0</v>
      </c>
      <c r="G31">
        <f t="shared" si="0"/>
        <v>2.4610143608117236</v>
      </c>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row>
    <row r="32" spans="1:36" x14ac:dyDescent="0.25">
      <c r="A32" t="s">
        <v>28</v>
      </c>
      <c r="B32">
        <v>8</v>
      </c>
      <c r="C32">
        <f t="shared" si="1"/>
        <v>0.08</v>
      </c>
      <c r="D32">
        <v>1</v>
      </c>
      <c r="E32" s="12"/>
      <c r="F32">
        <v>0</v>
      </c>
      <c r="G32">
        <f t="shared" si="0"/>
        <v>12.5</v>
      </c>
    </row>
    <row r="33" spans="1:7" x14ac:dyDescent="0.25">
      <c r="A33" t="s">
        <v>29</v>
      </c>
      <c r="B33">
        <v>20</v>
      </c>
      <c r="C33">
        <f t="shared" si="1"/>
        <v>0.2</v>
      </c>
      <c r="D33">
        <v>3</v>
      </c>
      <c r="E33" s="12"/>
      <c r="F33">
        <v>0</v>
      </c>
      <c r="G33">
        <f t="shared" si="0"/>
        <v>15</v>
      </c>
    </row>
    <row r="34" spans="1:7" x14ac:dyDescent="0.25">
      <c r="A34" t="s">
        <v>30</v>
      </c>
      <c r="B34">
        <v>1</v>
      </c>
      <c r="C34">
        <f t="shared" si="1"/>
        <v>0.01</v>
      </c>
      <c r="D34">
        <v>1</v>
      </c>
      <c r="E34" s="12"/>
      <c r="F34">
        <v>0</v>
      </c>
      <c r="G34">
        <f t="shared" si="0"/>
        <v>100</v>
      </c>
    </row>
    <row r="35" spans="1:7" x14ac:dyDescent="0.25">
      <c r="A35" t="s">
        <v>31</v>
      </c>
      <c r="B35">
        <v>53</v>
      </c>
      <c r="C35">
        <f t="shared" si="1"/>
        <v>0.53</v>
      </c>
      <c r="D35">
        <v>2</v>
      </c>
      <c r="E35" s="12"/>
      <c r="F35">
        <v>0</v>
      </c>
      <c r="G35">
        <f t="shared" si="0"/>
        <v>3.7735849056603774</v>
      </c>
    </row>
    <row r="36" spans="1:7" x14ac:dyDescent="0.25">
      <c r="A36" s="9" t="s">
        <v>32</v>
      </c>
      <c r="B36">
        <v>1002</v>
      </c>
      <c r="C36">
        <f t="shared" si="1"/>
        <v>10.02</v>
      </c>
      <c r="D36">
        <v>18</v>
      </c>
      <c r="E36" s="12"/>
      <c r="F36">
        <v>0</v>
      </c>
      <c r="G36">
        <f t="shared" si="0"/>
        <v>1.7964071856287425</v>
      </c>
    </row>
    <row r="37" spans="1:7" x14ac:dyDescent="0.25">
      <c r="A37" s="9" t="s">
        <v>33</v>
      </c>
      <c r="B37">
        <v>19</v>
      </c>
      <c r="C37">
        <f t="shared" si="1"/>
        <v>0.19</v>
      </c>
      <c r="D37">
        <v>3</v>
      </c>
      <c r="E37" s="12"/>
      <c r="F37">
        <v>0</v>
      </c>
      <c r="G37">
        <f t="shared" si="0"/>
        <v>15.789473684210526</v>
      </c>
    </row>
    <row r="38" spans="1:7" x14ac:dyDescent="0.25">
      <c r="A38" t="s">
        <v>34</v>
      </c>
      <c r="B38">
        <v>1601</v>
      </c>
      <c r="C38">
        <f t="shared" si="1"/>
        <v>16.010000000000002</v>
      </c>
      <c r="D38">
        <v>24</v>
      </c>
      <c r="E38" s="12"/>
      <c r="F38">
        <v>0</v>
      </c>
      <c r="G38">
        <f t="shared" si="0"/>
        <v>1.4990630855715179</v>
      </c>
    </row>
    <row r="39" spans="1:7" x14ac:dyDescent="0.25">
      <c r="A39" s="9" t="s">
        <v>35</v>
      </c>
      <c r="B39">
        <v>747</v>
      </c>
      <c r="C39">
        <f t="shared" si="1"/>
        <v>7.47</v>
      </c>
      <c r="D39">
        <v>8</v>
      </c>
      <c r="E39" s="12"/>
      <c r="F39">
        <v>0</v>
      </c>
      <c r="G39">
        <f t="shared" si="0"/>
        <v>1.07095046854083</v>
      </c>
    </row>
    <row r="40" spans="1:7" x14ac:dyDescent="0.25">
      <c r="A40" t="s">
        <v>36</v>
      </c>
      <c r="B40">
        <v>3</v>
      </c>
      <c r="C40">
        <f t="shared" si="1"/>
        <v>0.03</v>
      </c>
      <c r="D40">
        <v>1</v>
      </c>
      <c r="E40" s="12"/>
      <c r="F40">
        <v>0</v>
      </c>
      <c r="G40">
        <f t="shared" si="0"/>
        <v>33.333333333333329</v>
      </c>
    </row>
    <row r="41" spans="1:7" x14ac:dyDescent="0.25">
      <c r="A41" s="9" t="s">
        <v>37</v>
      </c>
      <c r="B41">
        <v>207</v>
      </c>
      <c r="C41">
        <f t="shared" si="1"/>
        <v>2.0699999999999998</v>
      </c>
      <c r="D41">
        <v>3</v>
      </c>
      <c r="E41" s="12"/>
      <c r="F41">
        <v>0</v>
      </c>
      <c r="G41">
        <f t="shared" si="0"/>
        <v>1.4492753623188406</v>
      </c>
    </row>
    <row r="42" spans="1:7" x14ac:dyDescent="0.25">
      <c r="A42" t="s">
        <v>38</v>
      </c>
      <c r="B42">
        <v>922</v>
      </c>
      <c r="C42">
        <f t="shared" si="1"/>
        <v>9.2200000000000006</v>
      </c>
      <c r="D42">
        <v>57</v>
      </c>
      <c r="E42" s="12"/>
      <c r="F42">
        <v>0</v>
      </c>
      <c r="G42">
        <f t="shared" si="0"/>
        <v>6.1822125813449018</v>
      </c>
    </row>
    <row r="43" spans="1:7" x14ac:dyDescent="0.25">
      <c r="A43" t="s">
        <v>39</v>
      </c>
      <c r="B43">
        <v>25</v>
      </c>
      <c r="C43">
        <f t="shared" si="1"/>
        <v>0.25</v>
      </c>
      <c r="D43">
        <v>5</v>
      </c>
      <c r="E43" s="12"/>
      <c r="F43">
        <v>0</v>
      </c>
      <c r="G43">
        <f t="shared" si="0"/>
        <v>20</v>
      </c>
    </row>
    <row r="44" spans="1:7" x14ac:dyDescent="0.25">
      <c r="A44" t="s">
        <v>40</v>
      </c>
      <c r="B44">
        <v>4</v>
      </c>
      <c r="C44">
        <f t="shared" si="1"/>
        <v>0.04</v>
      </c>
      <c r="D44">
        <v>3</v>
      </c>
      <c r="E44" s="12"/>
      <c r="F44">
        <v>0</v>
      </c>
      <c r="G44">
        <f t="shared" si="0"/>
        <v>75</v>
      </c>
    </row>
    <row r="45" spans="1:7" x14ac:dyDescent="0.25">
      <c r="A45" t="s">
        <v>41</v>
      </c>
      <c r="B45">
        <v>42</v>
      </c>
      <c r="C45">
        <f t="shared" si="1"/>
        <v>0.42</v>
      </c>
      <c r="D45">
        <v>2</v>
      </c>
      <c r="E45" s="12"/>
      <c r="F45">
        <v>0</v>
      </c>
      <c r="G45">
        <f t="shared" si="0"/>
        <v>4.7619047619047619</v>
      </c>
    </row>
    <row r="46" spans="1:7" x14ac:dyDescent="0.25">
      <c r="A46" t="s">
        <v>42</v>
      </c>
      <c r="B46">
        <v>3519</v>
      </c>
      <c r="C46">
        <f t="shared" si="1"/>
        <v>35.19</v>
      </c>
      <c r="D46">
        <v>120</v>
      </c>
      <c r="E46" s="12"/>
      <c r="F46">
        <v>0</v>
      </c>
      <c r="G46">
        <f t="shared" si="0"/>
        <v>3.4100596760443311</v>
      </c>
    </row>
    <row r="47" spans="1:7" x14ac:dyDescent="0.25">
      <c r="A47" t="s">
        <v>43</v>
      </c>
      <c r="B47">
        <v>12</v>
      </c>
      <c r="C47">
        <f t="shared" si="1"/>
        <v>0.12</v>
      </c>
      <c r="D47">
        <v>1</v>
      </c>
      <c r="E47" s="12"/>
      <c r="F47">
        <v>0</v>
      </c>
      <c r="G47">
        <f t="shared" si="0"/>
        <v>8.3333333333333321</v>
      </c>
    </row>
    <row r="48" spans="1:7" x14ac:dyDescent="0.25">
      <c r="A48" t="s">
        <v>44</v>
      </c>
      <c r="B48">
        <v>4171</v>
      </c>
      <c r="C48">
        <f t="shared" si="1"/>
        <v>41.71</v>
      </c>
      <c r="D48">
        <v>94</v>
      </c>
      <c r="E48" s="12"/>
      <c r="F48">
        <v>0</v>
      </c>
      <c r="G48">
        <f t="shared" si="0"/>
        <v>2.2536561975545433</v>
      </c>
    </row>
    <row r="49" spans="1:7" x14ac:dyDescent="0.25">
      <c r="A49" t="s">
        <v>45</v>
      </c>
      <c r="B49">
        <v>3568</v>
      </c>
      <c r="C49">
        <f t="shared" si="1"/>
        <v>35.68</v>
      </c>
      <c r="D49">
        <v>43</v>
      </c>
      <c r="E49" s="12"/>
      <c r="F49">
        <v>0</v>
      </c>
      <c r="G49">
        <f t="shared" si="0"/>
        <v>1.2051569506726458</v>
      </c>
    </row>
    <row r="50" spans="1:7" x14ac:dyDescent="0.25">
      <c r="A50" t="s">
        <v>46</v>
      </c>
      <c r="B50">
        <v>92</v>
      </c>
      <c r="C50">
        <f t="shared" si="1"/>
        <v>0.92</v>
      </c>
      <c r="D50">
        <v>5</v>
      </c>
      <c r="E50" s="12"/>
      <c r="F50">
        <v>0</v>
      </c>
      <c r="G50">
        <f t="shared" si="0"/>
        <v>5.4347826086956523</v>
      </c>
    </row>
    <row r="51" spans="1:7" x14ac:dyDescent="0.25">
      <c r="A51" s="9" t="s">
        <v>47</v>
      </c>
      <c r="B51">
        <v>188</v>
      </c>
      <c r="C51">
        <f t="shared" si="1"/>
        <v>1.8800000000000001</v>
      </c>
      <c r="D51">
        <v>3</v>
      </c>
      <c r="E51" s="12"/>
      <c r="F51">
        <v>0</v>
      </c>
      <c r="G51">
        <f t="shared" si="0"/>
        <v>1.5957446808510638</v>
      </c>
    </row>
    <row r="52" spans="1:7" x14ac:dyDescent="0.25">
      <c r="A52" t="s">
        <v>48</v>
      </c>
      <c r="B52">
        <v>742</v>
      </c>
      <c r="C52">
        <f t="shared" si="1"/>
        <v>7.42</v>
      </c>
      <c r="D52">
        <v>15</v>
      </c>
      <c r="E52" s="12"/>
      <c r="F52">
        <v>0</v>
      </c>
      <c r="G52">
        <f t="shared" si="0"/>
        <v>2.0215633423180592</v>
      </c>
    </row>
    <row r="53" spans="1:7" x14ac:dyDescent="0.25">
      <c r="A53" s="9" t="s">
        <v>49</v>
      </c>
      <c r="B53">
        <v>130</v>
      </c>
      <c r="C53">
        <f t="shared" si="1"/>
        <v>1.3</v>
      </c>
      <c r="D53">
        <v>2</v>
      </c>
      <c r="E53" s="12"/>
      <c r="F53">
        <v>0</v>
      </c>
      <c r="G53">
        <f t="shared" si="0"/>
        <v>1.5384615384615385</v>
      </c>
    </row>
    <row r="54" spans="1:7" x14ac:dyDescent="0.25">
      <c r="A54" s="9" t="s">
        <v>50</v>
      </c>
      <c r="B54">
        <v>8</v>
      </c>
      <c r="C54">
        <f t="shared" si="1"/>
        <v>0.08</v>
      </c>
      <c r="D54">
        <v>1</v>
      </c>
      <c r="E54" s="12"/>
      <c r="F54">
        <v>0</v>
      </c>
      <c r="G54">
        <f t="shared" si="0"/>
        <v>12.5</v>
      </c>
    </row>
    <row r="55" spans="1:7" x14ac:dyDescent="0.25">
      <c r="A55" s="9" t="s">
        <v>51</v>
      </c>
      <c r="B55">
        <v>7</v>
      </c>
      <c r="C55">
        <f t="shared" si="1"/>
        <v>7.0000000000000007E-2</v>
      </c>
      <c r="D55">
        <v>2</v>
      </c>
      <c r="E55" s="12"/>
      <c r="F55">
        <v>0</v>
      </c>
      <c r="G55">
        <f t="shared" si="0"/>
        <v>28.571428571428569</v>
      </c>
    </row>
    <row r="56" spans="1:7" x14ac:dyDescent="0.25">
      <c r="A56" t="s">
        <v>52</v>
      </c>
      <c r="B56">
        <v>2676</v>
      </c>
      <c r="C56">
        <f t="shared" si="1"/>
        <v>26.76</v>
      </c>
      <c r="D56">
        <v>87</v>
      </c>
      <c r="E56" s="12"/>
      <c r="F56">
        <v>0</v>
      </c>
      <c r="G56">
        <f t="shared" si="0"/>
        <v>3.2511210762331837</v>
      </c>
    </row>
    <row r="57" spans="1:7" x14ac:dyDescent="0.25">
      <c r="A57" t="s">
        <v>53</v>
      </c>
      <c r="B57">
        <v>276</v>
      </c>
      <c r="C57">
        <f t="shared" si="1"/>
        <v>2.7600000000000002</v>
      </c>
      <c r="D57">
        <v>54</v>
      </c>
      <c r="E57" s="12"/>
      <c r="F57">
        <v>0</v>
      </c>
      <c r="G57">
        <f t="shared" si="0"/>
        <v>19.565217391304348</v>
      </c>
    </row>
    <row r="58" spans="1:7" x14ac:dyDescent="0.25">
      <c r="A58" t="s">
        <v>55</v>
      </c>
      <c r="B58">
        <v>11</v>
      </c>
      <c r="C58">
        <f t="shared" si="1"/>
        <v>0.11</v>
      </c>
      <c r="D58">
        <v>4</v>
      </c>
      <c r="E58" s="12"/>
      <c r="F58">
        <v>0</v>
      </c>
      <c r="G58">
        <f t="shared" si="0"/>
        <v>36.363636363636367</v>
      </c>
    </row>
    <row r="59" spans="1:7" x14ac:dyDescent="0.25">
      <c r="A59" t="s">
        <v>54</v>
      </c>
      <c r="B59">
        <v>399</v>
      </c>
      <c r="C59">
        <f t="shared" si="1"/>
        <v>3.99</v>
      </c>
      <c r="D59">
        <v>8</v>
      </c>
      <c r="E59" s="12"/>
      <c r="F59">
        <v>0</v>
      </c>
      <c r="G59">
        <f t="shared" si="0"/>
        <v>2.0050125313283207</v>
      </c>
    </row>
    <row r="60" spans="1:7" x14ac:dyDescent="0.25">
      <c r="A60" t="s">
        <v>56</v>
      </c>
      <c r="B60">
        <v>56</v>
      </c>
      <c r="C60">
        <f t="shared" si="1"/>
        <v>0.56000000000000005</v>
      </c>
      <c r="D60">
        <v>9</v>
      </c>
      <c r="E60" s="12"/>
      <c r="F60">
        <v>0</v>
      </c>
      <c r="G60">
        <f t="shared" si="0"/>
        <v>16.071428571428573</v>
      </c>
    </row>
    <row r="61" spans="1:7" x14ac:dyDescent="0.25">
      <c r="A61" s="9" t="s">
        <v>57</v>
      </c>
      <c r="B61">
        <v>2479</v>
      </c>
      <c r="C61">
        <f t="shared" si="1"/>
        <v>24.79</v>
      </c>
      <c r="D61">
        <v>76</v>
      </c>
      <c r="E61" s="12"/>
      <c r="F61">
        <v>0</v>
      </c>
      <c r="G61">
        <f t="shared" si="0"/>
        <v>3.0657523194836629</v>
      </c>
    </row>
    <row r="62" spans="1:7" x14ac:dyDescent="0.25">
      <c r="A62" t="s">
        <v>58</v>
      </c>
      <c r="B62">
        <v>4</v>
      </c>
      <c r="C62">
        <f t="shared" si="1"/>
        <v>0.04</v>
      </c>
      <c r="D62">
        <v>4</v>
      </c>
      <c r="E62" s="12"/>
      <c r="F62">
        <v>0</v>
      </c>
      <c r="G62">
        <f t="shared" si="0"/>
        <v>100</v>
      </c>
    </row>
    <row r="63" spans="1:7" x14ac:dyDescent="0.25">
      <c r="A63" s="9" t="s">
        <v>59</v>
      </c>
      <c r="B63">
        <v>21</v>
      </c>
      <c r="C63">
        <f t="shared" si="1"/>
        <v>0.21</v>
      </c>
      <c r="D63">
        <v>4</v>
      </c>
      <c r="E63" s="12"/>
      <c r="F63">
        <v>0</v>
      </c>
      <c r="G63">
        <f t="shared" si="0"/>
        <v>19.047619047619047</v>
      </c>
    </row>
    <row r="64" spans="1:7" x14ac:dyDescent="0.25">
      <c r="A64" s="9" t="s">
        <v>60</v>
      </c>
      <c r="B64">
        <v>108</v>
      </c>
      <c r="C64">
        <f t="shared" si="1"/>
        <v>1.08</v>
      </c>
      <c r="D64">
        <v>7</v>
      </c>
      <c r="E64" s="12"/>
      <c r="F64">
        <v>0</v>
      </c>
      <c r="G64">
        <f t="shared" si="0"/>
        <v>6.481481481481481</v>
      </c>
    </row>
    <row r="65" spans="1:7" x14ac:dyDescent="0.25">
      <c r="A65" t="s">
        <v>61</v>
      </c>
      <c r="B65">
        <v>11</v>
      </c>
      <c r="C65">
        <f t="shared" si="1"/>
        <v>0.11</v>
      </c>
      <c r="D65">
        <v>2</v>
      </c>
      <c r="E65" s="12"/>
      <c r="F65">
        <v>0</v>
      </c>
      <c r="G65">
        <f t="shared" si="0"/>
        <v>18.181818181818183</v>
      </c>
    </row>
    <row r="66" spans="1:7" x14ac:dyDescent="0.25">
      <c r="A66" t="s">
        <v>62</v>
      </c>
      <c r="B66">
        <v>430</v>
      </c>
      <c r="C66">
        <f t="shared" si="1"/>
        <v>4.3</v>
      </c>
      <c r="D66">
        <v>17</v>
      </c>
      <c r="E66" s="12"/>
      <c r="F66">
        <v>0</v>
      </c>
      <c r="G66">
        <f t="shared" si="0"/>
        <v>3.9534883720930232</v>
      </c>
    </row>
    <row r="67" spans="1:7" x14ac:dyDescent="0.25">
      <c r="A67" t="s">
        <v>63</v>
      </c>
      <c r="B67">
        <v>1125</v>
      </c>
      <c r="C67">
        <f t="shared" si="1"/>
        <v>11.25</v>
      </c>
      <c r="D67">
        <v>43</v>
      </c>
      <c r="E67" s="12"/>
      <c r="F67">
        <v>0</v>
      </c>
      <c r="G67">
        <f t="shared" ref="G67:G129" si="2">(D67/B67)*100</f>
        <v>3.822222222222222</v>
      </c>
    </row>
    <row r="68" spans="1:7" x14ac:dyDescent="0.25">
      <c r="A68" t="s">
        <v>64</v>
      </c>
      <c r="B68">
        <v>47</v>
      </c>
      <c r="C68">
        <f t="shared" si="1"/>
        <v>0.47000000000000003</v>
      </c>
      <c r="D68">
        <v>5</v>
      </c>
      <c r="E68" s="12"/>
      <c r="F68">
        <v>0</v>
      </c>
      <c r="G68">
        <f t="shared" si="2"/>
        <v>10.638297872340425</v>
      </c>
    </row>
    <row r="69" spans="1:7" x14ac:dyDescent="0.25">
      <c r="A69" t="s">
        <v>65</v>
      </c>
      <c r="B69">
        <v>4</v>
      </c>
      <c r="C69">
        <f t="shared" si="1"/>
        <v>0.04</v>
      </c>
      <c r="D69">
        <v>4</v>
      </c>
      <c r="E69" s="12"/>
      <c r="F69">
        <v>0</v>
      </c>
      <c r="G69">
        <f t="shared" si="2"/>
        <v>100</v>
      </c>
    </row>
    <row r="70" spans="1:7" x14ac:dyDescent="0.25">
      <c r="A70" t="s">
        <v>66</v>
      </c>
      <c r="B70">
        <v>26</v>
      </c>
      <c r="C70">
        <f t="shared" si="1"/>
        <v>0.26</v>
      </c>
      <c r="D70">
        <v>1</v>
      </c>
      <c r="E70" s="12"/>
      <c r="F70">
        <v>0</v>
      </c>
      <c r="G70">
        <f t="shared" si="2"/>
        <v>3.8461538461538463</v>
      </c>
    </row>
    <row r="71" spans="1:7" x14ac:dyDescent="0.25">
      <c r="A71" t="s">
        <v>67</v>
      </c>
      <c r="B71">
        <v>2447</v>
      </c>
      <c r="C71">
        <f t="shared" si="1"/>
        <v>24.47</v>
      </c>
      <c r="D71">
        <v>63</v>
      </c>
      <c r="E71" s="12"/>
      <c r="F71">
        <v>0</v>
      </c>
      <c r="G71">
        <f t="shared" si="2"/>
        <v>2.5745811197384554</v>
      </c>
    </row>
    <row r="72" spans="1:7" x14ac:dyDescent="0.25">
      <c r="A72" t="s">
        <v>68</v>
      </c>
      <c r="B72">
        <v>1370</v>
      </c>
      <c r="C72">
        <f t="shared" si="1"/>
        <v>13.700000000000001</v>
      </c>
      <c r="D72">
        <v>27</v>
      </c>
      <c r="E72" s="12"/>
      <c r="F72">
        <v>0</v>
      </c>
      <c r="G72">
        <f t="shared" si="2"/>
        <v>1.9708029197080292</v>
      </c>
    </row>
    <row r="73" spans="1:7" x14ac:dyDescent="0.25">
      <c r="A73" t="s">
        <v>69</v>
      </c>
      <c r="B73">
        <v>9</v>
      </c>
      <c r="C73">
        <f t="shared" si="1"/>
        <v>0.09</v>
      </c>
      <c r="D73">
        <v>4</v>
      </c>
      <c r="E73" s="12"/>
      <c r="F73">
        <v>0</v>
      </c>
      <c r="G73">
        <f t="shared" si="2"/>
        <v>44.444444444444443</v>
      </c>
    </row>
    <row r="74" spans="1:7" x14ac:dyDescent="0.25">
      <c r="A74" t="s">
        <v>70</v>
      </c>
      <c r="B74">
        <v>1</v>
      </c>
      <c r="C74">
        <f t="shared" si="1"/>
        <v>0.01</v>
      </c>
      <c r="D74">
        <v>1</v>
      </c>
      <c r="E74" s="12"/>
      <c r="F74">
        <v>0</v>
      </c>
      <c r="G74">
        <f t="shared" si="2"/>
        <v>100</v>
      </c>
    </row>
    <row r="75" spans="1:7" x14ac:dyDescent="0.25">
      <c r="A75" t="s">
        <v>71</v>
      </c>
      <c r="B75">
        <v>73</v>
      </c>
      <c r="C75">
        <f t="shared" si="1"/>
        <v>0.73</v>
      </c>
      <c r="D75">
        <v>3</v>
      </c>
      <c r="E75" s="12"/>
      <c r="F75">
        <v>0</v>
      </c>
      <c r="G75">
        <f t="shared" si="2"/>
        <v>4.10958904109589</v>
      </c>
    </row>
    <row r="76" spans="1:7" x14ac:dyDescent="0.25">
      <c r="A76" t="s">
        <v>72</v>
      </c>
      <c r="B76">
        <v>549</v>
      </c>
      <c r="C76">
        <f t="shared" si="1"/>
        <v>5.49</v>
      </c>
      <c r="D76">
        <v>12</v>
      </c>
      <c r="E76" s="12"/>
      <c r="F76">
        <v>0</v>
      </c>
      <c r="G76">
        <f t="shared" si="2"/>
        <v>2.1857923497267762</v>
      </c>
    </row>
    <row r="77" spans="1:7" x14ac:dyDescent="0.25">
      <c r="A77" t="s">
        <v>73</v>
      </c>
      <c r="B77">
        <v>295</v>
      </c>
      <c r="C77">
        <f t="shared" si="1"/>
        <v>2.95</v>
      </c>
      <c r="D77">
        <v>16</v>
      </c>
      <c r="E77" s="12"/>
      <c r="F77">
        <v>0</v>
      </c>
      <c r="G77">
        <f t="shared" si="2"/>
        <v>5.4237288135593218</v>
      </c>
    </row>
    <row r="78" spans="1:7" x14ac:dyDescent="0.25">
      <c r="A78" t="s">
        <v>74</v>
      </c>
      <c r="B78">
        <v>245</v>
      </c>
      <c r="C78">
        <f t="shared" si="1"/>
        <v>2.4500000000000002</v>
      </c>
      <c r="D78">
        <v>8</v>
      </c>
      <c r="E78" s="12"/>
      <c r="F78">
        <v>0</v>
      </c>
      <c r="G78">
        <f t="shared" si="2"/>
        <v>3.2653061224489797</v>
      </c>
    </row>
    <row r="79" spans="1:7" x14ac:dyDescent="0.25">
      <c r="A79" t="s">
        <v>75</v>
      </c>
      <c r="B79">
        <v>92</v>
      </c>
      <c r="C79">
        <f t="shared" si="1"/>
        <v>0.92</v>
      </c>
      <c r="D79">
        <v>2</v>
      </c>
      <c r="E79" s="12"/>
      <c r="F79">
        <v>0</v>
      </c>
      <c r="G79">
        <f t="shared" si="2"/>
        <v>2.1739130434782608</v>
      </c>
    </row>
    <row r="80" spans="1:7" x14ac:dyDescent="0.25">
      <c r="A80" t="s">
        <v>76</v>
      </c>
      <c r="B80">
        <v>887</v>
      </c>
      <c r="C80">
        <f t="shared" si="1"/>
        <v>8.870000000000001</v>
      </c>
      <c r="D80">
        <v>18</v>
      </c>
      <c r="E80" s="12"/>
      <c r="F80">
        <v>0</v>
      </c>
      <c r="G80">
        <f t="shared" si="2"/>
        <v>2.029312288613303</v>
      </c>
    </row>
    <row r="81" spans="1:7" x14ac:dyDescent="0.25">
      <c r="A81" t="s">
        <v>77</v>
      </c>
      <c r="B81">
        <v>292</v>
      </c>
      <c r="C81">
        <f t="shared" si="1"/>
        <v>2.92</v>
      </c>
      <c r="D81">
        <v>6</v>
      </c>
      <c r="E81" s="12"/>
      <c r="F81">
        <v>0</v>
      </c>
      <c r="G81">
        <f t="shared" si="2"/>
        <v>2.054794520547945</v>
      </c>
    </row>
    <row r="82" spans="1:7" x14ac:dyDescent="0.25">
      <c r="A82" t="s">
        <v>79</v>
      </c>
      <c r="B82">
        <v>8</v>
      </c>
      <c r="C82">
        <f t="shared" si="1"/>
        <v>0.08</v>
      </c>
      <c r="D82">
        <v>1</v>
      </c>
      <c r="E82" s="12"/>
      <c r="F82">
        <v>0</v>
      </c>
      <c r="G82">
        <f t="shared" si="2"/>
        <v>12.5</v>
      </c>
    </row>
    <row r="83" spans="1:7" x14ac:dyDescent="0.25">
      <c r="A83" t="s">
        <v>80</v>
      </c>
      <c r="B83">
        <v>590</v>
      </c>
      <c r="C83">
        <f t="shared" si="1"/>
        <v>5.9</v>
      </c>
      <c r="D83">
        <v>22</v>
      </c>
      <c r="E83" s="12"/>
      <c r="F83">
        <v>0</v>
      </c>
      <c r="G83">
        <f t="shared" si="2"/>
        <v>3.7288135593220342</v>
      </c>
    </row>
    <row r="84" spans="1:7" x14ac:dyDescent="0.25">
      <c r="A84" t="s">
        <v>81</v>
      </c>
      <c r="B84">
        <v>757</v>
      </c>
      <c r="C84">
        <f t="shared" si="1"/>
        <v>7.57</v>
      </c>
      <c r="D84">
        <v>23</v>
      </c>
      <c r="E84" s="12"/>
      <c r="F84">
        <v>0</v>
      </c>
      <c r="G84">
        <f t="shared" si="2"/>
        <v>3.0383091149273449</v>
      </c>
    </row>
    <row r="85" spans="1:7" x14ac:dyDescent="0.25">
      <c r="A85" t="s">
        <v>83</v>
      </c>
      <c r="B85">
        <v>242</v>
      </c>
      <c r="C85">
        <f t="shared" si="1"/>
        <v>2.42</v>
      </c>
      <c r="D85">
        <v>3</v>
      </c>
      <c r="E85" s="12"/>
      <c r="F85">
        <v>0</v>
      </c>
      <c r="G85">
        <f t="shared" si="2"/>
        <v>1.2396694214876034</v>
      </c>
    </row>
    <row r="86" spans="1:7" x14ac:dyDescent="0.25">
      <c r="A86" t="s">
        <v>84</v>
      </c>
      <c r="B86">
        <v>1961</v>
      </c>
      <c r="C86">
        <f t="shared" si="1"/>
        <v>19.61</v>
      </c>
      <c r="D86">
        <v>74</v>
      </c>
      <c r="E86" s="12"/>
      <c r="F86">
        <v>0</v>
      </c>
      <c r="G86">
        <f t="shared" si="2"/>
        <v>3.7735849056603774</v>
      </c>
    </row>
    <row r="87" spans="1:7" x14ac:dyDescent="0.25">
      <c r="A87" s="9" t="s">
        <v>85</v>
      </c>
      <c r="B87">
        <v>105</v>
      </c>
      <c r="C87">
        <f t="shared" si="1"/>
        <v>1.05</v>
      </c>
      <c r="D87">
        <v>13</v>
      </c>
      <c r="E87" s="12"/>
      <c r="F87">
        <v>0</v>
      </c>
      <c r="G87">
        <f t="shared" si="2"/>
        <v>12.380952380952381</v>
      </c>
    </row>
    <row r="88" spans="1:7" x14ac:dyDescent="0.25">
      <c r="A88" s="9" t="s">
        <v>86</v>
      </c>
      <c r="B88">
        <v>5</v>
      </c>
      <c r="C88">
        <f t="shared" si="1"/>
        <v>0.05</v>
      </c>
      <c r="D88">
        <v>1</v>
      </c>
      <c r="E88" s="12"/>
      <c r="F88">
        <v>0</v>
      </c>
      <c r="G88">
        <f t="shared" si="2"/>
        <v>20</v>
      </c>
    </row>
    <row r="89" spans="1:7" x14ac:dyDescent="0.25">
      <c r="A89" s="9" t="s">
        <v>87</v>
      </c>
      <c r="B89">
        <v>131</v>
      </c>
      <c r="C89">
        <f t="shared" si="1"/>
        <v>1.31</v>
      </c>
      <c r="D89">
        <v>5</v>
      </c>
      <c r="E89" s="12"/>
      <c r="F89">
        <v>0</v>
      </c>
      <c r="G89">
        <f t="shared" si="2"/>
        <v>3.8167938931297711</v>
      </c>
    </row>
    <row r="90" spans="1:7" x14ac:dyDescent="0.25">
      <c r="A90" s="9" t="s">
        <v>88</v>
      </c>
      <c r="B90">
        <v>1704</v>
      </c>
      <c r="C90">
        <f t="shared" si="1"/>
        <v>17.04</v>
      </c>
      <c r="D90">
        <v>19</v>
      </c>
      <c r="E90" s="12"/>
      <c r="F90">
        <v>0</v>
      </c>
      <c r="G90">
        <f t="shared" si="2"/>
        <v>1.1150234741784038</v>
      </c>
    </row>
    <row r="91" spans="1:7" x14ac:dyDescent="0.25">
      <c r="A91" t="s">
        <v>89</v>
      </c>
      <c r="B91">
        <v>8</v>
      </c>
      <c r="C91">
        <f t="shared" si="1"/>
        <v>0.08</v>
      </c>
      <c r="D91">
        <v>1</v>
      </c>
      <c r="E91" s="12"/>
      <c r="F91">
        <v>0</v>
      </c>
      <c r="G91">
        <f t="shared" si="2"/>
        <v>12.5</v>
      </c>
    </row>
    <row r="92" spans="1:7" x14ac:dyDescent="0.25">
      <c r="A92" t="s">
        <v>90</v>
      </c>
      <c r="B92">
        <v>2</v>
      </c>
      <c r="C92">
        <f t="shared" si="1"/>
        <v>0.02</v>
      </c>
      <c r="D92">
        <v>1</v>
      </c>
      <c r="E92" s="12"/>
      <c r="F92">
        <v>0</v>
      </c>
      <c r="G92">
        <f t="shared" si="2"/>
        <v>50</v>
      </c>
    </row>
    <row r="93" spans="1:7" x14ac:dyDescent="0.25">
      <c r="A93" t="s">
        <v>93</v>
      </c>
      <c r="B93">
        <v>337</v>
      </c>
      <c r="C93">
        <f t="shared" si="1"/>
        <v>3.37</v>
      </c>
      <c r="D93">
        <v>16</v>
      </c>
      <c r="E93" s="12"/>
      <c r="F93">
        <v>0</v>
      </c>
      <c r="G93">
        <f t="shared" si="2"/>
        <v>4.7477744807121667</v>
      </c>
    </row>
    <row r="94" spans="1:7" x14ac:dyDescent="0.25">
      <c r="A94" s="9" t="s">
        <v>92</v>
      </c>
      <c r="B94">
        <v>1065</v>
      </c>
      <c r="C94">
        <f t="shared" si="1"/>
        <v>10.65</v>
      </c>
      <c r="D94">
        <v>23</v>
      </c>
      <c r="E94" s="12"/>
      <c r="F94">
        <v>0</v>
      </c>
      <c r="G94">
        <f t="shared" si="2"/>
        <v>2.15962441314554</v>
      </c>
    </row>
    <row r="95" spans="1:7" x14ac:dyDescent="0.25">
      <c r="A95" t="s">
        <v>94</v>
      </c>
      <c r="B95">
        <v>1</v>
      </c>
      <c r="C95">
        <f t="shared" si="1"/>
        <v>0.01</v>
      </c>
      <c r="D95">
        <v>1</v>
      </c>
      <c r="E95" s="12"/>
      <c r="F95">
        <v>0</v>
      </c>
      <c r="G95">
        <f t="shared" si="2"/>
        <v>100</v>
      </c>
    </row>
    <row r="96" spans="1:7" x14ac:dyDescent="0.25">
      <c r="A96" s="9" t="s">
        <v>95</v>
      </c>
      <c r="B96">
        <v>231</v>
      </c>
      <c r="C96">
        <f t="shared" si="1"/>
        <v>2.31</v>
      </c>
      <c r="D96">
        <v>3</v>
      </c>
      <c r="E96" s="12"/>
      <c r="F96">
        <v>0</v>
      </c>
      <c r="G96">
        <f t="shared" si="2"/>
        <v>1.2987012987012987</v>
      </c>
    </row>
    <row r="97" spans="1:7" x14ac:dyDescent="0.25">
      <c r="A97" t="s">
        <v>96</v>
      </c>
      <c r="B97">
        <v>1</v>
      </c>
      <c r="C97">
        <f t="shared" si="1"/>
        <v>0.01</v>
      </c>
      <c r="D97">
        <v>1</v>
      </c>
      <c r="E97" s="12"/>
      <c r="F97">
        <v>0</v>
      </c>
      <c r="G97">
        <f t="shared" si="2"/>
        <v>100</v>
      </c>
    </row>
    <row r="98" spans="1:7" x14ac:dyDescent="0.25">
      <c r="A98" s="9" t="s">
        <v>98</v>
      </c>
      <c r="B98">
        <v>6076</v>
      </c>
      <c r="C98">
        <f t="shared" si="1"/>
        <v>60.76</v>
      </c>
      <c r="D98">
        <v>23</v>
      </c>
      <c r="E98" s="86"/>
      <c r="F98">
        <v>0</v>
      </c>
      <c r="G98">
        <f t="shared" si="2"/>
        <v>0.3785385121790652</v>
      </c>
    </row>
    <row r="99" spans="1:7" x14ac:dyDescent="0.25">
      <c r="A99" t="s">
        <v>99</v>
      </c>
      <c r="B99">
        <v>11</v>
      </c>
      <c r="C99">
        <f t="shared" si="1"/>
        <v>0.11</v>
      </c>
      <c r="D99">
        <v>1</v>
      </c>
      <c r="E99" s="12"/>
      <c r="F99">
        <v>0</v>
      </c>
      <c r="G99">
        <f t="shared" si="2"/>
        <v>9.0909090909090917</v>
      </c>
    </row>
    <row r="100" spans="1:7" x14ac:dyDescent="0.25">
      <c r="A100" t="s">
        <v>100</v>
      </c>
      <c r="B100">
        <v>13</v>
      </c>
      <c r="C100">
        <f t="shared" si="1"/>
        <v>0.13</v>
      </c>
      <c r="D100">
        <v>3</v>
      </c>
      <c r="E100" s="12"/>
      <c r="F100">
        <v>0</v>
      </c>
      <c r="G100">
        <f t="shared" si="2"/>
        <v>23.076923076923077</v>
      </c>
    </row>
    <row r="101" spans="1:7" x14ac:dyDescent="0.25">
      <c r="A101" t="s">
        <v>101</v>
      </c>
      <c r="B101">
        <v>29</v>
      </c>
      <c r="C101">
        <f t="shared" si="1"/>
        <v>0.28999999999999998</v>
      </c>
      <c r="D101">
        <v>2</v>
      </c>
      <c r="E101" s="12"/>
      <c r="F101">
        <v>0</v>
      </c>
      <c r="G101">
        <f t="shared" si="2"/>
        <v>6.8965517241379306</v>
      </c>
    </row>
    <row r="102" spans="1:7" x14ac:dyDescent="0.25">
      <c r="A102" t="s">
        <v>102</v>
      </c>
      <c r="B102">
        <v>20</v>
      </c>
      <c r="C102">
        <f t="shared" si="1"/>
        <v>0.2</v>
      </c>
      <c r="D102">
        <v>2</v>
      </c>
      <c r="E102" s="12"/>
      <c r="F102">
        <v>0</v>
      </c>
      <c r="G102">
        <f t="shared" si="2"/>
        <v>10</v>
      </c>
    </row>
    <row r="103" spans="1:7" x14ac:dyDescent="0.25">
      <c r="A103" t="s">
        <v>104</v>
      </c>
      <c r="B103">
        <v>16</v>
      </c>
      <c r="C103">
        <f t="shared" si="1"/>
        <v>0.16</v>
      </c>
      <c r="D103">
        <v>2</v>
      </c>
      <c r="E103" s="12"/>
      <c r="F103">
        <v>0</v>
      </c>
      <c r="G103">
        <f t="shared" si="2"/>
        <v>12.5</v>
      </c>
    </row>
    <row r="104" spans="1:7" x14ac:dyDescent="0.25">
      <c r="A104" t="s">
        <v>105</v>
      </c>
      <c r="B104">
        <v>22</v>
      </c>
      <c r="C104">
        <f t="shared" si="1"/>
        <v>0.22</v>
      </c>
      <c r="D104">
        <v>1</v>
      </c>
      <c r="E104" s="12"/>
      <c r="F104">
        <v>0</v>
      </c>
      <c r="G104">
        <f t="shared" si="2"/>
        <v>4.5454545454545459</v>
      </c>
    </row>
    <row r="105" spans="1:7" x14ac:dyDescent="0.25">
      <c r="A105" t="s">
        <v>106</v>
      </c>
      <c r="B105">
        <v>513</v>
      </c>
      <c r="C105">
        <f t="shared" ref="C105:C223" si="3">B105*0.01</f>
        <v>5.13</v>
      </c>
      <c r="D105">
        <v>16</v>
      </c>
      <c r="E105" s="12"/>
      <c r="F105">
        <v>0</v>
      </c>
      <c r="G105">
        <f t="shared" si="2"/>
        <v>3.1189083820662766</v>
      </c>
    </row>
    <row r="106" spans="1:7" x14ac:dyDescent="0.25">
      <c r="A106" s="9" t="s">
        <v>107</v>
      </c>
      <c r="B106">
        <v>670</v>
      </c>
      <c r="C106">
        <f t="shared" si="3"/>
        <v>6.7</v>
      </c>
      <c r="D106">
        <v>9</v>
      </c>
      <c r="E106" s="12"/>
      <c r="F106">
        <v>0</v>
      </c>
      <c r="G106">
        <f t="shared" si="2"/>
        <v>1.3432835820895521</v>
      </c>
    </row>
    <row r="107" spans="1:7" x14ac:dyDescent="0.25">
      <c r="A107" t="s">
        <v>108</v>
      </c>
      <c r="B107">
        <v>532</v>
      </c>
      <c r="C107">
        <f t="shared" si="3"/>
        <v>5.32</v>
      </c>
      <c r="D107">
        <v>31</v>
      </c>
      <c r="E107" s="12"/>
      <c r="F107">
        <v>0</v>
      </c>
      <c r="G107">
        <f t="shared" si="2"/>
        <v>5.8270676691729317</v>
      </c>
    </row>
    <row r="108" spans="1:7" x14ac:dyDescent="0.25">
      <c r="A108" t="s">
        <v>109</v>
      </c>
      <c r="B108">
        <v>2</v>
      </c>
      <c r="C108">
        <f t="shared" si="3"/>
        <v>0.02</v>
      </c>
      <c r="D108">
        <v>1</v>
      </c>
      <c r="E108" s="12"/>
      <c r="F108">
        <v>0</v>
      </c>
      <c r="G108">
        <f t="shared" si="2"/>
        <v>50</v>
      </c>
    </row>
    <row r="109" spans="1:7" x14ac:dyDescent="0.25">
      <c r="A109" t="s">
        <v>111</v>
      </c>
      <c r="B109">
        <v>2</v>
      </c>
      <c r="C109">
        <f t="shared" si="3"/>
        <v>0.02</v>
      </c>
      <c r="D109">
        <v>1</v>
      </c>
      <c r="E109" s="12"/>
      <c r="F109">
        <v>0</v>
      </c>
      <c r="G109">
        <f t="shared" si="2"/>
        <v>50</v>
      </c>
    </row>
    <row r="110" spans="1:7" x14ac:dyDescent="0.25">
      <c r="A110" t="s">
        <v>112</v>
      </c>
      <c r="B110">
        <v>189</v>
      </c>
      <c r="C110">
        <f t="shared" si="3"/>
        <v>1.8900000000000001</v>
      </c>
      <c r="D110">
        <v>4</v>
      </c>
      <c r="E110" s="12"/>
      <c r="F110">
        <v>0</v>
      </c>
      <c r="G110">
        <f t="shared" si="2"/>
        <v>2.1164021164021163</v>
      </c>
    </row>
    <row r="111" spans="1:7" x14ac:dyDescent="0.25">
      <c r="A111" t="s">
        <v>114</v>
      </c>
      <c r="B111">
        <v>1</v>
      </c>
      <c r="C111">
        <f t="shared" si="3"/>
        <v>0.01</v>
      </c>
      <c r="D111">
        <v>1</v>
      </c>
      <c r="E111" s="12"/>
      <c r="F111">
        <v>0</v>
      </c>
      <c r="G111">
        <f t="shared" si="2"/>
        <v>100</v>
      </c>
    </row>
    <row r="112" spans="1:7" x14ac:dyDescent="0.25">
      <c r="A112" t="s">
        <v>115</v>
      </c>
      <c r="B112">
        <v>759</v>
      </c>
      <c r="C112">
        <f t="shared" si="3"/>
        <v>7.59</v>
      </c>
      <c r="D112">
        <v>15</v>
      </c>
      <c r="E112" s="12"/>
      <c r="F112">
        <v>0</v>
      </c>
      <c r="G112">
        <f t="shared" si="2"/>
        <v>1.9762845849802373</v>
      </c>
    </row>
    <row r="113" spans="1:7" x14ac:dyDescent="0.25">
      <c r="A113" s="9" t="s">
        <v>116</v>
      </c>
      <c r="B113">
        <v>110</v>
      </c>
      <c r="C113">
        <f t="shared" si="3"/>
        <v>1.1000000000000001</v>
      </c>
      <c r="D113">
        <v>4</v>
      </c>
      <c r="E113" s="12"/>
      <c r="F113">
        <v>0</v>
      </c>
      <c r="G113">
        <f t="shared" si="2"/>
        <v>3.6363636363636362</v>
      </c>
    </row>
    <row r="114" spans="1:7" x14ac:dyDescent="0.25">
      <c r="A114" t="s">
        <v>117</v>
      </c>
      <c r="B114">
        <v>793</v>
      </c>
      <c r="C114">
        <f t="shared" si="3"/>
        <v>7.9300000000000006</v>
      </c>
      <c r="D114">
        <v>21</v>
      </c>
      <c r="E114" s="12"/>
      <c r="F114">
        <v>0</v>
      </c>
      <c r="G114">
        <f t="shared" si="2"/>
        <v>2.6481715006305171</v>
      </c>
    </row>
    <row r="115" spans="1:7" x14ac:dyDescent="0.25">
      <c r="A115" t="s">
        <v>119</v>
      </c>
      <c r="B115">
        <v>63</v>
      </c>
      <c r="C115">
        <f t="shared" si="3"/>
        <v>0.63</v>
      </c>
      <c r="D115">
        <v>1</v>
      </c>
      <c r="E115" s="12"/>
      <c r="F115">
        <v>0</v>
      </c>
      <c r="G115">
        <f t="shared" si="2"/>
        <v>1.5873015873015872</v>
      </c>
    </row>
    <row r="116" spans="1:7" x14ac:dyDescent="0.25">
      <c r="A116" t="s">
        <v>120</v>
      </c>
      <c r="B116">
        <v>1</v>
      </c>
      <c r="C116">
        <f t="shared" si="3"/>
        <v>0.01</v>
      </c>
      <c r="D116">
        <v>1</v>
      </c>
      <c r="E116" s="12"/>
      <c r="F116">
        <v>0</v>
      </c>
      <c r="G116">
        <f t="shared" si="2"/>
        <v>100</v>
      </c>
    </row>
    <row r="117" spans="1:7" x14ac:dyDescent="0.25">
      <c r="A117" t="s">
        <v>121</v>
      </c>
      <c r="B117">
        <v>3550</v>
      </c>
      <c r="C117">
        <f t="shared" si="3"/>
        <v>35.5</v>
      </c>
      <c r="D117">
        <v>95</v>
      </c>
      <c r="E117" s="12"/>
      <c r="F117">
        <v>0</v>
      </c>
      <c r="G117">
        <f t="shared" si="2"/>
        <v>2.676056338028169</v>
      </c>
    </row>
    <row r="118" spans="1:7" x14ac:dyDescent="0.25">
      <c r="A118" t="s">
        <v>122</v>
      </c>
      <c r="B118">
        <v>1217</v>
      </c>
      <c r="C118">
        <f t="shared" si="3"/>
        <v>12.17</v>
      </c>
      <c r="D118">
        <v>13</v>
      </c>
      <c r="E118" s="12"/>
      <c r="F118">
        <v>0</v>
      </c>
      <c r="G118">
        <f t="shared" si="2"/>
        <v>1.0682004930156122</v>
      </c>
    </row>
    <row r="119" spans="1:7" x14ac:dyDescent="0.25">
      <c r="A119" t="s">
        <v>123</v>
      </c>
      <c r="B119">
        <v>274</v>
      </c>
      <c r="C119">
        <f t="shared" si="3"/>
        <v>2.74</v>
      </c>
      <c r="D119">
        <v>14</v>
      </c>
      <c r="E119" s="12"/>
      <c r="F119">
        <v>0</v>
      </c>
      <c r="G119">
        <f t="shared" si="2"/>
        <v>5.1094890510948909</v>
      </c>
    </row>
    <row r="120" spans="1:7" x14ac:dyDescent="0.25">
      <c r="A120" t="s">
        <v>124</v>
      </c>
      <c r="B120">
        <v>129</v>
      </c>
      <c r="C120">
        <f t="shared" si="3"/>
        <v>1.29</v>
      </c>
      <c r="D120">
        <v>4</v>
      </c>
      <c r="E120" s="12"/>
      <c r="F120">
        <v>0</v>
      </c>
      <c r="G120">
        <f t="shared" si="2"/>
        <v>3.1007751937984498</v>
      </c>
    </row>
    <row r="121" spans="1:7" x14ac:dyDescent="0.25">
      <c r="A121" t="s">
        <v>126</v>
      </c>
      <c r="B121">
        <v>6546</v>
      </c>
      <c r="C121">
        <f t="shared" si="3"/>
        <v>65.460000000000008</v>
      </c>
      <c r="D121">
        <v>142</v>
      </c>
      <c r="E121" s="12"/>
      <c r="F121">
        <v>0</v>
      </c>
      <c r="G121">
        <f t="shared" si="2"/>
        <v>2.1692636724717387</v>
      </c>
    </row>
    <row r="122" spans="1:7" x14ac:dyDescent="0.25">
      <c r="A122" t="s">
        <v>127</v>
      </c>
      <c r="B122">
        <v>3</v>
      </c>
      <c r="C122">
        <f t="shared" si="3"/>
        <v>0.03</v>
      </c>
      <c r="D122">
        <v>1</v>
      </c>
      <c r="E122" s="12"/>
      <c r="F122">
        <v>0</v>
      </c>
      <c r="G122">
        <f t="shared" si="2"/>
        <v>33.333333333333329</v>
      </c>
    </row>
    <row r="123" spans="1:7" x14ac:dyDescent="0.25">
      <c r="A123" t="s">
        <v>128</v>
      </c>
      <c r="B123">
        <v>3</v>
      </c>
      <c r="C123">
        <f t="shared" si="3"/>
        <v>0.03</v>
      </c>
      <c r="D123">
        <v>1</v>
      </c>
      <c r="E123" s="12"/>
      <c r="F123">
        <v>0</v>
      </c>
      <c r="G123">
        <f t="shared" si="2"/>
        <v>33.333333333333329</v>
      </c>
    </row>
    <row r="124" spans="1:7" x14ac:dyDescent="0.25">
      <c r="A124" t="s">
        <v>129</v>
      </c>
      <c r="B124">
        <v>2</v>
      </c>
      <c r="C124">
        <f t="shared" si="3"/>
        <v>0.02</v>
      </c>
      <c r="D124">
        <v>1</v>
      </c>
      <c r="E124" s="12"/>
      <c r="F124">
        <v>0</v>
      </c>
      <c r="G124">
        <f t="shared" si="2"/>
        <v>50</v>
      </c>
    </row>
    <row r="125" spans="1:7" x14ac:dyDescent="0.25">
      <c r="A125" t="s">
        <v>1043</v>
      </c>
      <c r="B125">
        <v>23435</v>
      </c>
      <c r="C125">
        <f t="shared" si="3"/>
        <v>234.35</v>
      </c>
      <c r="D125">
        <v>618</v>
      </c>
      <c r="E125" s="12"/>
      <c r="F125">
        <v>0</v>
      </c>
      <c r="G125">
        <f t="shared" si="2"/>
        <v>2.6370812886707915</v>
      </c>
    </row>
    <row r="126" spans="1:7" x14ac:dyDescent="0.25">
      <c r="A126" t="s">
        <v>130</v>
      </c>
      <c r="B126">
        <v>1144</v>
      </c>
      <c r="C126">
        <f t="shared" si="3"/>
        <v>11.44</v>
      </c>
      <c r="D126">
        <v>11</v>
      </c>
      <c r="E126" s="86"/>
      <c r="F126">
        <v>0</v>
      </c>
      <c r="G126">
        <f t="shared" si="2"/>
        <v>0.96153846153846156</v>
      </c>
    </row>
    <row r="127" spans="1:7" x14ac:dyDescent="0.25">
      <c r="A127" s="9" t="s">
        <v>132</v>
      </c>
      <c r="B127">
        <v>5</v>
      </c>
      <c r="C127">
        <f t="shared" si="3"/>
        <v>0.05</v>
      </c>
      <c r="D127">
        <v>1</v>
      </c>
      <c r="E127" s="12"/>
      <c r="F127">
        <v>0</v>
      </c>
      <c r="G127">
        <f t="shared" si="2"/>
        <v>20</v>
      </c>
    </row>
    <row r="128" spans="1:7" x14ac:dyDescent="0.25">
      <c r="A128" t="s">
        <v>133</v>
      </c>
      <c r="B128">
        <v>11</v>
      </c>
      <c r="C128">
        <f t="shared" si="3"/>
        <v>0.11</v>
      </c>
      <c r="D128">
        <v>1</v>
      </c>
      <c r="E128" s="12"/>
      <c r="F128">
        <v>0</v>
      </c>
      <c r="G128">
        <f t="shared" si="2"/>
        <v>9.0909090909090917</v>
      </c>
    </row>
    <row r="129" spans="1:7" x14ac:dyDescent="0.25">
      <c r="A129" t="s">
        <v>134</v>
      </c>
      <c r="B129">
        <v>73</v>
      </c>
      <c r="C129">
        <f t="shared" si="3"/>
        <v>0.73</v>
      </c>
      <c r="D129">
        <v>2</v>
      </c>
      <c r="E129" s="12"/>
      <c r="F129">
        <v>0</v>
      </c>
      <c r="G129">
        <f t="shared" si="2"/>
        <v>2.7397260273972601</v>
      </c>
    </row>
    <row r="130" spans="1:7" x14ac:dyDescent="0.25">
      <c r="A130" t="s">
        <v>136</v>
      </c>
      <c r="B130">
        <v>27</v>
      </c>
      <c r="C130">
        <f t="shared" si="3"/>
        <v>0.27</v>
      </c>
      <c r="D130">
        <v>4</v>
      </c>
      <c r="E130" s="12"/>
      <c r="F130">
        <v>0</v>
      </c>
      <c r="G130">
        <f t="shared" ref="G130:G191" si="4">(D130/B130)*100</f>
        <v>14.814814814814813</v>
      </c>
    </row>
    <row r="131" spans="1:7" x14ac:dyDescent="0.25">
      <c r="A131" t="s">
        <v>137</v>
      </c>
      <c r="B131">
        <v>1</v>
      </c>
      <c r="C131">
        <f t="shared" si="3"/>
        <v>0.01</v>
      </c>
      <c r="D131">
        <v>1</v>
      </c>
      <c r="E131" s="12"/>
      <c r="F131">
        <v>0</v>
      </c>
      <c r="G131">
        <f t="shared" si="4"/>
        <v>100</v>
      </c>
    </row>
    <row r="132" spans="1:7" x14ac:dyDescent="0.25">
      <c r="A132" t="s">
        <v>139</v>
      </c>
      <c r="B132">
        <v>15</v>
      </c>
      <c r="C132">
        <f t="shared" si="3"/>
        <v>0.15</v>
      </c>
      <c r="D132">
        <v>2</v>
      </c>
      <c r="E132" s="12"/>
      <c r="F132">
        <v>0</v>
      </c>
      <c r="G132">
        <f t="shared" si="4"/>
        <v>13.333333333333334</v>
      </c>
    </row>
    <row r="133" spans="1:7" x14ac:dyDescent="0.25">
      <c r="A133" t="s">
        <v>140</v>
      </c>
      <c r="B133">
        <v>1886</v>
      </c>
      <c r="C133">
        <f t="shared" si="3"/>
        <v>18.86</v>
      </c>
      <c r="D133">
        <v>51</v>
      </c>
      <c r="E133" s="12"/>
      <c r="F133">
        <v>0</v>
      </c>
      <c r="G133">
        <f t="shared" si="4"/>
        <v>2.704135737009544</v>
      </c>
    </row>
    <row r="134" spans="1:7" x14ac:dyDescent="0.25">
      <c r="A134" t="s">
        <v>141</v>
      </c>
      <c r="B134">
        <v>823</v>
      </c>
      <c r="C134">
        <f t="shared" si="3"/>
        <v>8.23</v>
      </c>
      <c r="D134">
        <v>23</v>
      </c>
      <c r="E134" s="12"/>
      <c r="F134">
        <v>0</v>
      </c>
      <c r="G134">
        <f t="shared" si="4"/>
        <v>2.7946537059538272</v>
      </c>
    </row>
    <row r="135" spans="1:7" x14ac:dyDescent="0.25">
      <c r="A135" t="s">
        <v>142</v>
      </c>
      <c r="B135">
        <v>3697</v>
      </c>
      <c r="C135">
        <f t="shared" si="3"/>
        <v>36.97</v>
      </c>
      <c r="D135">
        <v>54</v>
      </c>
      <c r="E135" s="12"/>
      <c r="F135">
        <v>0</v>
      </c>
      <c r="G135">
        <f t="shared" si="4"/>
        <v>1.4606437652150392</v>
      </c>
    </row>
    <row r="136" spans="1:7" x14ac:dyDescent="0.25">
      <c r="A136" t="s">
        <v>143</v>
      </c>
      <c r="B136">
        <v>7</v>
      </c>
      <c r="C136">
        <f t="shared" si="3"/>
        <v>7.0000000000000007E-2</v>
      </c>
      <c r="D136">
        <v>7</v>
      </c>
      <c r="E136" s="12"/>
      <c r="F136">
        <v>0</v>
      </c>
      <c r="G136">
        <f t="shared" si="4"/>
        <v>100</v>
      </c>
    </row>
    <row r="137" spans="1:7" x14ac:dyDescent="0.25">
      <c r="A137" t="s">
        <v>145</v>
      </c>
      <c r="B137">
        <v>1</v>
      </c>
      <c r="C137">
        <f t="shared" si="3"/>
        <v>0.01</v>
      </c>
      <c r="D137">
        <v>1</v>
      </c>
      <c r="E137" s="12"/>
      <c r="F137">
        <v>0</v>
      </c>
      <c r="G137">
        <f t="shared" si="4"/>
        <v>100</v>
      </c>
    </row>
    <row r="138" spans="1:7" x14ac:dyDescent="0.25">
      <c r="A138" t="s">
        <v>146</v>
      </c>
      <c r="B138">
        <v>443</v>
      </c>
      <c r="C138">
        <f t="shared" si="3"/>
        <v>4.43</v>
      </c>
      <c r="D138">
        <v>9</v>
      </c>
      <c r="E138" s="12"/>
      <c r="F138">
        <v>0</v>
      </c>
      <c r="G138">
        <f t="shared" si="4"/>
        <v>2.0316027088036117</v>
      </c>
    </row>
    <row r="139" spans="1:7" x14ac:dyDescent="0.25">
      <c r="A139" t="s">
        <v>147</v>
      </c>
      <c r="B139">
        <v>208</v>
      </c>
      <c r="C139">
        <f t="shared" si="3"/>
        <v>2.08</v>
      </c>
      <c r="D139">
        <v>16</v>
      </c>
      <c r="E139" s="12"/>
      <c r="F139">
        <v>0</v>
      </c>
      <c r="G139">
        <f t="shared" si="4"/>
        <v>7.6923076923076925</v>
      </c>
    </row>
    <row r="140" spans="1:7" x14ac:dyDescent="0.25">
      <c r="A140" t="s">
        <v>149</v>
      </c>
      <c r="B140">
        <v>109</v>
      </c>
      <c r="C140">
        <f t="shared" si="3"/>
        <v>1.0900000000000001</v>
      </c>
      <c r="D140">
        <v>3</v>
      </c>
      <c r="E140" s="12"/>
      <c r="F140">
        <v>0</v>
      </c>
      <c r="G140">
        <f t="shared" si="4"/>
        <v>2.7522935779816518</v>
      </c>
    </row>
    <row r="141" spans="1:7" x14ac:dyDescent="0.25">
      <c r="A141" t="s">
        <v>150</v>
      </c>
      <c r="B141">
        <v>108</v>
      </c>
      <c r="C141">
        <f t="shared" si="3"/>
        <v>1.08</v>
      </c>
      <c r="D141">
        <v>4</v>
      </c>
      <c r="E141" s="12"/>
      <c r="F141">
        <v>0</v>
      </c>
      <c r="G141">
        <f t="shared" si="4"/>
        <v>3.7037037037037033</v>
      </c>
    </row>
    <row r="142" spans="1:7" x14ac:dyDescent="0.25">
      <c r="A142" t="s">
        <v>152</v>
      </c>
      <c r="B142">
        <v>206</v>
      </c>
      <c r="C142">
        <f t="shared" si="3"/>
        <v>2.06</v>
      </c>
      <c r="D142">
        <v>9</v>
      </c>
      <c r="E142" s="12"/>
      <c r="F142">
        <v>0</v>
      </c>
      <c r="G142">
        <f t="shared" si="4"/>
        <v>4.3689320388349513</v>
      </c>
    </row>
    <row r="143" spans="1:7" x14ac:dyDescent="0.25">
      <c r="A143" t="s">
        <v>153</v>
      </c>
      <c r="B143">
        <v>4</v>
      </c>
      <c r="C143">
        <f t="shared" si="3"/>
        <v>0.04</v>
      </c>
      <c r="D143">
        <v>1</v>
      </c>
      <c r="E143" s="12"/>
      <c r="F143">
        <v>0</v>
      </c>
      <c r="G143">
        <f t="shared" si="4"/>
        <v>25</v>
      </c>
    </row>
    <row r="144" spans="1:7" x14ac:dyDescent="0.25">
      <c r="A144" t="s">
        <v>154</v>
      </c>
      <c r="B144">
        <v>74</v>
      </c>
      <c r="C144">
        <f t="shared" si="3"/>
        <v>0.74</v>
      </c>
      <c r="D144">
        <v>2</v>
      </c>
      <c r="E144" s="12"/>
      <c r="F144">
        <v>0</v>
      </c>
      <c r="G144">
        <f t="shared" si="4"/>
        <v>2.7027027027027026</v>
      </c>
    </row>
    <row r="145" spans="1:7" x14ac:dyDescent="0.25">
      <c r="A145" t="s">
        <v>157</v>
      </c>
      <c r="B145">
        <v>65</v>
      </c>
      <c r="C145">
        <f t="shared" si="3"/>
        <v>0.65</v>
      </c>
      <c r="D145">
        <v>1</v>
      </c>
      <c r="E145" s="12"/>
      <c r="F145">
        <v>0</v>
      </c>
      <c r="G145">
        <f t="shared" si="4"/>
        <v>1.5384615384615385</v>
      </c>
    </row>
    <row r="146" spans="1:7" x14ac:dyDescent="0.25">
      <c r="A146" t="s">
        <v>159</v>
      </c>
      <c r="B146">
        <v>12</v>
      </c>
      <c r="C146">
        <f t="shared" si="3"/>
        <v>0.12</v>
      </c>
      <c r="D146">
        <v>1</v>
      </c>
      <c r="E146" s="12"/>
      <c r="F146">
        <v>0</v>
      </c>
      <c r="G146">
        <f t="shared" si="4"/>
        <v>8.3333333333333321</v>
      </c>
    </row>
    <row r="147" spans="1:7" x14ac:dyDescent="0.25">
      <c r="A147" t="s">
        <v>160</v>
      </c>
      <c r="B147">
        <v>210</v>
      </c>
      <c r="C147">
        <f t="shared" si="3"/>
        <v>2.1</v>
      </c>
      <c r="D147">
        <v>21</v>
      </c>
      <c r="E147" s="12"/>
      <c r="F147">
        <v>0</v>
      </c>
      <c r="G147">
        <f t="shared" si="4"/>
        <v>10</v>
      </c>
    </row>
    <row r="148" spans="1:7" x14ac:dyDescent="0.25">
      <c r="A148" t="s">
        <v>162</v>
      </c>
      <c r="B148">
        <v>140</v>
      </c>
      <c r="C148">
        <f t="shared" si="3"/>
        <v>1.4000000000000001</v>
      </c>
      <c r="D148">
        <v>9</v>
      </c>
      <c r="E148" s="12"/>
      <c r="F148">
        <v>0</v>
      </c>
      <c r="G148">
        <f t="shared" si="4"/>
        <v>6.4285714285714279</v>
      </c>
    </row>
    <row r="149" spans="1:7" x14ac:dyDescent="0.25">
      <c r="A149" t="s">
        <v>164</v>
      </c>
      <c r="B149">
        <v>14</v>
      </c>
      <c r="C149">
        <f t="shared" si="3"/>
        <v>0.14000000000000001</v>
      </c>
      <c r="D149">
        <v>1</v>
      </c>
      <c r="E149" s="12"/>
      <c r="F149">
        <v>0</v>
      </c>
      <c r="G149">
        <f t="shared" si="4"/>
        <v>7.1428571428571423</v>
      </c>
    </row>
    <row r="150" spans="1:7" x14ac:dyDescent="0.25">
      <c r="A150" t="s">
        <v>166</v>
      </c>
      <c r="B150">
        <v>628</v>
      </c>
      <c r="C150">
        <f t="shared" si="3"/>
        <v>6.28</v>
      </c>
      <c r="D150">
        <v>22</v>
      </c>
      <c r="E150" s="12"/>
      <c r="F150">
        <v>0</v>
      </c>
      <c r="G150">
        <f t="shared" si="4"/>
        <v>3.5031847133757963</v>
      </c>
    </row>
    <row r="151" spans="1:7" x14ac:dyDescent="0.25">
      <c r="A151" t="s">
        <v>168</v>
      </c>
      <c r="B151">
        <v>164</v>
      </c>
      <c r="C151">
        <f t="shared" si="3"/>
        <v>1.6400000000000001</v>
      </c>
      <c r="D151">
        <v>6</v>
      </c>
      <c r="E151" s="12"/>
      <c r="F151">
        <v>0</v>
      </c>
      <c r="G151">
        <f t="shared" si="4"/>
        <v>3.6585365853658534</v>
      </c>
    </row>
    <row r="152" spans="1:7" x14ac:dyDescent="0.25">
      <c r="A152" t="s">
        <v>170</v>
      </c>
      <c r="B152">
        <v>191</v>
      </c>
      <c r="C152">
        <f t="shared" si="3"/>
        <v>1.9100000000000001</v>
      </c>
      <c r="D152">
        <v>7</v>
      </c>
      <c r="E152" s="12"/>
      <c r="F152">
        <v>0</v>
      </c>
      <c r="G152">
        <f t="shared" si="4"/>
        <v>3.664921465968586</v>
      </c>
    </row>
    <row r="153" spans="1:7" x14ac:dyDescent="0.25">
      <c r="A153" t="s">
        <v>172</v>
      </c>
      <c r="B153">
        <v>2548</v>
      </c>
      <c r="C153">
        <f t="shared" si="3"/>
        <v>25.48</v>
      </c>
      <c r="D153">
        <v>101</v>
      </c>
      <c r="E153" s="12"/>
      <c r="F153">
        <v>0</v>
      </c>
      <c r="G153">
        <f t="shared" si="4"/>
        <v>3.9638932496075356</v>
      </c>
    </row>
    <row r="154" spans="1:7" x14ac:dyDescent="0.25">
      <c r="A154" t="s">
        <v>173</v>
      </c>
      <c r="B154">
        <v>14</v>
      </c>
      <c r="C154">
        <f t="shared" si="3"/>
        <v>0.14000000000000001</v>
      </c>
      <c r="D154">
        <v>3</v>
      </c>
      <c r="E154" s="12"/>
      <c r="F154">
        <v>0</v>
      </c>
      <c r="G154">
        <f t="shared" si="4"/>
        <v>21.428571428571427</v>
      </c>
    </row>
    <row r="155" spans="1:7" x14ac:dyDescent="0.25">
      <c r="A155" t="s">
        <v>175</v>
      </c>
      <c r="B155">
        <v>24</v>
      </c>
      <c r="C155">
        <f t="shared" si="3"/>
        <v>0.24</v>
      </c>
      <c r="D155">
        <v>1</v>
      </c>
      <c r="E155" s="12"/>
      <c r="F155">
        <v>0</v>
      </c>
      <c r="G155">
        <f t="shared" si="4"/>
        <v>4.1666666666666661</v>
      </c>
    </row>
    <row r="156" spans="1:7" x14ac:dyDescent="0.25">
      <c r="A156" t="s">
        <v>176</v>
      </c>
      <c r="B156">
        <v>5</v>
      </c>
      <c r="C156">
        <f t="shared" si="3"/>
        <v>0.05</v>
      </c>
      <c r="D156">
        <v>1</v>
      </c>
      <c r="E156" s="12"/>
      <c r="F156">
        <v>0</v>
      </c>
      <c r="G156">
        <f t="shared" si="4"/>
        <v>20</v>
      </c>
    </row>
    <row r="157" spans="1:7" x14ac:dyDescent="0.25">
      <c r="A157" t="s">
        <v>178</v>
      </c>
      <c r="B157">
        <v>18</v>
      </c>
      <c r="C157">
        <f t="shared" si="3"/>
        <v>0.18</v>
      </c>
      <c r="D157">
        <v>1</v>
      </c>
      <c r="E157" s="12"/>
      <c r="F157">
        <v>0</v>
      </c>
      <c r="G157">
        <f t="shared" si="4"/>
        <v>5.5555555555555554</v>
      </c>
    </row>
    <row r="158" spans="1:7" x14ac:dyDescent="0.25">
      <c r="A158" t="s">
        <v>179</v>
      </c>
      <c r="B158">
        <v>4</v>
      </c>
      <c r="C158">
        <f t="shared" si="3"/>
        <v>0.04</v>
      </c>
      <c r="D158">
        <v>1</v>
      </c>
      <c r="E158" s="12"/>
      <c r="F158">
        <v>0</v>
      </c>
      <c r="G158">
        <f t="shared" si="4"/>
        <v>25</v>
      </c>
    </row>
    <row r="159" spans="1:7" x14ac:dyDescent="0.25">
      <c r="A159" s="9" t="s">
        <v>181</v>
      </c>
      <c r="B159">
        <v>520</v>
      </c>
      <c r="C159">
        <f t="shared" si="3"/>
        <v>5.2</v>
      </c>
      <c r="D159">
        <v>1</v>
      </c>
      <c r="E159" s="86"/>
      <c r="F159">
        <v>0</v>
      </c>
      <c r="G159">
        <f t="shared" si="4"/>
        <v>0.19230769230769232</v>
      </c>
    </row>
    <row r="160" spans="1:7" x14ac:dyDescent="0.25">
      <c r="A160" t="s">
        <v>180</v>
      </c>
      <c r="B160">
        <v>88</v>
      </c>
      <c r="C160">
        <f t="shared" si="3"/>
        <v>0.88</v>
      </c>
      <c r="D160">
        <v>3</v>
      </c>
      <c r="E160" s="12"/>
      <c r="F160">
        <v>0</v>
      </c>
      <c r="G160">
        <f t="shared" si="4"/>
        <v>3.4090909090909087</v>
      </c>
    </row>
    <row r="161" spans="1:7" x14ac:dyDescent="0.25">
      <c r="A161" t="s">
        <v>6701</v>
      </c>
      <c r="B161">
        <v>2</v>
      </c>
      <c r="C161">
        <f t="shared" si="3"/>
        <v>0.02</v>
      </c>
      <c r="D161">
        <v>1</v>
      </c>
      <c r="E161" s="12"/>
      <c r="F161">
        <v>0</v>
      </c>
      <c r="G161">
        <f t="shared" si="4"/>
        <v>50</v>
      </c>
    </row>
    <row r="162" spans="1:7" x14ac:dyDescent="0.25">
      <c r="A162" t="s">
        <v>183</v>
      </c>
      <c r="B162">
        <v>19</v>
      </c>
      <c r="C162">
        <f t="shared" si="3"/>
        <v>0.19</v>
      </c>
      <c r="D162">
        <v>18</v>
      </c>
      <c r="E162" s="12"/>
      <c r="F162">
        <v>0</v>
      </c>
      <c r="G162">
        <f t="shared" si="4"/>
        <v>94.73684210526315</v>
      </c>
    </row>
    <row r="163" spans="1:7" x14ac:dyDescent="0.25">
      <c r="A163" t="s">
        <v>185</v>
      </c>
      <c r="B163">
        <v>8135</v>
      </c>
      <c r="C163">
        <f t="shared" si="3"/>
        <v>81.350000000000009</v>
      </c>
      <c r="D163">
        <v>244</v>
      </c>
      <c r="E163" s="12"/>
      <c r="F163">
        <v>0</v>
      </c>
      <c r="G163">
        <f t="shared" si="4"/>
        <v>2.999385371850031</v>
      </c>
    </row>
    <row r="164" spans="1:7" x14ac:dyDescent="0.25">
      <c r="A164" t="s">
        <v>188</v>
      </c>
      <c r="B164">
        <v>40</v>
      </c>
      <c r="C164">
        <f t="shared" si="3"/>
        <v>0.4</v>
      </c>
      <c r="D164">
        <v>1</v>
      </c>
      <c r="E164" s="12"/>
      <c r="F164">
        <v>0</v>
      </c>
      <c r="G164">
        <f t="shared" si="4"/>
        <v>2.5</v>
      </c>
    </row>
    <row r="165" spans="1:7" x14ac:dyDescent="0.25">
      <c r="A165" t="s">
        <v>189</v>
      </c>
      <c r="B165">
        <v>3326</v>
      </c>
      <c r="C165">
        <f t="shared" si="3"/>
        <v>33.26</v>
      </c>
      <c r="D165">
        <v>59</v>
      </c>
      <c r="E165" s="12"/>
      <c r="F165">
        <v>0</v>
      </c>
      <c r="G165">
        <f t="shared" si="4"/>
        <v>1.7739025856885149</v>
      </c>
    </row>
    <row r="166" spans="1:7" x14ac:dyDescent="0.25">
      <c r="A166" t="s">
        <v>190</v>
      </c>
      <c r="B166">
        <v>372</v>
      </c>
      <c r="C166">
        <f t="shared" si="3"/>
        <v>3.72</v>
      </c>
      <c r="D166">
        <v>7</v>
      </c>
      <c r="E166" s="12"/>
      <c r="F166">
        <v>0</v>
      </c>
      <c r="G166">
        <f t="shared" si="4"/>
        <v>1.881720430107527</v>
      </c>
    </row>
    <row r="167" spans="1:7" x14ac:dyDescent="0.25">
      <c r="A167" s="9" t="s">
        <v>193</v>
      </c>
      <c r="B167">
        <v>386</v>
      </c>
      <c r="C167">
        <f t="shared" si="3"/>
        <v>3.86</v>
      </c>
      <c r="D167">
        <v>6</v>
      </c>
      <c r="E167" s="12"/>
      <c r="F167">
        <v>0</v>
      </c>
      <c r="G167">
        <f t="shared" si="4"/>
        <v>1.5544041450777202</v>
      </c>
    </row>
    <row r="168" spans="1:7" x14ac:dyDescent="0.25">
      <c r="A168" s="9" t="s">
        <v>196</v>
      </c>
      <c r="B168">
        <v>2</v>
      </c>
      <c r="C168">
        <f t="shared" si="3"/>
        <v>0.02</v>
      </c>
      <c r="D168">
        <v>1</v>
      </c>
      <c r="E168" s="12"/>
      <c r="F168">
        <v>0</v>
      </c>
      <c r="G168">
        <f t="shared" si="4"/>
        <v>50</v>
      </c>
    </row>
    <row r="169" spans="1:7" x14ac:dyDescent="0.25">
      <c r="A169" t="s">
        <v>198</v>
      </c>
      <c r="B169">
        <v>737</v>
      </c>
      <c r="C169">
        <f t="shared" si="3"/>
        <v>7.37</v>
      </c>
      <c r="D169">
        <v>21</v>
      </c>
      <c r="E169" s="12"/>
      <c r="F169">
        <v>0</v>
      </c>
      <c r="G169">
        <f t="shared" si="4"/>
        <v>2.8493894165535956</v>
      </c>
    </row>
    <row r="170" spans="1:7" x14ac:dyDescent="0.25">
      <c r="A170" t="s">
        <v>201</v>
      </c>
      <c r="B170">
        <v>8</v>
      </c>
      <c r="C170">
        <f t="shared" si="3"/>
        <v>0.08</v>
      </c>
      <c r="D170">
        <v>3</v>
      </c>
      <c r="E170" s="12"/>
      <c r="F170">
        <v>0</v>
      </c>
      <c r="G170">
        <f t="shared" si="4"/>
        <v>37.5</v>
      </c>
    </row>
    <row r="171" spans="1:7" x14ac:dyDescent="0.25">
      <c r="A171" t="s">
        <v>203</v>
      </c>
      <c r="B171">
        <v>274</v>
      </c>
      <c r="C171">
        <f t="shared" si="3"/>
        <v>2.74</v>
      </c>
      <c r="D171">
        <v>9</v>
      </c>
      <c r="E171" s="12"/>
      <c r="F171">
        <v>0</v>
      </c>
      <c r="G171">
        <f t="shared" si="4"/>
        <v>3.2846715328467155</v>
      </c>
    </row>
    <row r="172" spans="1:7" x14ac:dyDescent="0.25">
      <c r="A172" t="s">
        <v>204</v>
      </c>
      <c r="B172">
        <v>291</v>
      </c>
      <c r="C172">
        <f t="shared" si="3"/>
        <v>2.91</v>
      </c>
      <c r="D172">
        <v>5</v>
      </c>
      <c r="E172" s="12"/>
      <c r="F172">
        <v>0</v>
      </c>
      <c r="G172">
        <f t="shared" si="4"/>
        <v>1.7182130584192441</v>
      </c>
    </row>
    <row r="173" spans="1:7" x14ac:dyDescent="0.25">
      <c r="A173" t="s">
        <v>205</v>
      </c>
      <c r="B173">
        <v>335</v>
      </c>
      <c r="C173">
        <f t="shared" si="3"/>
        <v>3.35</v>
      </c>
      <c r="D173">
        <v>4</v>
      </c>
      <c r="E173" s="12"/>
      <c r="F173">
        <v>0</v>
      </c>
      <c r="G173">
        <f t="shared" si="4"/>
        <v>1.1940298507462688</v>
      </c>
    </row>
    <row r="174" spans="1:7" x14ac:dyDescent="0.25">
      <c r="A174" s="9" t="s">
        <v>206</v>
      </c>
      <c r="B174">
        <v>502</v>
      </c>
      <c r="C174">
        <f t="shared" si="3"/>
        <v>5.0200000000000005</v>
      </c>
      <c r="D174">
        <v>6</v>
      </c>
      <c r="E174" s="12"/>
      <c r="F174">
        <v>0</v>
      </c>
      <c r="G174">
        <f t="shared" si="4"/>
        <v>1.1952191235059761</v>
      </c>
    </row>
    <row r="175" spans="1:7" x14ac:dyDescent="0.25">
      <c r="A175" t="s">
        <v>207</v>
      </c>
      <c r="B175">
        <v>2</v>
      </c>
      <c r="C175">
        <f t="shared" si="3"/>
        <v>0.02</v>
      </c>
      <c r="D175">
        <v>1</v>
      </c>
      <c r="E175" s="12"/>
      <c r="F175">
        <v>0</v>
      </c>
      <c r="G175">
        <f t="shared" si="4"/>
        <v>50</v>
      </c>
    </row>
    <row r="176" spans="1:7" x14ac:dyDescent="0.25">
      <c r="A176" t="s">
        <v>208</v>
      </c>
      <c r="B176">
        <v>1084</v>
      </c>
      <c r="C176">
        <f t="shared" si="3"/>
        <v>10.84</v>
      </c>
      <c r="D176">
        <v>20</v>
      </c>
      <c r="E176" s="12"/>
      <c r="F176">
        <v>0</v>
      </c>
      <c r="G176">
        <f t="shared" si="4"/>
        <v>1.8450184501845017</v>
      </c>
    </row>
    <row r="177" spans="1:7" x14ac:dyDescent="0.25">
      <c r="A177" t="s">
        <v>209</v>
      </c>
      <c r="B177">
        <v>20</v>
      </c>
      <c r="C177">
        <f t="shared" si="3"/>
        <v>0.2</v>
      </c>
      <c r="D177">
        <v>2</v>
      </c>
      <c r="E177" s="12"/>
      <c r="F177">
        <v>0</v>
      </c>
      <c r="G177">
        <f t="shared" si="4"/>
        <v>10</v>
      </c>
    </row>
    <row r="178" spans="1:7" x14ac:dyDescent="0.25">
      <c r="A178" t="s">
        <v>211</v>
      </c>
      <c r="B178">
        <v>690</v>
      </c>
      <c r="C178">
        <f t="shared" si="3"/>
        <v>6.9</v>
      </c>
      <c r="D178">
        <v>26</v>
      </c>
      <c r="E178" s="12"/>
      <c r="F178">
        <v>0</v>
      </c>
      <c r="G178">
        <f t="shared" si="4"/>
        <v>3.7681159420289858</v>
      </c>
    </row>
    <row r="179" spans="1:7" x14ac:dyDescent="0.25">
      <c r="A179" t="s">
        <v>213</v>
      </c>
      <c r="B179">
        <v>311</v>
      </c>
      <c r="C179">
        <f t="shared" si="3"/>
        <v>3.11</v>
      </c>
      <c r="D179">
        <v>8</v>
      </c>
      <c r="E179" s="12"/>
      <c r="F179">
        <v>0</v>
      </c>
      <c r="G179">
        <f t="shared" si="4"/>
        <v>2.572347266881029</v>
      </c>
    </row>
    <row r="180" spans="1:7" x14ac:dyDescent="0.25">
      <c r="A180" t="s">
        <v>214</v>
      </c>
      <c r="B180">
        <v>1429</v>
      </c>
      <c r="C180">
        <f t="shared" si="3"/>
        <v>14.290000000000001</v>
      </c>
      <c r="D180">
        <v>64</v>
      </c>
      <c r="E180" s="12"/>
      <c r="F180">
        <v>0</v>
      </c>
      <c r="G180">
        <f t="shared" si="4"/>
        <v>4.4786564030790759</v>
      </c>
    </row>
    <row r="181" spans="1:7" x14ac:dyDescent="0.25">
      <c r="A181" t="s">
        <v>216</v>
      </c>
      <c r="B181">
        <v>5444</v>
      </c>
      <c r="C181">
        <f t="shared" si="3"/>
        <v>54.44</v>
      </c>
      <c r="D181">
        <v>166</v>
      </c>
      <c r="E181" s="12"/>
      <c r="F181">
        <v>0</v>
      </c>
      <c r="G181">
        <f t="shared" si="4"/>
        <v>3.0492285084496693</v>
      </c>
    </row>
    <row r="182" spans="1:7" x14ac:dyDescent="0.25">
      <c r="A182" t="s">
        <v>218</v>
      </c>
      <c r="B182">
        <v>608</v>
      </c>
      <c r="C182">
        <f t="shared" si="3"/>
        <v>6.08</v>
      </c>
      <c r="D182">
        <v>11</v>
      </c>
      <c r="E182" s="12"/>
      <c r="F182">
        <v>0</v>
      </c>
      <c r="G182">
        <f t="shared" si="4"/>
        <v>1.8092105263157896</v>
      </c>
    </row>
    <row r="183" spans="1:7" x14ac:dyDescent="0.25">
      <c r="A183" t="s">
        <v>219</v>
      </c>
      <c r="B183">
        <v>139</v>
      </c>
      <c r="C183">
        <f t="shared" si="3"/>
        <v>1.3900000000000001</v>
      </c>
      <c r="D183">
        <v>2</v>
      </c>
      <c r="E183" s="12"/>
      <c r="F183">
        <v>0</v>
      </c>
      <c r="G183">
        <f t="shared" si="4"/>
        <v>1.4388489208633095</v>
      </c>
    </row>
    <row r="184" spans="1:7" x14ac:dyDescent="0.25">
      <c r="A184" t="s">
        <v>221</v>
      </c>
      <c r="B184">
        <v>18</v>
      </c>
      <c r="C184">
        <f t="shared" si="3"/>
        <v>0.18</v>
      </c>
      <c r="D184">
        <v>1</v>
      </c>
      <c r="E184" s="12"/>
      <c r="F184">
        <v>0</v>
      </c>
      <c r="G184">
        <f t="shared" si="4"/>
        <v>5.5555555555555554</v>
      </c>
    </row>
    <row r="185" spans="1:7" x14ac:dyDescent="0.25">
      <c r="A185" t="s">
        <v>223</v>
      </c>
      <c r="B185">
        <v>5</v>
      </c>
      <c r="C185">
        <f t="shared" si="3"/>
        <v>0.05</v>
      </c>
      <c r="D185">
        <v>2</v>
      </c>
      <c r="E185" s="12"/>
      <c r="F185">
        <v>0</v>
      </c>
      <c r="G185">
        <f t="shared" si="4"/>
        <v>40</v>
      </c>
    </row>
    <row r="186" spans="1:7" x14ac:dyDescent="0.25">
      <c r="A186" t="s">
        <v>224</v>
      </c>
      <c r="B186">
        <v>176</v>
      </c>
      <c r="C186">
        <f t="shared" si="3"/>
        <v>1.76</v>
      </c>
      <c r="D186">
        <v>14</v>
      </c>
      <c r="E186" s="12"/>
      <c r="F186">
        <v>0</v>
      </c>
      <c r="G186">
        <f t="shared" si="4"/>
        <v>7.9545454545454541</v>
      </c>
    </row>
    <row r="187" spans="1:7" x14ac:dyDescent="0.25">
      <c r="A187" t="s">
        <v>225</v>
      </c>
      <c r="B187">
        <v>5753</v>
      </c>
      <c r="C187">
        <f t="shared" si="3"/>
        <v>57.53</v>
      </c>
      <c r="D187">
        <v>77</v>
      </c>
      <c r="E187" s="12"/>
      <c r="F187">
        <v>0</v>
      </c>
      <c r="G187">
        <f t="shared" si="4"/>
        <v>1.338432122370937</v>
      </c>
    </row>
    <row r="188" spans="1:7" x14ac:dyDescent="0.25">
      <c r="A188" t="s">
        <v>226</v>
      </c>
      <c r="B188">
        <v>745</v>
      </c>
      <c r="C188">
        <f t="shared" si="3"/>
        <v>7.45</v>
      </c>
      <c r="D188">
        <v>27</v>
      </c>
      <c r="E188" s="12"/>
      <c r="F188">
        <v>0</v>
      </c>
      <c r="G188">
        <f t="shared" si="4"/>
        <v>3.6241610738255035</v>
      </c>
    </row>
    <row r="189" spans="1:7" x14ac:dyDescent="0.25">
      <c r="A189" t="s">
        <v>228</v>
      </c>
      <c r="B189">
        <v>20</v>
      </c>
      <c r="C189">
        <f t="shared" si="3"/>
        <v>0.2</v>
      </c>
      <c r="D189">
        <v>1</v>
      </c>
      <c r="E189" s="12"/>
      <c r="F189">
        <v>0</v>
      </c>
      <c r="G189">
        <f t="shared" si="4"/>
        <v>5</v>
      </c>
    </row>
    <row r="190" spans="1:7" x14ac:dyDescent="0.25">
      <c r="A190" t="s">
        <v>230</v>
      </c>
      <c r="B190">
        <v>555</v>
      </c>
      <c r="C190">
        <f t="shared" si="3"/>
        <v>5.55</v>
      </c>
      <c r="D190">
        <v>8</v>
      </c>
      <c r="E190" s="12"/>
      <c r="F190">
        <v>0</v>
      </c>
      <c r="G190">
        <f t="shared" si="4"/>
        <v>1.4414414414414414</v>
      </c>
    </row>
    <row r="191" spans="1:7" x14ac:dyDescent="0.25">
      <c r="A191" t="s">
        <v>232</v>
      </c>
      <c r="B191">
        <v>76</v>
      </c>
      <c r="C191">
        <f t="shared" si="3"/>
        <v>0.76</v>
      </c>
      <c r="D191">
        <v>1</v>
      </c>
      <c r="E191" s="12"/>
      <c r="F191">
        <v>0</v>
      </c>
      <c r="G191">
        <f t="shared" si="4"/>
        <v>1.3157894736842104</v>
      </c>
    </row>
    <row r="192" spans="1:7" x14ac:dyDescent="0.25">
      <c r="A192" t="s">
        <v>236</v>
      </c>
      <c r="B192">
        <v>2</v>
      </c>
      <c r="C192">
        <f t="shared" si="3"/>
        <v>0.02</v>
      </c>
      <c r="D192">
        <v>1</v>
      </c>
      <c r="E192" s="12"/>
      <c r="F192">
        <v>0</v>
      </c>
      <c r="G192">
        <f t="shared" ref="G192:G258" si="5">(D192/B192)*100</f>
        <v>50</v>
      </c>
    </row>
    <row r="193" spans="1:7" x14ac:dyDescent="0.25">
      <c r="A193" s="9" t="s">
        <v>238</v>
      </c>
      <c r="B193">
        <v>95</v>
      </c>
      <c r="C193">
        <f t="shared" si="3"/>
        <v>0.95000000000000007</v>
      </c>
      <c r="D193">
        <v>5</v>
      </c>
      <c r="E193" s="12"/>
      <c r="F193">
        <v>0</v>
      </c>
      <c r="G193">
        <f t="shared" si="5"/>
        <v>5.2631578947368416</v>
      </c>
    </row>
    <row r="194" spans="1:7" x14ac:dyDescent="0.25">
      <c r="A194" t="s">
        <v>240</v>
      </c>
      <c r="B194">
        <v>273</v>
      </c>
      <c r="C194">
        <f t="shared" si="3"/>
        <v>2.73</v>
      </c>
      <c r="D194">
        <v>6</v>
      </c>
      <c r="E194" s="12"/>
      <c r="F194">
        <v>0</v>
      </c>
      <c r="G194">
        <f t="shared" si="5"/>
        <v>2.197802197802198</v>
      </c>
    </row>
    <row r="195" spans="1:7" x14ac:dyDescent="0.25">
      <c r="A195" t="s">
        <v>242</v>
      </c>
      <c r="B195">
        <v>245</v>
      </c>
      <c r="C195">
        <f t="shared" si="3"/>
        <v>2.4500000000000002</v>
      </c>
      <c r="D195">
        <v>8</v>
      </c>
      <c r="E195" s="12"/>
      <c r="F195">
        <v>0</v>
      </c>
      <c r="G195">
        <f t="shared" si="5"/>
        <v>3.2653061224489797</v>
      </c>
    </row>
    <row r="196" spans="1:7" x14ac:dyDescent="0.25">
      <c r="A196" t="s">
        <v>244</v>
      </c>
      <c r="B196">
        <v>5</v>
      </c>
      <c r="C196">
        <f t="shared" si="3"/>
        <v>0.05</v>
      </c>
      <c r="D196">
        <v>1</v>
      </c>
      <c r="E196" s="12"/>
      <c r="F196">
        <v>0</v>
      </c>
      <c r="G196">
        <f t="shared" si="5"/>
        <v>20</v>
      </c>
    </row>
    <row r="197" spans="1:7" x14ac:dyDescent="0.25">
      <c r="A197" t="s">
        <v>245</v>
      </c>
      <c r="B197">
        <v>1290</v>
      </c>
      <c r="C197">
        <f t="shared" si="3"/>
        <v>12.9</v>
      </c>
      <c r="D197">
        <v>21</v>
      </c>
      <c r="E197" s="12"/>
      <c r="F197">
        <v>0</v>
      </c>
      <c r="G197">
        <f t="shared" si="5"/>
        <v>1.6279069767441861</v>
      </c>
    </row>
    <row r="198" spans="1:7" x14ac:dyDescent="0.25">
      <c r="A198" t="s">
        <v>246</v>
      </c>
      <c r="B198">
        <v>14</v>
      </c>
      <c r="C198">
        <f t="shared" si="3"/>
        <v>0.14000000000000001</v>
      </c>
      <c r="D198">
        <v>1</v>
      </c>
      <c r="E198" s="12"/>
      <c r="F198">
        <v>0</v>
      </c>
      <c r="G198">
        <f t="shared" si="5"/>
        <v>7.1428571428571423</v>
      </c>
    </row>
    <row r="199" spans="1:7" x14ac:dyDescent="0.25">
      <c r="A199" t="s">
        <v>248</v>
      </c>
      <c r="B199">
        <v>3</v>
      </c>
      <c r="C199">
        <f t="shared" si="3"/>
        <v>0.03</v>
      </c>
      <c r="D199">
        <v>1</v>
      </c>
      <c r="E199" s="12"/>
      <c r="F199">
        <v>0</v>
      </c>
      <c r="G199">
        <f t="shared" si="5"/>
        <v>33.333333333333329</v>
      </c>
    </row>
    <row r="200" spans="1:7" x14ac:dyDescent="0.25">
      <c r="A200" t="s">
        <v>250</v>
      </c>
      <c r="B200">
        <v>94</v>
      </c>
      <c r="C200">
        <f t="shared" si="3"/>
        <v>0.94000000000000006</v>
      </c>
      <c r="D200">
        <v>3</v>
      </c>
      <c r="E200" s="12"/>
      <c r="F200">
        <v>0</v>
      </c>
      <c r="G200">
        <f t="shared" si="5"/>
        <v>3.1914893617021276</v>
      </c>
    </row>
    <row r="201" spans="1:7" x14ac:dyDescent="0.25">
      <c r="A201" t="s">
        <v>6994</v>
      </c>
      <c r="B201">
        <v>15</v>
      </c>
      <c r="C201">
        <f t="shared" si="3"/>
        <v>0.15</v>
      </c>
      <c r="D201">
        <v>1</v>
      </c>
      <c r="E201" s="12"/>
      <c r="F201">
        <v>0</v>
      </c>
      <c r="G201">
        <f t="shared" si="5"/>
        <v>6.666666666666667</v>
      </c>
    </row>
    <row r="202" spans="1:7" x14ac:dyDescent="0.25">
      <c r="A202" t="s">
        <v>253</v>
      </c>
      <c r="B202">
        <v>57</v>
      </c>
      <c r="C202">
        <f t="shared" si="3"/>
        <v>0.57000000000000006</v>
      </c>
      <c r="D202">
        <v>1</v>
      </c>
      <c r="E202" s="12"/>
      <c r="F202">
        <v>0</v>
      </c>
      <c r="G202">
        <f t="shared" si="5"/>
        <v>1.7543859649122806</v>
      </c>
    </row>
    <row r="203" spans="1:7" x14ac:dyDescent="0.25">
      <c r="A203" t="s">
        <v>255</v>
      </c>
      <c r="B203">
        <v>516</v>
      </c>
      <c r="C203">
        <f t="shared" si="3"/>
        <v>5.16</v>
      </c>
      <c r="D203">
        <v>9</v>
      </c>
      <c r="E203" s="12"/>
      <c r="F203">
        <v>0</v>
      </c>
      <c r="G203">
        <f t="shared" si="5"/>
        <v>1.7441860465116279</v>
      </c>
    </row>
    <row r="204" spans="1:7" x14ac:dyDescent="0.25">
      <c r="A204" t="s">
        <v>257</v>
      </c>
      <c r="B204">
        <v>6161</v>
      </c>
      <c r="C204">
        <f t="shared" si="3"/>
        <v>61.61</v>
      </c>
      <c r="D204">
        <v>157</v>
      </c>
      <c r="E204" s="12"/>
      <c r="F204">
        <v>0</v>
      </c>
      <c r="G204">
        <f t="shared" si="5"/>
        <v>2.5482876156468106</v>
      </c>
    </row>
    <row r="205" spans="1:7" x14ac:dyDescent="0.25">
      <c r="A205" t="s">
        <v>258</v>
      </c>
      <c r="B205">
        <v>38</v>
      </c>
      <c r="C205">
        <f t="shared" si="3"/>
        <v>0.38</v>
      </c>
      <c r="D205">
        <v>2</v>
      </c>
      <c r="E205" s="12"/>
      <c r="F205">
        <v>0</v>
      </c>
      <c r="G205">
        <f t="shared" si="5"/>
        <v>5.2631578947368416</v>
      </c>
    </row>
    <row r="206" spans="1:7" x14ac:dyDescent="0.25">
      <c r="A206" t="s">
        <v>259</v>
      </c>
      <c r="B206">
        <v>2</v>
      </c>
      <c r="C206">
        <f t="shared" si="3"/>
        <v>0.02</v>
      </c>
      <c r="D206">
        <v>1</v>
      </c>
      <c r="E206" s="12"/>
      <c r="F206">
        <v>0</v>
      </c>
      <c r="G206">
        <f t="shared" si="5"/>
        <v>50</v>
      </c>
    </row>
    <row r="207" spans="1:7" x14ac:dyDescent="0.25">
      <c r="A207" t="s">
        <v>260</v>
      </c>
      <c r="B207">
        <v>185</v>
      </c>
      <c r="C207">
        <f t="shared" si="3"/>
        <v>1.85</v>
      </c>
      <c r="D207">
        <v>2</v>
      </c>
      <c r="E207" s="12"/>
      <c r="F207">
        <v>0</v>
      </c>
      <c r="G207">
        <f t="shared" si="5"/>
        <v>1.0810810810810811</v>
      </c>
    </row>
    <row r="208" spans="1:7" x14ac:dyDescent="0.25">
      <c r="A208" t="s">
        <v>262</v>
      </c>
      <c r="B208">
        <v>8</v>
      </c>
      <c r="C208">
        <f t="shared" si="3"/>
        <v>0.08</v>
      </c>
      <c r="D208" s="9">
        <v>1</v>
      </c>
      <c r="E208" s="12"/>
      <c r="F208">
        <v>0</v>
      </c>
      <c r="G208">
        <f t="shared" si="5"/>
        <v>12.5</v>
      </c>
    </row>
    <row r="209" spans="1:7" x14ac:dyDescent="0.25">
      <c r="A209" t="s">
        <v>263</v>
      </c>
      <c r="B209">
        <v>14</v>
      </c>
      <c r="C209">
        <f t="shared" si="3"/>
        <v>0.14000000000000001</v>
      </c>
      <c r="D209" s="9">
        <v>1</v>
      </c>
      <c r="E209" s="12"/>
      <c r="F209">
        <v>0</v>
      </c>
      <c r="G209">
        <f t="shared" si="5"/>
        <v>7.1428571428571423</v>
      </c>
    </row>
    <row r="210" spans="1:7" x14ac:dyDescent="0.25">
      <c r="A210" t="s">
        <v>264</v>
      </c>
      <c r="B210">
        <v>446</v>
      </c>
      <c r="C210">
        <f t="shared" si="3"/>
        <v>4.46</v>
      </c>
      <c r="D210" s="9">
        <v>14</v>
      </c>
      <c r="E210" s="12"/>
      <c r="F210">
        <v>0</v>
      </c>
      <c r="G210">
        <f t="shared" si="5"/>
        <v>3.1390134529147984</v>
      </c>
    </row>
    <row r="211" spans="1:7" x14ac:dyDescent="0.25">
      <c r="A211" t="s">
        <v>265</v>
      </c>
      <c r="B211">
        <v>92</v>
      </c>
      <c r="C211">
        <f t="shared" si="3"/>
        <v>0.92</v>
      </c>
      <c r="D211" s="9">
        <v>10</v>
      </c>
      <c r="E211" s="12"/>
      <c r="F211">
        <v>0</v>
      </c>
      <c r="G211">
        <f t="shared" si="5"/>
        <v>10.869565217391305</v>
      </c>
    </row>
    <row r="212" spans="1:7" x14ac:dyDescent="0.25">
      <c r="A212" t="s">
        <v>266</v>
      </c>
      <c r="B212">
        <v>643</v>
      </c>
      <c r="C212">
        <f t="shared" si="3"/>
        <v>6.43</v>
      </c>
      <c r="D212" s="9">
        <v>18</v>
      </c>
      <c r="E212" s="12"/>
      <c r="F212">
        <v>0</v>
      </c>
      <c r="G212">
        <f t="shared" si="5"/>
        <v>2.7993779160186625</v>
      </c>
    </row>
    <row r="213" spans="1:7" x14ac:dyDescent="0.25">
      <c r="A213" t="s">
        <v>267</v>
      </c>
      <c r="B213">
        <v>181</v>
      </c>
      <c r="C213">
        <f t="shared" si="3"/>
        <v>1.81</v>
      </c>
      <c r="D213" s="9">
        <v>5</v>
      </c>
      <c r="E213" s="12"/>
      <c r="F213">
        <v>0</v>
      </c>
      <c r="G213">
        <f t="shared" si="5"/>
        <v>2.7624309392265194</v>
      </c>
    </row>
    <row r="214" spans="1:7" x14ac:dyDescent="0.25">
      <c r="A214" t="s">
        <v>268</v>
      </c>
      <c r="B214">
        <v>747</v>
      </c>
      <c r="C214">
        <f t="shared" si="3"/>
        <v>7.47</v>
      </c>
      <c r="D214" s="9">
        <v>22</v>
      </c>
      <c r="E214" s="12"/>
      <c r="F214">
        <v>0</v>
      </c>
      <c r="G214">
        <f t="shared" si="5"/>
        <v>2.9451137884872822</v>
      </c>
    </row>
    <row r="215" spans="1:7" x14ac:dyDescent="0.25">
      <c r="A215" t="s">
        <v>269</v>
      </c>
      <c r="B215">
        <v>810</v>
      </c>
      <c r="C215">
        <f t="shared" si="3"/>
        <v>8.1</v>
      </c>
      <c r="D215" s="9">
        <v>35</v>
      </c>
      <c r="E215" s="12"/>
      <c r="F215">
        <v>0</v>
      </c>
      <c r="G215">
        <f t="shared" si="5"/>
        <v>4.3209876543209873</v>
      </c>
    </row>
    <row r="216" spans="1:7" x14ac:dyDescent="0.25">
      <c r="A216" t="s">
        <v>273</v>
      </c>
      <c r="B216">
        <v>33</v>
      </c>
      <c r="C216">
        <f t="shared" si="3"/>
        <v>0.33</v>
      </c>
      <c r="D216" s="9">
        <v>1</v>
      </c>
      <c r="E216" s="12"/>
      <c r="F216">
        <v>0</v>
      </c>
      <c r="G216">
        <f t="shared" si="5"/>
        <v>3.0303030303030303</v>
      </c>
    </row>
    <row r="217" spans="1:7" x14ac:dyDescent="0.25">
      <c r="A217" s="9" t="s">
        <v>274</v>
      </c>
      <c r="B217">
        <v>29485</v>
      </c>
      <c r="C217">
        <f t="shared" si="3"/>
        <v>294.85000000000002</v>
      </c>
      <c r="D217" s="9">
        <v>487</v>
      </c>
      <c r="E217" s="12"/>
      <c r="F217">
        <v>0</v>
      </c>
      <c r="G217">
        <f t="shared" si="5"/>
        <v>1.6516872986264202</v>
      </c>
    </row>
    <row r="218" spans="1:7" x14ac:dyDescent="0.25">
      <c r="A218" t="s">
        <v>277</v>
      </c>
      <c r="B218">
        <v>2233</v>
      </c>
      <c r="C218">
        <f t="shared" si="3"/>
        <v>22.330000000000002</v>
      </c>
      <c r="D218" s="9">
        <v>62</v>
      </c>
      <c r="E218" s="12"/>
      <c r="F218">
        <v>0</v>
      </c>
      <c r="G218">
        <f t="shared" si="5"/>
        <v>2.7765338110165696</v>
      </c>
    </row>
    <row r="219" spans="1:7" x14ac:dyDescent="0.25">
      <c r="A219" t="s">
        <v>284</v>
      </c>
      <c r="B219">
        <v>660</v>
      </c>
      <c r="C219">
        <f t="shared" si="3"/>
        <v>6.6000000000000005</v>
      </c>
      <c r="D219" s="9">
        <v>26</v>
      </c>
      <c r="E219" s="12"/>
      <c r="F219">
        <v>0</v>
      </c>
      <c r="G219">
        <f t="shared" si="5"/>
        <v>3.939393939393939</v>
      </c>
    </row>
    <row r="220" spans="1:7" x14ac:dyDescent="0.25">
      <c r="A220" t="s">
        <v>285</v>
      </c>
      <c r="B220">
        <v>41</v>
      </c>
      <c r="C220">
        <f t="shared" si="3"/>
        <v>0.41000000000000003</v>
      </c>
      <c r="D220" s="9">
        <v>3</v>
      </c>
      <c r="E220" s="12"/>
      <c r="F220">
        <v>0</v>
      </c>
      <c r="G220">
        <f t="shared" si="5"/>
        <v>7.3170731707317067</v>
      </c>
    </row>
    <row r="221" spans="1:7" x14ac:dyDescent="0.25">
      <c r="A221" t="s">
        <v>287</v>
      </c>
      <c r="B221">
        <v>983</v>
      </c>
      <c r="C221">
        <f t="shared" si="3"/>
        <v>9.83</v>
      </c>
      <c r="D221" s="9">
        <v>26</v>
      </c>
      <c r="E221" s="12"/>
      <c r="F221">
        <v>0</v>
      </c>
      <c r="G221">
        <f t="shared" si="5"/>
        <v>2.6449643947100712</v>
      </c>
    </row>
    <row r="222" spans="1:7" x14ac:dyDescent="0.25">
      <c r="A222" t="s">
        <v>289</v>
      </c>
      <c r="B222">
        <v>1038</v>
      </c>
      <c r="C222">
        <f t="shared" si="3"/>
        <v>10.38</v>
      </c>
      <c r="D222" s="9">
        <v>26</v>
      </c>
      <c r="E222" s="12"/>
      <c r="F222">
        <v>0</v>
      </c>
      <c r="G222">
        <f t="shared" si="5"/>
        <v>2.5048169556840074</v>
      </c>
    </row>
    <row r="223" spans="1:7" x14ac:dyDescent="0.25">
      <c r="A223" t="s">
        <v>7013</v>
      </c>
      <c r="B223">
        <v>38</v>
      </c>
      <c r="C223">
        <f t="shared" si="3"/>
        <v>0.38</v>
      </c>
      <c r="D223" s="9">
        <v>1</v>
      </c>
      <c r="E223" s="12"/>
      <c r="F223">
        <v>0</v>
      </c>
      <c r="G223">
        <f t="shared" si="5"/>
        <v>2.6315789473684208</v>
      </c>
    </row>
    <row r="224" spans="1:7" x14ac:dyDescent="0.25">
      <c r="A224" t="s">
        <v>291</v>
      </c>
      <c r="B224">
        <v>1020</v>
      </c>
      <c r="C224">
        <f t="shared" ref="C224:C323" si="6">B224*0.01</f>
        <v>10.200000000000001</v>
      </c>
      <c r="D224" s="9">
        <v>33</v>
      </c>
      <c r="E224" s="12"/>
      <c r="F224">
        <v>0</v>
      </c>
      <c r="G224">
        <f t="shared" si="5"/>
        <v>3.2352941176470593</v>
      </c>
    </row>
    <row r="225" spans="1:7" x14ac:dyDescent="0.25">
      <c r="A225" t="s">
        <v>293</v>
      </c>
      <c r="B225">
        <v>11</v>
      </c>
      <c r="C225">
        <f t="shared" si="6"/>
        <v>0.11</v>
      </c>
      <c r="D225" s="9">
        <v>2</v>
      </c>
      <c r="E225" s="12"/>
      <c r="F225">
        <v>0</v>
      </c>
      <c r="G225">
        <f t="shared" si="5"/>
        <v>18.181818181818183</v>
      </c>
    </row>
    <row r="226" spans="1:7" x14ac:dyDescent="0.25">
      <c r="A226" t="s">
        <v>294</v>
      </c>
      <c r="B226">
        <v>76</v>
      </c>
      <c r="C226">
        <f t="shared" si="6"/>
        <v>0.76</v>
      </c>
      <c r="D226" s="9">
        <v>1</v>
      </c>
      <c r="E226" s="12"/>
      <c r="F226">
        <v>0</v>
      </c>
      <c r="G226">
        <f t="shared" si="5"/>
        <v>1.3157894736842104</v>
      </c>
    </row>
    <row r="227" spans="1:7" x14ac:dyDescent="0.25">
      <c r="A227" t="s">
        <v>296</v>
      </c>
      <c r="B227">
        <v>38</v>
      </c>
      <c r="C227">
        <f t="shared" si="6"/>
        <v>0.38</v>
      </c>
      <c r="D227" s="9">
        <v>2</v>
      </c>
      <c r="E227" s="12"/>
      <c r="F227">
        <v>0</v>
      </c>
      <c r="G227">
        <f t="shared" si="5"/>
        <v>5.2631578947368416</v>
      </c>
    </row>
    <row r="228" spans="1:7" x14ac:dyDescent="0.25">
      <c r="A228" t="s">
        <v>298</v>
      </c>
      <c r="B228">
        <v>1</v>
      </c>
      <c r="C228">
        <f t="shared" si="6"/>
        <v>0.01</v>
      </c>
      <c r="D228" s="9">
        <v>1</v>
      </c>
      <c r="E228" s="12"/>
      <c r="F228">
        <v>0</v>
      </c>
      <c r="G228">
        <f t="shared" si="5"/>
        <v>100</v>
      </c>
    </row>
    <row r="229" spans="1:7" x14ac:dyDescent="0.25">
      <c r="A229" t="s">
        <v>299</v>
      </c>
      <c r="B229">
        <v>32</v>
      </c>
      <c r="C229">
        <f t="shared" si="6"/>
        <v>0.32</v>
      </c>
      <c r="D229" s="9">
        <v>2</v>
      </c>
      <c r="E229" s="12"/>
      <c r="F229">
        <v>0</v>
      </c>
      <c r="G229">
        <f t="shared" si="5"/>
        <v>6.25</v>
      </c>
    </row>
    <row r="230" spans="1:7" x14ac:dyDescent="0.25">
      <c r="A230" t="s">
        <v>300</v>
      </c>
      <c r="B230">
        <v>504</v>
      </c>
      <c r="C230">
        <f t="shared" si="6"/>
        <v>5.04</v>
      </c>
      <c r="D230" s="9">
        <v>12</v>
      </c>
      <c r="E230" s="12"/>
      <c r="F230">
        <v>0</v>
      </c>
      <c r="G230">
        <f t="shared" si="5"/>
        <v>2.3809523809523809</v>
      </c>
    </row>
    <row r="231" spans="1:7" x14ac:dyDescent="0.25">
      <c r="A231" t="s">
        <v>304</v>
      </c>
      <c r="B231">
        <v>110</v>
      </c>
      <c r="C231">
        <f t="shared" si="6"/>
        <v>1.1000000000000001</v>
      </c>
      <c r="D231" s="9">
        <v>2</v>
      </c>
      <c r="E231" s="12"/>
      <c r="F231">
        <v>0</v>
      </c>
      <c r="G231">
        <f t="shared" si="5"/>
        <v>1.8181818181818181</v>
      </c>
    </row>
    <row r="232" spans="1:7" x14ac:dyDescent="0.25">
      <c r="A232" t="s">
        <v>306</v>
      </c>
      <c r="B232">
        <v>4</v>
      </c>
      <c r="C232">
        <f t="shared" si="6"/>
        <v>0.04</v>
      </c>
      <c r="D232" s="9">
        <v>1</v>
      </c>
      <c r="E232" s="12"/>
      <c r="F232">
        <v>0</v>
      </c>
      <c r="G232">
        <f t="shared" si="5"/>
        <v>25</v>
      </c>
    </row>
    <row r="233" spans="1:7" x14ac:dyDescent="0.25">
      <c r="A233" t="s">
        <v>308</v>
      </c>
      <c r="B233">
        <v>2</v>
      </c>
      <c r="C233">
        <f t="shared" si="6"/>
        <v>0.02</v>
      </c>
      <c r="D233" s="9">
        <v>1</v>
      </c>
      <c r="E233" s="12"/>
      <c r="F233">
        <v>0</v>
      </c>
      <c r="G233">
        <f t="shared" si="5"/>
        <v>50</v>
      </c>
    </row>
    <row r="234" spans="1:7" x14ac:dyDescent="0.25">
      <c r="A234" t="s">
        <v>310</v>
      </c>
      <c r="B234">
        <v>6</v>
      </c>
      <c r="C234">
        <f t="shared" si="6"/>
        <v>0.06</v>
      </c>
      <c r="D234" s="9">
        <v>1</v>
      </c>
      <c r="E234" s="12"/>
      <c r="F234">
        <v>0</v>
      </c>
      <c r="G234">
        <f t="shared" si="5"/>
        <v>16.666666666666664</v>
      </c>
    </row>
    <row r="235" spans="1:7" x14ac:dyDescent="0.25">
      <c r="A235" t="s">
        <v>312</v>
      </c>
      <c r="B235">
        <v>218</v>
      </c>
      <c r="C235">
        <f t="shared" si="6"/>
        <v>2.1800000000000002</v>
      </c>
      <c r="D235" s="9">
        <v>8</v>
      </c>
      <c r="E235" s="12"/>
      <c r="F235">
        <v>0</v>
      </c>
      <c r="G235">
        <f t="shared" si="5"/>
        <v>3.669724770642202</v>
      </c>
    </row>
    <row r="236" spans="1:7" x14ac:dyDescent="0.25">
      <c r="A236" t="s">
        <v>314</v>
      </c>
      <c r="B236">
        <v>2082</v>
      </c>
      <c r="C236">
        <f t="shared" si="6"/>
        <v>20.82</v>
      </c>
      <c r="D236" s="9">
        <v>33</v>
      </c>
      <c r="E236" s="12"/>
      <c r="F236">
        <v>0</v>
      </c>
      <c r="G236">
        <f t="shared" si="5"/>
        <v>1.5850144092219021</v>
      </c>
    </row>
    <row r="237" spans="1:7" x14ac:dyDescent="0.25">
      <c r="A237" t="s">
        <v>316</v>
      </c>
      <c r="B237">
        <v>5</v>
      </c>
      <c r="C237">
        <f t="shared" si="6"/>
        <v>0.05</v>
      </c>
      <c r="D237" s="9">
        <v>1</v>
      </c>
      <c r="E237" s="12"/>
      <c r="F237">
        <v>0</v>
      </c>
      <c r="G237">
        <f t="shared" si="5"/>
        <v>20</v>
      </c>
    </row>
    <row r="238" spans="1:7" x14ac:dyDescent="0.25">
      <c r="A238" t="s">
        <v>318</v>
      </c>
      <c r="B238">
        <v>31</v>
      </c>
      <c r="C238">
        <f t="shared" si="6"/>
        <v>0.31</v>
      </c>
      <c r="D238" s="9">
        <v>9</v>
      </c>
      <c r="E238" s="12"/>
      <c r="F238">
        <v>0</v>
      </c>
      <c r="G238">
        <f t="shared" si="5"/>
        <v>29.032258064516132</v>
      </c>
    </row>
    <row r="239" spans="1:7" x14ac:dyDescent="0.25">
      <c r="A239" t="s">
        <v>320</v>
      </c>
      <c r="B239">
        <v>53</v>
      </c>
      <c r="C239">
        <f t="shared" si="6"/>
        <v>0.53</v>
      </c>
      <c r="D239" s="9">
        <v>2</v>
      </c>
      <c r="E239" s="12"/>
      <c r="F239">
        <v>0</v>
      </c>
      <c r="G239">
        <f t="shared" si="5"/>
        <v>3.7735849056603774</v>
      </c>
    </row>
    <row r="240" spans="1:7" x14ac:dyDescent="0.25">
      <c r="A240" t="s">
        <v>7016</v>
      </c>
      <c r="B240">
        <v>97</v>
      </c>
      <c r="C240">
        <f t="shared" si="6"/>
        <v>0.97</v>
      </c>
      <c r="D240" s="9">
        <v>1</v>
      </c>
      <c r="E240" s="12"/>
      <c r="F240">
        <v>0</v>
      </c>
      <c r="G240">
        <f t="shared" si="5"/>
        <v>1.0309278350515463</v>
      </c>
    </row>
    <row r="241" spans="1:8" x14ac:dyDescent="0.25">
      <c r="A241" s="9" t="s">
        <v>328</v>
      </c>
      <c r="B241">
        <v>3563</v>
      </c>
      <c r="C241">
        <f t="shared" si="6"/>
        <v>35.630000000000003</v>
      </c>
      <c r="D241" s="9">
        <v>41</v>
      </c>
      <c r="E241" s="12"/>
      <c r="F241">
        <v>0</v>
      </c>
      <c r="G241">
        <f t="shared" si="5"/>
        <v>1.1507156890261014</v>
      </c>
    </row>
    <row r="242" spans="1:8" x14ac:dyDescent="0.25">
      <c r="A242" t="s">
        <v>330</v>
      </c>
      <c r="B242">
        <v>298</v>
      </c>
      <c r="C242">
        <f t="shared" si="6"/>
        <v>2.98</v>
      </c>
      <c r="D242" s="9">
        <v>11</v>
      </c>
      <c r="E242" s="12"/>
      <c r="F242">
        <v>0</v>
      </c>
      <c r="G242">
        <f t="shared" si="5"/>
        <v>3.6912751677852351</v>
      </c>
    </row>
    <row r="243" spans="1:8" x14ac:dyDescent="0.25">
      <c r="A243" t="s">
        <v>332</v>
      </c>
      <c r="B243">
        <v>2184</v>
      </c>
      <c r="C243">
        <f t="shared" si="6"/>
        <v>21.84</v>
      </c>
      <c r="D243" s="9">
        <v>71</v>
      </c>
      <c r="E243" s="12"/>
      <c r="F243">
        <v>0</v>
      </c>
      <c r="G243">
        <f t="shared" si="5"/>
        <v>3.2509157509157514</v>
      </c>
    </row>
    <row r="244" spans="1:8" x14ac:dyDescent="0.25">
      <c r="A244" t="s">
        <v>335</v>
      </c>
      <c r="B244">
        <v>1</v>
      </c>
      <c r="C244">
        <f t="shared" si="6"/>
        <v>0.01</v>
      </c>
      <c r="D244" s="9">
        <v>1</v>
      </c>
      <c r="E244" s="12"/>
      <c r="F244">
        <v>0</v>
      </c>
      <c r="G244">
        <f t="shared" si="5"/>
        <v>100</v>
      </c>
    </row>
    <row r="245" spans="1:8" x14ac:dyDescent="0.25">
      <c r="A245" t="s">
        <v>336</v>
      </c>
      <c r="B245">
        <v>635</v>
      </c>
      <c r="C245">
        <f t="shared" si="6"/>
        <v>6.3500000000000005</v>
      </c>
      <c r="D245" s="9">
        <v>11</v>
      </c>
      <c r="E245" s="12"/>
      <c r="F245">
        <v>0</v>
      </c>
      <c r="G245">
        <f t="shared" si="5"/>
        <v>1.7322834645669292</v>
      </c>
    </row>
    <row r="246" spans="1:8" x14ac:dyDescent="0.25">
      <c r="A246" s="9" t="s">
        <v>337</v>
      </c>
      <c r="B246">
        <v>334</v>
      </c>
      <c r="C246">
        <f t="shared" si="6"/>
        <v>3.34</v>
      </c>
      <c r="D246" s="9">
        <v>4</v>
      </c>
      <c r="E246" s="12"/>
      <c r="F246">
        <v>0</v>
      </c>
      <c r="G246">
        <f t="shared" si="5"/>
        <v>1.1976047904191618</v>
      </c>
    </row>
    <row r="247" spans="1:8" x14ac:dyDescent="0.25">
      <c r="A247" t="s">
        <v>338</v>
      </c>
      <c r="B247">
        <v>441</v>
      </c>
      <c r="C247">
        <f t="shared" si="6"/>
        <v>4.41</v>
      </c>
      <c r="D247" s="9">
        <v>17</v>
      </c>
      <c r="E247" s="12"/>
      <c r="F247">
        <v>0</v>
      </c>
      <c r="G247">
        <f t="shared" si="5"/>
        <v>3.8548752834467117</v>
      </c>
    </row>
    <row r="248" spans="1:8" x14ac:dyDescent="0.25">
      <c r="A248" t="s">
        <v>339</v>
      </c>
      <c r="B248">
        <v>1334</v>
      </c>
      <c r="C248">
        <f t="shared" si="6"/>
        <v>13.34</v>
      </c>
      <c r="D248" s="9">
        <v>29</v>
      </c>
      <c r="E248" s="12"/>
      <c r="F248">
        <v>0</v>
      </c>
      <c r="G248">
        <f t="shared" si="5"/>
        <v>2.1739130434782608</v>
      </c>
    </row>
    <row r="249" spans="1:8" x14ac:dyDescent="0.25">
      <c r="A249" t="s">
        <v>340</v>
      </c>
      <c r="B249">
        <v>1375</v>
      </c>
      <c r="C249">
        <f t="shared" si="6"/>
        <v>13.75</v>
      </c>
      <c r="D249" s="9">
        <v>58</v>
      </c>
      <c r="E249" s="12"/>
      <c r="F249">
        <v>0</v>
      </c>
      <c r="G249">
        <f t="shared" si="5"/>
        <v>4.2181818181818178</v>
      </c>
    </row>
    <row r="250" spans="1:8" x14ac:dyDescent="0.25">
      <c r="A250" t="s">
        <v>342</v>
      </c>
      <c r="B250">
        <v>39</v>
      </c>
      <c r="C250">
        <f t="shared" si="6"/>
        <v>0.39</v>
      </c>
      <c r="D250" s="9">
        <v>3</v>
      </c>
      <c r="E250" s="12"/>
      <c r="F250">
        <v>0</v>
      </c>
      <c r="G250">
        <f t="shared" si="5"/>
        <v>7.6923076923076925</v>
      </c>
    </row>
    <row r="251" spans="1:8" x14ac:dyDescent="0.25">
      <c r="A251" t="s">
        <v>344</v>
      </c>
      <c r="B251">
        <v>113</v>
      </c>
      <c r="C251">
        <f t="shared" si="6"/>
        <v>1.1300000000000001</v>
      </c>
      <c r="D251" s="9">
        <v>9</v>
      </c>
      <c r="E251" s="12"/>
      <c r="F251">
        <v>0</v>
      </c>
      <c r="G251">
        <f t="shared" si="5"/>
        <v>7.9646017699115044</v>
      </c>
    </row>
    <row r="252" spans="1:8" x14ac:dyDescent="0.25">
      <c r="A252" t="s">
        <v>346</v>
      </c>
      <c r="B252">
        <v>3279</v>
      </c>
      <c r="C252">
        <f t="shared" si="6"/>
        <v>32.79</v>
      </c>
      <c r="D252" s="9">
        <v>47</v>
      </c>
      <c r="E252" s="12"/>
      <c r="F252">
        <v>0</v>
      </c>
      <c r="G252">
        <f t="shared" si="5"/>
        <v>1.4333638304361085</v>
      </c>
      <c r="H252" s="41"/>
    </row>
    <row r="253" spans="1:8" x14ac:dyDescent="0.25">
      <c r="A253" t="s">
        <v>347</v>
      </c>
      <c r="B253">
        <v>1854</v>
      </c>
      <c r="C253">
        <f t="shared" si="6"/>
        <v>18.54</v>
      </c>
      <c r="D253" s="9">
        <v>37</v>
      </c>
      <c r="E253" s="12"/>
      <c r="F253">
        <v>0</v>
      </c>
      <c r="G253">
        <f t="shared" si="5"/>
        <v>1.9956850053937432</v>
      </c>
    </row>
    <row r="254" spans="1:8" x14ac:dyDescent="0.25">
      <c r="A254" t="s">
        <v>349</v>
      </c>
      <c r="B254">
        <v>225</v>
      </c>
      <c r="C254">
        <f t="shared" si="6"/>
        <v>2.25</v>
      </c>
      <c r="D254" s="9">
        <v>4</v>
      </c>
      <c r="E254" s="12"/>
      <c r="F254">
        <v>0</v>
      </c>
      <c r="G254">
        <f t="shared" si="5"/>
        <v>1.7777777777777777</v>
      </c>
    </row>
    <row r="255" spans="1:8" x14ac:dyDescent="0.25">
      <c r="A255" t="s">
        <v>350</v>
      </c>
      <c r="B255">
        <v>2</v>
      </c>
      <c r="C255">
        <f t="shared" si="6"/>
        <v>0.02</v>
      </c>
      <c r="D255" s="9">
        <v>1</v>
      </c>
      <c r="E255" s="12"/>
      <c r="F255">
        <v>0</v>
      </c>
      <c r="G255">
        <f t="shared" si="5"/>
        <v>50</v>
      </c>
    </row>
    <row r="256" spans="1:8" ht="14.25" customHeight="1" x14ac:dyDescent="0.25">
      <c r="A256" t="s">
        <v>353</v>
      </c>
      <c r="B256">
        <v>42</v>
      </c>
      <c r="C256">
        <f t="shared" si="6"/>
        <v>0.42</v>
      </c>
      <c r="D256" s="9">
        <v>1</v>
      </c>
      <c r="E256" s="12"/>
      <c r="F256">
        <v>0</v>
      </c>
      <c r="G256">
        <f t="shared" si="5"/>
        <v>2.3809523809523809</v>
      </c>
    </row>
    <row r="257" spans="1:7" x14ac:dyDescent="0.25">
      <c r="A257" t="s">
        <v>355</v>
      </c>
      <c r="B257">
        <v>3711</v>
      </c>
      <c r="C257">
        <f t="shared" si="6"/>
        <v>37.11</v>
      </c>
      <c r="D257" s="9">
        <v>96</v>
      </c>
      <c r="E257" s="12"/>
      <c r="F257">
        <v>0</v>
      </c>
      <c r="G257">
        <f t="shared" si="5"/>
        <v>2.5869037995149555</v>
      </c>
    </row>
    <row r="258" spans="1:7" x14ac:dyDescent="0.25">
      <c r="A258" t="s">
        <v>357</v>
      </c>
      <c r="B258">
        <v>97</v>
      </c>
      <c r="C258">
        <f t="shared" si="6"/>
        <v>0.97</v>
      </c>
      <c r="D258" s="9">
        <v>21</v>
      </c>
      <c r="E258" s="12"/>
      <c r="F258">
        <v>0</v>
      </c>
      <c r="G258">
        <f t="shared" si="5"/>
        <v>21.649484536082475</v>
      </c>
    </row>
    <row r="259" spans="1:7" x14ac:dyDescent="0.25">
      <c r="A259" t="s">
        <v>359</v>
      </c>
      <c r="B259">
        <v>119</v>
      </c>
      <c r="C259">
        <f t="shared" si="6"/>
        <v>1.19</v>
      </c>
      <c r="D259" s="9">
        <v>9</v>
      </c>
      <c r="E259" s="12"/>
      <c r="F259">
        <v>0</v>
      </c>
      <c r="G259">
        <f t="shared" ref="G259:G323" si="7">(D259/B259)*100</f>
        <v>7.5630252100840334</v>
      </c>
    </row>
    <row r="260" spans="1:7" x14ac:dyDescent="0.25">
      <c r="A260" t="s">
        <v>6376</v>
      </c>
      <c r="B260">
        <v>3</v>
      </c>
      <c r="C260">
        <f t="shared" si="6"/>
        <v>0.03</v>
      </c>
      <c r="D260" s="9">
        <v>1</v>
      </c>
      <c r="E260" s="12"/>
      <c r="F260">
        <v>0</v>
      </c>
      <c r="G260">
        <f t="shared" si="7"/>
        <v>33.333333333333329</v>
      </c>
    </row>
    <row r="261" spans="1:7" x14ac:dyDescent="0.25">
      <c r="A261" t="s">
        <v>362</v>
      </c>
      <c r="B261">
        <v>1201</v>
      </c>
      <c r="C261">
        <f t="shared" si="6"/>
        <v>12.01</v>
      </c>
      <c r="D261" s="9">
        <v>36</v>
      </c>
      <c r="E261" s="12"/>
      <c r="F261">
        <v>0</v>
      </c>
      <c r="G261">
        <f t="shared" si="7"/>
        <v>2.9975020815986677</v>
      </c>
    </row>
    <row r="262" spans="1:7" x14ac:dyDescent="0.25">
      <c r="A262" t="s">
        <v>364</v>
      </c>
      <c r="B262">
        <v>153</v>
      </c>
      <c r="C262">
        <f t="shared" si="6"/>
        <v>1.53</v>
      </c>
      <c r="D262" s="9">
        <v>7</v>
      </c>
      <c r="E262" s="12"/>
      <c r="F262">
        <v>0</v>
      </c>
      <c r="G262">
        <f t="shared" si="7"/>
        <v>4.5751633986928102</v>
      </c>
    </row>
    <row r="263" spans="1:7" x14ac:dyDescent="0.25">
      <c r="A263" t="s">
        <v>365</v>
      </c>
      <c r="B263">
        <v>2</v>
      </c>
      <c r="C263">
        <f t="shared" si="6"/>
        <v>0.02</v>
      </c>
      <c r="D263" s="9">
        <v>1</v>
      </c>
      <c r="E263" s="12"/>
      <c r="F263">
        <v>0</v>
      </c>
      <c r="G263">
        <f t="shared" si="7"/>
        <v>50</v>
      </c>
    </row>
    <row r="264" spans="1:7" x14ac:dyDescent="0.25">
      <c r="A264" t="s">
        <v>366</v>
      </c>
      <c r="B264">
        <v>6067</v>
      </c>
      <c r="C264">
        <f t="shared" si="6"/>
        <v>60.67</v>
      </c>
      <c r="D264" s="9">
        <v>156</v>
      </c>
      <c r="E264" s="12"/>
      <c r="F264">
        <v>0</v>
      </c>
      <c r="G264">
        <f t="shared" si="7"/>
        <v>2.571287291907038</v>
      </c>
    </row>
    <row r="265" spans="1:7" x14ac:dyDescent="0.25">
      <c r="A265" t="s">
        <v>368</v>
      </c>
      <c r="B265">
        <v>15</v>
      </c>
      <c r="C265">
        <f t="shared" si="6"/>
        <v>0.15</v>
      </c>
      <c r="D265" s="9">
        <v>1</v>
      </c>
      <c r="E265" s="12"/>
      <c r="F265">
        <v>0</v>
      </c>
      <c r="G265">
        <f t="shared" si="7"/>
        <v>6.666666666666667</v>
      </c>
    </row>
    <row r="266" spans="1:7" x14ac:dyDescent="0.25">
      <c r="A266" t="s">
        <v>370</v>
      </c>
      <c r="B266">
        <v>14172</v>
      </c>
      <c r="C266">
        <f t="shared" si="6"/>
        <v>141.72</v>
      </c>
      <c r="D266" s="9">
        <v>219</v>
      </c>
      <c r="E266" s="12"/>
      <c r="F266">
        <v>0</v>
      </c>
      <c r="G266">
        <f t="shared" si="7"/>
        <v>1.5453005927180357</v>
      </c>
    </row>
    <row r="267" spans="1:7" x14ac:dyDescent="0.25">
      <c r="A267" t="s">
        <v>371</v>
      </c>
      <c r="B267">
        <v>2205</v>
      </c>
      <c r="C267">
        <f t="shared" si="6"/>
        <v>22.05</v>
      </c>
      <c r="D267" s="9">
        <v>45</v>
      </c>
      <c r="E267" s="12"/>
      <c r="F267">
        <v>0</v>
      </c>
      <c r="G267">
        <f t="shared" si="7"/>
        <v>2.0408163265306123</v>
      </c>
    </row>
    <row r="268" spans="1:7" x14ac:dyDescent="0.25">
      <c r="A268" t="s">
        <v>373</v>
      </c>
      <c r="B268">
        <v>160</v>
      </c>
      <c r="C268">
        <f t="shared" si="6"/>
        <v>1.6</v>
      </c>
      <c r="D268" s="9">
        <v>7</v>
      </c>
      <c r="E268" s="12"/>
      <c r="F268">
        <v>0</v>
      </c>
      <c r="G268">
        <f t="shared" si="7"/>
        <v>4.375</v>
      </c>
    </row>
    <row r="269" spans="1:7" x14ac:dyDescent="0.25">
      <c r="A269" t="s">
        <v>374</v>
      </c>
      <c r="B269">
        <v>1548</v>
      </c>
      <c r="C269">
        <f t="shared" si="6"/>
        <v>15.48</v>
      </c>
      <c r="D269" s="9">
        <v>32</v>
      </c>
      <c r="E269" s="12"/>
      <c r="F269">
        <v>0</v>
      </c>
      <c r="G269">
        <f t="shared" si="7"/>
        <v>2.0671834625323</v>
      </c>
    </row>
    <row r="270" spans="1:7" x14ac:dyDescent="0.25">
      <c r="A270" t="s">
        <v>376</v>
      </c>
      <c r="B270">
        <v>10</v>
      </c>
      <c r="C270">
        <f t="shared" si="6"/>
        <v>0.1</v>
      </c>
      <c r="D270" s="9">
        <v>3</v>
      </c>
      <c r="E270" s="12"/>
      <c r="F270">
        <v>0</v>
      </c>
      <c r="G270">
        <f t="shared" si="7"/>
        <v>30</v>
      </c>
    </row>
    <row r="271" spans="1:7" x14ac:dyDescent="0.25">
      <c r="A271" t="s">
        <v>378</v>
      </c>
      <c r="B271">
        <v>1115</v>
      </c>
      <c r="C271">
        <f t="shared" si="6"/>
        <v>11.15</v>
      </c>
      <c r="D271" s="9">
        <v>13</v>
      </c>
      <c r="E271" s="12"/>
      <c r="F271">
        <v>0</v>
      </c>
      <c r="G271">
        <f t="shared" si="7"/>
        <v>1.1659192825112108</v>
      </c>
    </row>
    <row r="272" spans="1:7" x14ac:dyDescent="0.25">
      <c r="A272" t="s">
        <v>382</v>
      </c>
      <c r="B272">
        <v>2016</v>
      </c>
      <c r="C272">
        <f t="shared" si="6"/>
        <v>20.16</v>
      </c>
      <c r="D272" s="9">
        <v>62</v>
      </c>
      <c r="E272" s="12"/>
      <c r="F272">
        <v>0</v>
      </c>
      <c r="G272">
        <f t="shared" si="7"/>
        <v>3.0753968253968251</v>
      </c>
    </row>
    <row r="273" spans="1:7" x14ac:dyDescent="0.25">
      <c r="A273" t="s">
        <v>385</v>
      </c>
      <c r="B273">
        <v>1423</v>
      </c>
      <c r="C273">
        <f t="shared" si="6"/>
        <v>14.23</v>
      </c>
      <c r="D273" s="9">
        <v>38</v>
      </c>
      <c r="E273" s="12"/>
      <c r="F273">
        <v>0</v>
      </c>
      <c r="G273">
        <f t="shared" si="7"/>
        <v>2.6704146170063248</v>
      </c>
    </row>
    <row r="274" spans="1:7" x14ac:dyDescent="0.25">
      <c r="A274" t="s">
        <v>388</v>
      </c>
      <c r="B274">
        <v>73</v>
      </c>
      <c r="C274">
        <f t="shared" si="6"/>
        <v>0.73</v>
      </c>
      <c r="D274" s="9">
        <v>8</v>
      </c>
      <c r="E274" s="12"/>
      <c r="F274">
        <v>0</v>
      </c>
      <c r="G274">
        <f t="shared" si="7"/>
        <v>10.95890410958904</v>
      </c>
    </row>
    <row r="275" spans="1:7" x14ac:dyDescent="0.25">
      <c r="A275" t="s">
        <v>389</v>
      </c>
      <c r="B275">
        <v>48</v>
      </c>
      <c r="C275">
        <f t="shared" si="6"/>
        <v>0.48</v>
      </c>
      <c r="D275" s="9">
        <v>5</v>
      </c>
      <c r="E275" s="12"/>
      <c r="F275">
        <v>0</v>
      </c>
      <c r="G275">
        <f t="shared" si="7"/>
        <v>10.416666666666668</v>
      </c>
    </row>
    <row r="276" spans="1:7" x14ac:dyDescent="0.25">
      <c r="A276" t="s">
        <v>392</v>
      </c>
      <c r="B276">
        <v>891</v>
      </c>
      <c r="C276">
        <f t="shared" si="6"/>
        <v>8.91</v>
      </c>
      <c r="D276" s="9">
        <v>41</v>
      </c>
      <c r="E276" s="12"/>
      <c r="F276">
        <v>0</v>
      </c>
      <c r="G276">
        <f t="shared" si="7"/>
        <v>4.6015712682379348</v>
      </c>
    </row>
    <row r="277" spans="1:7" x14ac:dyDescent="0.25">
      <c r="A277" t="s">
        <v>394</v>
      </c>
      <c r="B277">
        <v>78</v>
      </c>
      <c r="C277">
        <f t="shared" si="6"/>
        <v>0.78</v>
      </c>
      <c r="D277" s="9">
        <v>9</v>
      </c>
      <c r="E277" s="12"/>
      <c r="F277">
        <v>0</v>
      </c>
      <c r="G277">
        <f t="shared" si="7"/>
        <v>11.538461538461538</v>
      </c>
    </row>
    <row r="278" spans="1:7" x14ac:dyDescent="0.25">
      <c r="A278" t="s">
        <v>395</v>
      </c>
      <c r="B278">
        <v>37</v>
      </c>
      <c r="C278">
        <f t="shared" si="6"/>
        <v>0.37</v>
      </c>
      <c r="D278" s="9">
        <v>2</v>
      </c>
      <c r="E278" s="12"/>
      <c r="F278">
        <v>0</v>
      </c>
      <c r="G278">
        <f t="shared" si="7"/>
        <v>5.4054054054054053</v>
      </c>
    </row>
    <row r="279" spans="1:7" x14ac:dyDescent="0.25">
      <c r="A279" t="s">
        <v>396</v>
      </c>
      <c r="B279">
        <v>37</v>
      </c>
      <c r="C279">
        <f t="shared" si="6"/>
        <v>0.37</v>
      </c>
      <c r="D279" s="9">
        <v>4</v>
      </c>
      <c r="E279" s="12"/>
      <c r="F279">
        <v>0</v>
      </c>
      <c r="G279">
        <f t="shared" si="7"/>
        <v>10.810810810810811</v>
      </c>
    </row>
    <row r="280" spans="1:7" x14ac:dyDescent="0.25">
      <c r="A280" s="9" t="s">
        <v>397</v>
      </c>
      <c r="B280">
        <v>2342</v>
      </c>
      <c r="C280">
        <f t="shared" si="6"/>
        <v>23.42</v>
      </c>
      <c r="D280" s="9">
        <v>24</v>
      </c>
      <c r="E280" s="12"/>
      <c r="F280">
        <v>0</v>
      </c>
      <c r="G280">
        <f t="shared" si="7"/>
        <v>1.0247651579846286</v>
      </c>
    </row>
    <row r="281" spans="1:7" x14ac:dyDescent="0.25">
      <c r="A281" t="s">
        <v>401</v>
      </c>
      <c r="B281">
        <v>124</v>
      </c>
      <c r="C281">
        <f t="shared" si="6"/>
        <v>1.24</v>
      </c>
      <c r="D281" s="9">
        <v>10</v>
      </c>
      <c r="E281" s="12"/>
      <c r="F281">
        <v>0</v>
      </c>
      <c r="G281">
        <f t="shared" si="7"/>
        <v>8.064516129032258</v>
      </c>
    </row>
    <row r="282" spans="1:7" x14ac:dyDescent="0.25">
      <c r="A282" s="9" t="s">
        <v>402</v>
      </c>
      <c r="B282">
        <v>59</v>
      </c>
      <c r="C282">
        <f t="shared" si="6"/>
        <v>0.59</v>
      </c>
      <c r="D282" s="9">
        <v>10</v>
      </c>
      <c r="E282" s="12"/>
      <c r="F282">
        <v>0</v>
      </c>
      <c r="G282">
        <f t="shared" si="7"/>
        <v>16.949152542372879</v>
      </c>
    </row>
    <row r="283" spans="1:7" x14ac:dyDescent="0.25">
      <c r="A283" t="s">
        <v>403</v>
      </c>
      <c r="B283">
        <v>267</v>
      </c>
      <c r="C283">
        <f t="shared" si="6"/>
        <v>2.67</v>
      </c>
      <c r="D283" s="9">
        <v>7</v>
      </c>
      <c r="E283" s="12"/>
      <c r="F283">
        <v>0</v>
      </c>
      <c r="G283">
        <f t="shared" si="7"/>
        <v>2.6217228464419478</v>
      </c>
    </row>
    <row r="284" spans="1:7" x14ac:dyDescent="0.25">
      <c r="A284" t="s">
        <v>404</v>
      </c>
      <c r="B284">
        <v>2629</v>
      </c>
      <c r="C284">
        <f t="shared" si="6"/>
        <v>26.29</v>
      </c>
      <c r="D284" s="9">
        <v>80</v>
      </c>
      <c r="E284" s="12"/>
      <c r="F284">
        <v>0</v>
      </c>
      <c r="G284">
        <f t="shared" si="7"/>
        <v>3.0429821224800304</v>
      </c>
    </row>
    <row r="285" spans="1:7" x14ac:dyDescent="0.25">
      <c r="A285" t="s">
        <v>406</v>
      </c>
      <c r="B285">
        <v>20</v>
      </c>
      <c r="C285">
        <f t="shared" si="6"/>
        <v>0.2</v>
      </c>
      <c r="D285" s="9">
        <v>14</v>
      </c>
      <c r="E285" s="12"/>
      <c r="F285">
        <v>0</v>
      </c>
      <c r="G285">
        <f t="shared" si="7"/>
        <v>70</v>
      </c>
    </row>
    <row r="286" spans="1:7" x14ac:dyDescent="0.25">
      <c r="A286" t="s">
        <v>407</v>
      </c>
      <c r="B286">
        <v>12</v>
      </c>
      <c r="C286">
        <f t="shared" si="6"/>
        <v>0.12</v>
      </c>
      <c r="D286" s="9">
        <v>2</v>
      </c>
      <c r="E286" s="12"/>
      <c r="F286">
        <v>0</v>
      </c>
      <c r="G286">
        <f t="shared" si="7"/>
        <v>16.666666666666664</v>
      </c>
    </row>
    <row r="287" spans="1:7" x14ac:dyDescent="0.25">
      <c r="A287" t="s">
        <v>408</v>
      </c>
      <c r="B287">
        <v>42</v>
      </c>
      <c r="C287">
        <f t="shared" si="6"/>
        <v>0.42</v>
      </c>
      <c r="D287" s="9">
        <v>2</v>
      </c>
      <c r="E287" s="12"/>
      <c r="F287">
        <v>0</v>
      </c>
      <c r="G287">
        <f t="shared" si="7"/>
        <v>4.7619047619047619</v>
      </c>
    </row>
    <row r="288" spans="1:7" x14ac:dyDescent="0.25">
      <c r="A288" t="s">
        <v>411</v>
      </c>
      <c r="B288">
        <v>36</v>
      </c>
      <c r="C288">
        <f t="shared" si="6"/>
        <v>0.36</v>
      </c>
      <c r="D288" s="9">
        <v>1</v>
      </c>
      <c r="E288" s="12"/>
      <c r="F288">
        <v>0</v>
      </c>
      <c r="G288">
        <f t="shared" si="7"/>
        <v>2.7777777777777777</v>
      </c>
    </row>
    <row r="289" spans="1:7" x14ac:dyDescent="0.25">
      <c r="A289" t="s">
        <v>413</v>
      </c>
      <c r="B289">
        <v>79</v>
      </c>
      <c r="C289">
        <f t="shared" si="6"/>
        <v>0.79</v>
      </c>
      <c r="D289" s="9">
        <v>3</v>
      </c>
      <c r="E289" s="12"/>
      <c r="F289">
        <v>0</v>
      </c>
      <c r="G289">
        <f t="shared" si="7"/>
        <v>3.79746835443038</v>
      </c>
    </row>
    <row r="290" spans="1:7" x14ac:dyDescent="0.25">
      <c r="A290" t="s">
        <v>7799</v>
      </c>
      <c r="B290">
        <v>42</v>
      </c>
      <c r="C290">
        <f t="shared" si="6"/>
        <v>0.42</v>
      </c>
      <c r="D290" s="9">
        <v>1</v>
      </c>
      <c r="E290" s="12"/>
      <c r="F290">
        <v>0</v>
      </c>
      <c r="G290">
        <f t="shared" si="7"/>
        <v>2.3809523809523809</v>
      </c>
    </row>
    <row r="291" spans="1:7" x14ac:dyDescent="0.25">
      <c r="A291" t="s">
        <v>416</v>
      </c>
      <c r="B291">
        <v>2</v>
      </c>
      <c r="C291">
        <f t="shared" si="6"/>
        <v>0.02</v>
      </c>
      <c r="D291" s="9">
        <v>2</v>
      </c>
      <c r="E291" s="12"/>
      <c r="F291">
        <v>0</v>
      </c>
      <c r="G291">
        <f t="shared" si="7"/>
        <v>100</v>
      </c>
    </row>
    <row r="292" spans="1:7" x14ac:dyDescent="0.25">
      <c r="A292" t="s">
        <v>418</v>
      </c>
      <c r="B292">
        <v>12</v>
      </c>
      <c r="C292">
        <f t="shared" si="6"/>
        <v>0.12</v>
      </c>
      <c r="D292" s="9">
        <v>2</v>
      </c>
      <c r="E292" s="12"/>
      <c r="F292">
        <v>0</v>
      </c>
      <c r="G292">
        <f t="shared" si="7"/>
        <v>16.666666666666664</v>
      </c>
    </row>
    <row r="293" spans="1:7" x14ac:dyDescent="0.25">
      <c r="A293" t="s">
        <v>420</v>
      </c>
      <c r="B293">
        <v>291</v>
      </c>
      <c r="C293">
        <f t="shared" si="6"/>
        <v>2.91</v>
      </c>
      <c r="D293" s="9">
        <v>4</v>
      </c>
      <c r="E293" s="12"/>
      <c r="F293">
        <v>0</v>
      </c>
      <c r="G293">
        <f t="shared" si="7"/>
        <v>1.3745704467353952</v>
      </c>
    </row>
    <row r="294" spans="1:7" x14ac:dyDescent="0.25">
      <c r="A294" t="s">
        <v>423</v>
      </c>
      <c r="B294">
        <v>158</v>
      </c>
      <c r="C294">
        <f t="shared" si="6"/>
        <v>1.58</v>
      </c>
      <c r="D294" s="9">
        <v>7</v>
      </c>
      <c r="E294" s="12"/>
      <c r="F294">
        <v>0</v>
      </c>
      <c r="G294">
        <f t="shared" si="7"/>
        <v>4.4303797468354427</v>
      </c>
    </row>
    <row r="295" spans="1:7" x14ac:dyDescent="0.25">
      <c r="A295" t="s">
        <v>425</v>
      </c>
      <c r="B295">
        <v>9</v>
      </c>
      <c r="C295">
        <f t="shared" si="6"/>
        <v>0.09</v>
      </c>
      <c r="D295" s="9">
        <v>1</v>
      </c>
      <c r="E295" s="12"/>
      <c r="F295">
        <v>0</v>
      </c>
      <c r="G295">
        <f t="shared" si="7"/>
        <v>11.111111111111111</v>
      </c>
    </row>
    <row r="296" spans="1:7" x14ac:dyDescent="0.25">
      <c r="A296" t="s">
        <v>427</v>
      </c>
      <c r="B296">
        <v>403</v>
      </c>
      <c r="C296">
        <f t="shared" si="6"/>
        <v>4.03</v>
      </c>
      <c r="D296" s="9">
        <v>13</v>
      </c>
      <c r="E296" s="12"/>
      <c r="F296">
        <v>0</v>
      </c>
      <c r="G296">
        <f t="shared" si="7"/>
        <v>3.225806451612903</v>
      </c>
    </row>
    <row r="297" spans="1:7" x14ac:dyDescent="0.25">
      <c r="A297" t="s">
        <v>428</v>
      </c>
      <c r="B297">
        <v>29</v>
      </c>
      <c r="C297">
        <f t="shared" si="6"/>
        <v>0.28999999999999998</v>
      </c>
      <c r="D297" s="9">
        <v>2</v>
      </c>
      <c r="E297" s="12"/>
      <c r="F297">
        <v>0</v>
      </c>
      <c r="G297">
        <f t="shared" si="7"/>
        <v>6.8965517241379306</v>
      </c>
    </row>
    <row r="298" spans="1:7" x14ac:dyDescent="0.25">
      <c r="A298" t="s">
        <v>430</v>
      </c>
      <c r="B298">
        <v>79</v>
      </c>
      <c r="C298">
        <f t="shared" si="6"/>
        <v>0.79</v>
      </c>
      <c r="D298" s="9">
        <v>4</v>
      </c>
      <c r="E298" s="12"/>
      <c r="F298">
        <v>0</v>
      </c>
      <c r="G298">
        <f t="shared" si="7"/>
        <v>5.0632911392405067</v>
      </c>
    </row>
    <row r="299" spans="1:7" x14ac:dyDescent="0.25">
      <c r="A299" t="s">
        <v>432</v>
      </c>
      <c r="B299">
        <v>6</v>
      </c>
      <c r="C299">
        <f t="shared" si="6"/>
        <v>0.06</v>
      </c>
      <c r="D299" s="9">
        <v>2</v>
      </c>
      <c r="E299" s="12"/>
      <c r="F299">
        <v>0</v>
      </c>
      <c r="G299">
        <f t="shared" si="7"/>
        <v>33.333333333333329</v>
      </c>
    </row>
    <row r="300" spans="1:7" x14ac:dyDescent="0.25">
      <c r="A300" t="s">
        <v>434</v>
      </c>
      <c r="B300">
        <v>29</v>
      </c>
      <c r="C300">
        <f t="shared" si="6"/>
        <v>0.28999999999999998</v>
      </c>
      <c r="D300" s="9">
        <v>4</v>
      </c>
      <c r="E300" s="12"/>
      <c r="F300">
        <v>0</v>
      </c>
      <c r="G300">
        <f t="shared" si="7"/>
        <v>13.793103448275861</v>
      </c>
    </row>
    <row r="301" spans="1:7" x14ac:dyDescent="0.25">
      <c r="A301" t="s">
        <v>437</v>
      </c>
      <c r="B301">
        <v>2</v>
      </c>
      <c r="C301">
        <f t="shared" si="6"/>
        <v>0.02</v>
      </c>
      <c r="D301" s="9">
        <v>1</v>
      </c>
      <c r="E301" s="12"/>
      <c r="F301">
        <v>0</v>
      </c>
      <c r="G301">
        <f t="shared" si="7"/>
        <v>50</v>
      </c>
    </row>
    <row r="302" spans="1:7" x14ac:dyDescent="0.25">
      <c r="A302" t="s">
        <v>439</v>
      </c>
      <c r="B302">
        <v>3</v>
      </c>
      <c r="C302">
        <f t="shared" si="6"/>
        <v>0.03</v>
      </c>
      <c r="D302" s="9">
        <v>1</v>
      </c>
      <c r="E302" s="12"/>
      <c r="F302">
        <v>0</v>
      </c>
      <c r="G302">
        <f t="shared" si="7"/>
        <v>33.333333333333329</v>
      </c>
    </row>
    <row r="303" spans="1:7" x14ac:dyDescent="0.25">
      <c r="A303" t="s">
        <v>440</v>
      </c>
      <c r="B303">
        <v>315</v>
      </c>
      <c r="C303">
        <f t="shared" si="6"/>
        <v>3.15</v>
      </c>
      <c r="D303" s="9">
        <v>7</v>
      </c>
      <c r="E303" s="12"/>
      <c r="F303">
        <v>0</v>
      </c>
      <c r="G303">
        <f t="shared" si="7"/>
        <v>2.2222222222222223</v>
      </c>
    </row>
    <row r="304" spans="1:7" x14ac:dyDescent="0.25">
      <c r="A304" t="s">
        <v>444</v>
      </c>
      <c r="B304">
        <v>946</v>
      </c>
      <c r="C304">
        <f t="shared" si="6"/>
        <v>9.4600000000000009</v>
      </c>
      <c r="D304" s="9">
        <v>20</v>
      </c>
      <c r="E304" s="12"/>
      <c r="F304">
        <v>0</v>
      </c>
      <c r="G304">
        <f t="shared" si="7"/>
        <v>2.1141649048625792</v>
      </c>
    </row>
    <row r="305" spans="1:7" x14ac:dyDescent="0.25">
      <c r="A305" t="s">
        <v>446</v>
      </c>
      <c r="B305">
        <v>29</v>
      </c>
      <c r="C305">
        <f t="shared" si="6"/>
        <v>0.28999999999999998</v>
      </c>
      <c r="D305" s="9">
        <v>2</v>
      </c>
      <c r="E305" s="12"/>
      <c r="F305">
        <v>0</v>
      </c>
      <c r="G305">
        <f t="shared" si="7"/>
        <v>6.8965517241379306</v>
      </c>
    </row>
    <row r="306" spans="1:7" x14ac:dyDescent="0.25">
      <c r="A306" t="s">
        <v>449</v>
      </c>
      <c r="B306">
        <v>2</v>
      </c>
      <c r="C306">
        <f t="shared" si="6"/>
        <v>0.02</v>
      </c>
      <c r="D306" s="9">
        <v>1</v>
      </c>
      <c r="E306" s="12"/>
      <c r="F306">
        <v>0</v>
      </c>
      <c r="G306">
        <f t="shared" si="7"/>
        <v>50</v>
      </c>
    </row>
    <row r="307" spans="1:7" x14ac:dyDescent="0.25">
      <c r="A307" t="s">
        <v>451</v>
      </c>
      <c r="B307">
        <v>32</v>
      </c>
      <c r="C307">
        <f t="shared" si="6"/>
        <v>0.32</v>
      </c>
      <c r="D307" s="9">
        <v>1</v>
      </c>
      <c r="E307" s="12"/>
      <c r="F307">
        <v>0</v>
      </c>
      <c r="G307">
        <f t="shared" si="7"/>
        <v>3.125</v>
      </c>
    </row>
    <row r="308" spans="1:7" x14ac:dyDescent="0.25">
      <c r="A308" t="s">
        <v>453</v>
      </c>
      <c r="B308">
        <v>8</v>
      </c>
      <c r="C308">
        <f t="shared" si="6"/>
        <v>0.08</v>
      </c>
      <c r="D308" s="9">
        <v>1</v>
      </c>
      <c r="E308" s="12"/>
      <c r="F308">
        <v>0</v>
      </c>
      <c r="G308">
        <f t="shared" si="7"/>
        <v>12.5</v>
      </c>
    </row>
    <row r="309" spans="1:7" x14ac:dyDescent="0.25">
      <c r="A309" t="s">
        <v>455</v>
      </c>
      <c r="B309">
        <v>59</v>
      </c>
      <c r="C309">
        <f t="shared" si="6"/>
        <v>0.59</v>
      </c>
      <c r="D309" s="9">
        <v>4</v>
      </c>
      <c r="E309" s="12"/>
      <c r="F309">
        <v>0</v>
      </c>
      <c r="G309">
        <f t="shared" si="7"/>
        <v>6.7796610169491522</v>
      </c>
    </row>
    <row r="310" spans="1:7" x14ac:dyDescent="0.25">
      <c r="A310" t="s">
        <v>457</v>
      </c>
      <c r="B310">
        <v>2</v>
      </c>
      <c r="C310">
        <f t="shared" si="6"/>
        <v>0.02</v>
      </c>
      <c r="D310" s="9">
        <v>1</v>
      </c>
      <c r="E310" s="12"/>
      <c r="F310">
        <v>0</v>
      </c>
      <c r="G310">
        <f t="shared" si="7"/>
        <v>50</v>
      </c>
    </row>
    <row r="311" spans="1:7" x14ac:dyDescent="0.25">
      <c r="A311" t="s">
        <v>459</v>
      </c>
      <c r="B311">
        <v>97</v>
      </c>
      <c r="C311">
        <f t="shared" si="6"/>
        <v>0.97</v>
      </c>
      <c r="D311" s="9">
        <v>2</v>
      </c>
      <c r="E311" s="12"/>
      <c r="F311">
        <v>0</v>
      </c>
      <c r="G311">
        <f t="shared" si="7"/>
        <v>2.0618556701030926</v>
      </c>
    </row>
    <row r="312" spans="1:7" x14ac:dyDescent="0.25">
      <c r="A312" s="1" t="s">
        <v>463</v>
      </c>
      <c r="B312">
        <v>2053</v>
      </c>
      <c r="C312">
        <f t="shared" si="6"/>
        <v>20.53</v>
      </c>
      <c r="D312" s="9">
        <v>10</v>
      </c>
      <c r="E312" s="87"/>
      <c r="F312">
        <v>0</v>
      </c>
      <c r="G312">
        <f t="shared" si="7"/>
        <v>0.48709206039941549</v>
      </c>
    </row>
    <row r="313" spans="1:7" x14ac:dyDescent="0.25">
      <c r="A313" t="s">
        <v>465</v>
      </c>
      <c r="B313">
        <v>310</v>
      </c>
      <c r="C313">
        <f t="shared" si="6"/>
        <v>3.1</v>
      </c>
      <c r="D313" s="9">
        <v>5</v>
      </c>
      <c r="E313" s="12"/>
      <c r="F313">
        <v>0</v>
      </c>
      <c r="G313">
        <f t="shared" si="7"/>
        <v>1.6129032258064515</v>
      </c>
    </row>
    <row r="314" spans="1:7" x14ac:dyDescent="0.25">
      <c r="A314" t="s">
        <v>467</v>
      </c>
      <c r="B314">
        <v>966</v>
      </c>
      <c r="C314">
        <f t="shared" si="6"/>
        <v>9.66</v>
      </c>
      <c r="D314" s="9">
        <v>64</v>
      </c>
      <c r="E314" s="12"/>
      <c r="F314">
        <v>0</v>
      </c>
      <c r="G314">
        <f t="shared" si="7"/>
        <v>6.625258799171843</v>
      </c>
    </row>
    <row r="315" spans="1:7" x14ac:dyDescent="0.25">
      <c r="A315" t="s">
        <v>471</v>
      </c>
      <c r="B315">
        <v>1153</v>
      </c>
      <c r="C315">
        <f t="shared" si="6"/>
        <v>11.53</v>
      </c>
      <c r="D315" s="9">
        <v>29</v>
      </c>
      <c r="E315" s="12"/>
      <c r="F315">
        <v>0</v>
      </c>
      <c r="G315">
        <f t="shared" si="7"/>
        <v>2.5151777970511708</v>
      </c>
    </row>
    <row r="316" spans="1:7" x14ac:dyDescent="0.25">
      <c r="A316" t="s">
        <v>472</v>
      </c>
      <c r="B316">
        <v>1042</v>
      </c>
      <c r="C316">
        <f t="shared" si="6"/>
        <v>10.42</v>
      </c>
      <c r="D316" s="9">
        <v>14</v>
      </c>
      <c r="E316" s="12"/>
      <c r="F316">
        <v>0</v>
      </c>
      <c r="G316">
        <f t="shared" si="7"/>
        <v>1.3435700575815739</v>
      </c>
    </row>
    <row r="317" spans="1:7" x14ac:dyDescent="0.25">
      <c r="A317" s="138" t="s">
        <v>7636</v>
      </c>
      <c r="B317">
        <v>34</v>
      </c>
      <c r="C317">
        <f t="shared" si="6"/>
        <v>0.34</v>
      </c>
      <c r="D317" s="9">
        <v>1</v>
      </c>
      <c r="E317" s="12"/>
      <c r="F317">
        <v>0</v>
      </c>
      <c r="G317">
        <f t="shared" si="7"/>
        <v>2.9411764705882351</v>
      </c>
    </row>
    <row r="318" spans="1:7" x14ac:dyDescent="0.25">
      <c r="A318" t="s">
        <v>475</v>
      </c>
      <c r="B318">
        <v>241</v>
      </c>
      <c r="C318">
        <f t="shared" si="6"/>
        <v>2.41</v>
      </c>
      <c r="D318" s="9">
        <v>10</v>
      </c>
      <c r="E318" s="12"/>
      <c r="F318">
        <v>0</v>
      </c>
      <c r="G318">
        <f t="shared" si="7"/>
        <v>4.1493775933609953</v>
      </c>
    </row>
    <row r="319" spans="1:7" x14ac:dyDescent="0.25">
      <c r="A319" t="s">
        <v>477</v>
      </c>
      <c r="B319">
        <v>93</v>
      </c>
      <c r="C319">
        <f t="shared" si="6"/>
        <v>0.93</v>
      </c>
      <c r="D319" s="9">
        <v>3</v>
      </c>
      <c r="E319" s="12"/>
      <c r="F319">
        <v>0</v>
      </c>
      <c r="G319">
        <f t="shared" si="7"/>
        <v>3.225806451612903</v>
      </c>
    </row>
    <row r="320" spans="1:7" x14ac:dyDescent="0.25">
      <c r="A320" s="138" t="s">
        <v>7637</v>
      </c>
      <c r="B320">
        <v>1236</v>
      </c>
      <c r="C320">
        <f t="shared" si="6"/>
        <v>12.36</v>
      </c>
      <c r="D320" s="9">
        <v>38</v>
      </c>
      <c r="E320" s="12"/>
      <c r="F320">
        <v>0</v>
      </c>
      <c r="G320">
        <f t="shared" si="7"/>
        <v>3.0744336569579289</v>
      </c>
    </row>
    <row r="321" spans="1:7" x14ac:dyDescent="0.25">
      <c r="A321" t="s">
        <v>482</v>
      </c>
      <c r="B321">
        <v>408</v>
      </c>
      <c r="C321">
        <f t="shared" si="6"/>
        <v>4.08</v>
      </c>
      <c r="D321" s="9">
        <v>9</v>
      </c>
      <c r="E321" s="12"/>
      <c r="F321">
        <v>0</v>
      </c>
      <c r="G321">
        <f t="shared" si="7"/>
        <v>2.2058823529411766</v>
      </c>
    </row>
    <row r="322" spans="1:7" x14ac:dyDescent="0.25">
      <c r="A322" t="s">
        <v>483</v>
      </c>
      <c r="B322">
        <v>1888</v>
      </c>
      <c r="C322">
        <f t="shared" si="6"/>
        <v>18.88</v>
      </c>
      <c r="D322" s="9">
        <v>35</v>
      </c>
      <c r="E322" s="12"/>
      <c r="F322">
        <v>0</v>
      </c>
      <c r="G322">
        <f t="shared" si="7"/>
        <v>1.8538135593220337</v>
      </c>
    </row>
    <row r="323" spans="1:7" x14ac:dyDescent="0.25">
      <c r="A323" t="s">
        <v>484</v>
      </c>
      <c r="B323">
        <v>293</v>
      </c>
      <c r="C323">
        <f t="shared" si="6"/>
        <v>2.93</v>
      </c>
      <c r="D323" s="9">
        <v>15</v>
      </c>
      <c r="E323" s="12"/>
      <c r="F323">
        <v>0</v>
      </c>
      <c r="G323">
        <f t="shared" si="7"/>
        <v>5.1194539249146755</v>
      </c>
    </row>
  </sheetData>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9"/>
  <sheetViews>
    <sheetView topLeftCell="A13" workbookViewId="0">
      <selection activeCell="G2" sqref="G2"/>
    </sheetView>
  </sheetViews>
  <sheetFormatPr defaultRowHeight="15" x14ac:dyDescent="0.25"/>
  <cols>
    <col min="1" max="1" width="19.85546875" bestFit="1" customWidth="1"/>
    <col min="2" max="2" width="13.85546875" customWidth="1"/>
    <col min="3" max="3" width="18.28515625" bestFit="1" customWidth="1"/>
    <col min="4" max="4" width="19" bestFit="1" customWidth="1"/>
    <col min="5" max="5" width="19" customWidth="1"/>
    <col min="6" max="6" width="11.28515625" customWidth="1"/>
  </cols>
  <sheetData>
    <row r="1" spans="1:7" x14ac:dyDescent="0.25">
      <c r="A1" s="17" t="s">
        <v>6360</v>
      </c>
      <c r="B1" s="17" t="s">
        <v>6935</v>
      </c>
      <c r="C1" s="17" t="s">
        <v>6937</v>
      </c>
      <c r="D1" s="17" t="s">
        <v>6942</v>
      </c>
      <c r="E1" s="17" t="s">
        <v>6943</v>
      </c>
      <c r="F1" s="6" t="s">
        <v>1865</v>
      </c>
    </row>
    <row r="2" spans="1:7" x14ac:dyDescent="0.25">
      <c r="A2" t="s">
        <v>78</v>
      </c>
      <c r="B2">
        <v>5400</v>
      </c>
      <c r="C2">
        <v>89</v>
      </c>
      <c r="D2">
        <v>88</v>
      </c>
      <c r="E2">
        <f>D2/C2</f>
        <v>0.9887640449438202</v>
      </c>
      <c r="F2">
        <f>E2*B2</f>
        <v>5339.3258426966295</v>
      </c>
      <c r="G2" s="8"/>
    </row>
    <row r="3" spans="1:7" x14ac:dyDescent="0.25">
      <c r="A3" s="9" t="s">
        <v>0</v>
      </c>
      <c r="B3">
        <v>190</v>
      </c>
      <c r="C3">
        <v>4</v>
      </c>
      <c r="D3">
        <v>3</v>
      </c>
      <c r="E3">
        <f>D3/C3</f>
        <v>0.75</v>
      </c>
      <c r="F3">
        <f>E3*B3</f>
        <v>142.5</v>
      </c>
      <c r="G3" s="8"/>
    </row>
    <row r="4" spans="1:7" x14ac:dyDescent="0.25">
      <c r="A4" s="9" t="s">
        <v>1</v>
      </c>
      <c r="B4">
        <v>2</v>
      </c>
      <c r="C4">
        <v>1</v>
      </c>
      <c r="D4">
        <v>0</v>
      </c>
      <c r="E4">
        <f>D4/C4</f>
        <v>0</v>
      </c>
      <c r="F4">
        <f>E4*B4</f>
        <v>0</v>
      </c>
      <c r="G4" s="8"/>
    </row>
    <row r="5" spans="1:7" x14ac:dyDescent="0.25">
      <c r="A5" s="9" t="s">
        <v>2</v>
      </c>
      <c r="B5">
        <v>385</v>
      </c>
      <c r="C5" s="8">
        <v>5</v>
      </c>
      <c r="D5" s="8">
        <v>2</v>
      </c>
      <c r="E5">
        <f>D5/C5</f>
        <v>0.4</v>
      </c>
      <c r="F5">
        <f>E5*B5</f>
        <v>154</v>
      </c>
      <c r="G5" s="8"/>
    </row>
    <row r="6" spans="1:7" x14ac:dyDescent="0.25">
      <c r="A6" s="89" t="s">
        <v>7618</v>
      </c>
      <c r="B6">
        <v>222</v>
      </c>
      <c r="C6">
        <v>15</v>
      </c>
      <c r="D6">
        <v>11</v>
      </c>
      <c r="E6">
        <f t="shared" ref="E6:E98" si="0">D6/C6</f>
        <v>0.73333333333333328</v>
      </c>
      <c r="F6">
        <f t="shared" ref="F6:F98" si="1">E6*B6</f>
        <v>162.79999999999998</v>
      </c>
      <c r="G6" s="8"/>
    </row>
    <row r="7" spans="1:7" x14ac:dyDescent="0.25">
      <c r="A7" t="s">
        <v>4</v>
      </c>
      <c r="B7">
        <v>1</v>
      </c>
      <c r="C7">
        <v>1</v>
      </c>
      <c r="D7">
        <v>1</v>
      </c>
      <c r="E7">
        <f t="shared" si="0"/>
        <v>1</v>
      </c>
      <c r="F7">
        <f t="shared" si="1"/>
        <v>1</v>
      </c>
      <c r="G7" s="8"/>
    </row>
    <row r="8" spans="1:7" x14ac:dyDescent="0.25">
      <c r="A8" t="s">
        <v>5</v>
      </c>
      <c r="B8">
        <v>1871</v>
      </c>
      <c r="C8">
        <v>35</v>
      </c>
      <c r="D8" s="8">
        <v>24</v>
      </c>
      <c r="E8">
        <f t="shared" si="0"/>
        <v>0.68571428571428572</v>
      </c>
      <c r="F8">
        <f t="shared" si="1"/>
        <v>1282.9714285714285</v>
      </c>
    </row>
    <row r="9" spans="1:7" x14ac:dyDescent="0.25">
      <c r="A9" t="s">
        <v>6</v>
      </c>
      <c r="B9">
        <v>121</v>
      </c>
      <c r="C9">
        <v>8</v>
      </c>
      <c r="D9" s="8">
        <v>5</v>
      </c>
      <c r="E9">
        <f t="shared" si="0"/>
        <v>0.625</v>
      </c>
      <c r="F9">
        <f t="shared" si="1"/>
        <v>75.625</v>
      </c>
    </row>
    <row r="10" spans="1:7" x14ac:dyDescent="0.25">
      <c r="A10" t="s">
        <v>7</v>
      </c>
      <c r="B10">
        <v>9</v>
      </c>
      <c r="C10">
        <v>1</v>
      </c>
      <c r="D10" s="8">
        <v>1</v>
      </c>
      <c r="E10">
        <f t="shared" si="0"/>
        <v>1</v>
      </c>
      <c r="F10">
        <f t="shared" si="1"/>
        <v>9</v>
      </c>
    </row>
    <row r="11" spans="1:7" x14ac:dyDescent="0.25">
      <c r="A11" t="s">
        <v>8</v>
      </c>
      <c r="B11">
        <v>261</v>
      </c>
      <c r="C11">
        <v>3</v>
      </c>
      <c r="D11" s="8">
        <v>3</v>
      </c>
      <c r="E11">
        <f t="shared" si="0"/>
        <v>1</v>
      </c>
      <c r="F11">
        <f t="shared" si="1"/>
        <v>261</v>
      </c>
    </row>
    <row r="12" spans="1:7" x14ac:dyDescent="0.25">
      <c r="A12" t="s">
        <v>9</v>
      </c>
      <c r="B12">
        <v>2029</v>
      </c>
      <c r="C12">
        <v>35</v>
      </c>
      <c r="D12" s="8">
        <v>24</v>
      </c>
      <c r="E12">
        <f t="shared" si="0"/>
        <v>0.68571428571428572</v>
      </c>
      <c r="F12">
        <f t="shared" si="1"/>
        <v>1391.3142857142857</v>
      </c>
    </row>
    <row r="13" spans="1:7" x14ac:dyDescent="0.25">
      <c r="A13" s="9" t="s">
        <v>10</v>
      </c>
      <c r="B13">
        <v>2357</v>
      </c>
      <c r="C13">
        <v>31</v>
      </c>
      <c r="D13" s="8">
        <v>27</v>
      </c>
      <c r="E13">
        <f t="shared" si="0"/>
        <v>0.87096774193548387</v>
      </c>
      <c r="F13">
        <f t="shared" si="1"/>
        <v>2052.8709677419356</v>
      </c>
    </row>
    <row r="14" spans="1:7" x14ac:dyDescent="0.25">
      <c r="A14" t="s">
        <v>11</v>
      </c>
      <c r="B14">
        <v>1</v>
      </c>
      <c r="C14">
        <v>1</v>
      </c>
      <c r="D14" s="8">
        <v>0</v>
      </c>
      <c r="E14">
        <f t="shared" si="0"/>
        <v>0</v>
      </c>
      <c r="F14">
        <f t="shared" si="1"/>
        <v>0</v>
      </c>
    </row>
    <row r="15" spans="1:7" x14ac:dyDescent="0.25">
      <c r="A15" t="s">
        <v>12</v>
      </c>
      <c r="B15">
        <v>966</v>
      </c>
      <c r="C15">
        <v>34</v>
      </c>
      <c r="D15" s="8">
        <v>33</v>
      </c>
      <c r="E15">
        <f t="shared" si="0"/>
        <v>0.97058823529411764</v>
      </c>
      <c r="F15">
        <f t="shared" si="1"/>
        <v>937.58823529411768</v>
      </c>
    </row>
    <row r="16" spans="1:7" x14ac:dyDescent="0.25">
      <c r="A16" t="s">
        <v>13</v>
      </c>
      <c r="B16">
        <v>21</v>
      </c>
      <c r="C16">
        <v>2</v>
      </c>
      <c r="D16" s="8">
        <v>0</v>
      </c>
      <c r="E16">
        <f t="shared" si="0"/>
        <v>0</v>
      </c>
      <c r="F16">
        <f t="shared" si="1"/>
        <v>0</v>
      </c>
    </row>
    <row r="17" spans="1:6" x14ac:dyDescent="0.25">
      <c r="A17" t="s">
        <v>14</v>
      </c>
      <c r="B17">
        <v>71</v>
      </c>
      <c r="C17">
        <v>2</v>
      </c>
      <c r="D17" s="8">
        <v>2</v>
      </c>
      <c r="E17">
        <f t="shared" si="0"/>
        <v>1</v>
      </c>
      <c r="F17">
        <f t="shared" si="1"/>
        <v>71</v>
      </c>
    </row>
    <row r="18" spans="1:6" x14ac:dyDescent="0.25">
      <c r="A18" t="s">
        <v>15</v>
      </c>
      <c r="B18">
        <v>2387</v>
      </c>
      <c r="C18">
        <v>44</v>
      </c>
      <c r="D18" s="8">
        <v>1</v>
      </c>
      <c r="E18">
        <f t="shared" si="0"/>
        <v>2.2727272727272728E-2</v>
      </c>
      <c r="F18">
        <f t="shared" si="1"/>
        <v>54.25</v>
      </c>
    </row>
    <row r="19" spans="1:6" x14ac:dyDescent="0.25">
      <c r="A19" t="s">
        <v>16</v>
      </c>
      <c r="B19">
        <v>1</v>
      </c>
      <c r="C19">
        <v>1</v>
      </c>
      <c r="D19" s="8">
        <v>1</v>
      </c>
      <c r="E19">
        <f t="shared" si="0"/>
        <v>1</v>
      </c>
      <c r="F19">
        <f t="shared" si="1"/>
        <v>1</v>
      </c>
    </row>
    <row r="20" spans="1:6" x14ac:dyDescent="0.25">
      <c r="A20" t="s">
        <v>17</v>
      </c>
      <c r="B20">
        <v>3934</v>
      </c>
      <c r="C20">
        <v>86</v>
      </c>
      <c r="D20" s="8">
        <v>86</v>
      </c>
      <c r="E20">
        <f t="shared" si="0"/>
        <v>1</v>
      </c>
      <c r="F20">
        <f t="shared" si="1"/>
        <v>3934</v>
      </c>
    </row>
    <row r="21" spans="1:6" x14ac:dyDescent="0.25">
      <c r="A21" t="s">
        <v>18</v>
      </c>
      <c r="B21">
        <v>6373</v>
      </c>
      <c r="C21">
        <v>128</v>
      </c>
      <c r="D21" s="8">
        <v>117</v>
      </c>
      <c r="E21">
        <f t="shared" si="0"/>
        <v>0.9140625</v>
      </c>
      <c r="F21">
        <f t="shared" si="1"/>
        <v>5825.3203125</v>
      </c>
    </row>
    <row r="22" spans="1:6" x14ac:dyDescent="0.25">
      <c r="A22" t="s">
        <v>19</v>
      </c>
      <c r="B22">
        <v>11</v>
      </c>
      <c r="C22">
        <v>1</v>
      </c>
      <c r="D22" s="8">
        <v>1</v>
      </c>
      <c r="E22">
        <f t="shared" si="0"/>
        <v>1</v>
      </c>
      <c r="F22">
        <f t="shared" si="1"/>
        <v>11</v>
      </c>
    </row>
    <row r="23" spans="1:6" x14ac:dyDescent="0.25">
      <c r="A23" t="s">
        <v>20</v>
      </c>
      <c r="B23">
        <v>598</v>
      </c>
      <c r="C23">
        <v>12</v>
      </c>
      <c r="D23" s="8">
        <v>12</v>
      </c>
      <c r="E23">
        <f t="shared" si="0"/>
        <v>1</v>
      </c>
      <c r="F23">
        <f t="shared" si="1"/>
        <v>598</v>
      </c>
    </row>
    <row r="24" spans="1:6" x14ac:dyDescent="0.25">
      <c r="A24" s="9" t="s">
        <v>21</v>
      </c>
      <c r="B24">
        <v>3829</v>
      </c>
      <c r="C24">
        <v>43</v>
      </c>
      <c r="D24" s="8">
        <v>5</v>
      </c>
      <c r="E24">
        <f t="shared" si="0"/>
        <v>0.11627906976744186</v>
      </c>
      <c r="F24">
        <f t="shared" si="1"/>
        <v>445.23255813953489</v>
      </c>
    </row>
    <row r="25" spans="1:6" x14ac:dyDescent="0.25">
      <c r="A25" t="s">
        <v>22</v>
      </c>
      <c r="B25">
        <v>1657</v>
      </c>
      <c r="C25">
        <v>26</v>
      </c>
      <c r="D25" s="8">
        <v>26</v>
      </c>
      <c r="E25">
        <f t="shared" si="0"/>
        <v>1</v>
      </c>
      <c r="F25">
        <f t="shared" si="1"/>
        <v>1657</v>
      </c>
    </row>
    <row r="26" spans="1:6" x14ac:dyDescent="0.25">
      <c r="A26" t="s">
        <v>23</v>
      </c>
      <c r="B26">
        <v>2582</v>
      </c>
      <c r="C26">
        <v>46</v>
      </c>
      <c r="D26" s="8">
        <v>35</v>
      </c>
      <c r="E26">
        <f t="shared" si="0"/>
        <v>0.76086956521739135</v>
      </c>
      <c r="F26">
        <f t="shared" si="1"/>
        <v>1964.5652173913045</v>
      </c>
    </row>
    <row r="27" spans="1:6" x14ac:dyDescent="0.25">
      <c r="A27" t="s">
        <v>25</v>
      </c>
      <c r="B27">
        <v>706</v>
      </c>
      <c r="C27">
        <v>15</v>
      </c>
      <c r="D27" s="8">
        <v>6</v>
      </c>
      <c r="E27">
        <f t="shared" si="0"/>
        <v>0.4</v>
      </c>
      <c r="F27">
        <f t="shared" si="1"/>
        <v>282.40000000000003</v>
      </c>
    </row>
    <row r="28" spans="1:6" x14ac:dyDescent="0.25">
      <c r="A28" t="s">
        <v>24</v>
      </c>
      <c r="B28">
        <v>22</v>
      </c>
      <c r="C28">
        <f>1/1</f>
        <v>1</v>
      </c>
      <c r="D28" s="8">
        <v>1</v>
      </c>
      <c r="E28">
        <f t="shared" si="0"/>
        <v>1</v>
      </c>
      <c r="F28">
        <f t="shared" si="1"/>
        <v>22</v>
      </c>
    </row>
    <row r="29" spans="1:6" x14ac:dyDescent="0.25">
      <c r="A29" t="s">
        <v>26</v>
      </c>
      <c r="B29">
        <v>3167</v>
      </c>
      <c r="C29">
        <v>71</v>
      </c>
      <c r="D29" s="8">
        <v>66</v>
      </c>
      <c r="E29">
        <f t="shared" si="0"/>
        <v>0.92957746478873238</v>
      </c>
      <c r="F29">
        <f t="shared" si="1"/>
        <v>2943.9718309859154</v>
      </c>
    </row>
    <row r="30" spans="1:6" x14ac:dyDescent="0.25">
      <c r="A30" s="9" t="s">
        <v>27</v>
      </c>
      <c r="B30">
        <v>37</v>
      </c>
      <c r="C30">
        <v>3</v>
      </c>
      <c r="D30" s="8">
        <v>3</v>
      </c>
      <c r="E30">
        <f>D30/C30</f>
        <v>1</v>
      </c>
      <c r="F30">
        <f>E30*B30</f>
        <v>37</v>
      </c>
    </row>
    <row r="31" spans="1:6" x14ac:dyDescent="0.25">
      <c r="A31" t="s">
        <v>417</v>
      </c>
      <c r="B31">
        <v>34051</v>
      </c>
      <c r="C31">
        <v>838</v>
      </c>
      <c r="D31" s="8">
        <v>825</v>
      </c>
      <c r="E31">
        <f t="shared" si="0"/>
        <v>0.98448687350835318</v>
      </c>
      <c r="F31">
        <f t="shared" si="1"/>
        <v>33522.762529832937</v>
      </c>
    </row>
    <row r="32" spans="1:6" x14ac:dyDescent="0.25">
      <c r="A32" t="s">
        <v>28</v>
      </c>
      <c r="B32">
        <v>8</v>
      </c>
      <c r="C32">
        <v>1</v>
      </c>
      <c r="D32" s="8">
        <v>1</v>
      </c>
      <c r="E32">
        <f t="shared" si="0"/>
        <v>1</v>
      </c>
      <c r="F32">
        <f t="shared" si="1"/>
        <v>8</v>
      </c>
    </row>
    <row r="33" spans="1:6" x14ac:dyDescent="0.25">
      <c r="A33" t="s">
        <v>29</v>
      </c>
      <c r="B33">
        <v>20</v>
      </c>
      <c r="C33">
        <v>3</v>
      </c>
      <c r="D33" s="8">
        <v>3</v>
      </c>
      <c r="E33">
        <f t="shared" si="0"/>
        <v>1</v>
      </c>
      <c r="F33">
        <f t="shared" si="1"/>
        <v>20</v>
      </c>
    </row>
    <row r="34" spans="1:6" x14ac:dyDescent="0.25">
      <c r="A34" t="s">
        <v>30</v>
      </c>
      <c r="B34">
        <v>1</v>
      </c>
      <c r="C34">
        <v>1</v>
      </c>
      <c r="D34" s="8">
        <v>1</v>
      </c>
      <c r="E34">
        <f t="shared" si="0"/>
        <v>1</v>
      </c>
      <c r="F34">
        <f t="shared" si="1"/>
        <v>1</v>
      </c>
    </row>
    <row r="35" spans="1:6" x14ac:dyDescent="0.25">
      <c r="A35" t="s">
        <v>31</v>
      </c>
      <c r="B35">
        <v>53</v>
      </c>
      <c r="C35">
        <v>2</v>
      </c>
      <c r="D35" s="8">
        <v>2</v>
      </c>
      <c r="E35">
        <f t="shared" si="0"/>
        <v>1</v>
      </c>
      <c r="F35">
        <f t="shared" si="1"/>
        <v>53</v>
      </c>
    </row>
    <row r="36" spans="1:6" x14ac:dyDescent="0.25">
      <c r="A36" s="9" t="s">
        <v>32</v>
      </c>
      <c r="B36">
        <v>1002</v>
      </c>
      <c r="C36">
        <v>18</v>
      </c>
      <c r="D36" s="8">
        <v>18</v>
      </c>
      <c r="E36">
        <f>D36/C36</f>
        <v>1</v>
      </c>
      <c r="F36">
        <f>E36*B36</f>
        <v>1002</v>
      </c>
    </row>
    <row r="37" spans="1:6" x14ac:dyDescent="0.25">
      <c r="A37" s="9" t="s">
        <v>33</v>
      </c>
      <c r="B37">
        <v>19</v>
      </c>
      <c r="C37">
        <v>3</v>
      </c>
      <c r="D37" s="8">
        <v>3</v>
      </c>
      <c r="E37">
        <f>D37/C37</f>
        <v>1</v>
      </c>
      <c r="F37">
        <f>E37*B37</f>
        <v>19</v>
      </c>
    </row>
    <row r="38" spans="1:6" x14ac:dyDescent="0.25">
      <c r="A38" t="s">
        <v>34</v>
      </c>
      <c r="B38">
        <v>1601</v>
      </c>
      <c r="C38">
        <v>24</v>
      </c>
      <c r="D38" s="8">
        <v>1</v>
      </c>
      <c r="E38">
        <f t="shared" si="0"/>
        <v>4.1666666666666664E-2</v>
      </c>
      <c r="F38">
        <f t="shared" si="1"/>
        <v>66.708333333333329</v>
      </c>
    </row>
    <row r="39" spans="1:6" x14ac:dyDescent="0.25">
      <c r="A39" s="9" t="s">
        <v>35</v>
      </c>
      <c r="B39">
        <v>747</v>
      </c>
      <c r="C39">
        <v>8</v>
      </c>
      <c r="D39" s="8">
        <v>5</v>
      </c>
      <c r="E39">
        <f t="shared" si="0"/>
        <v>0.625</v>
      </c>
      <c r="F39">
        <f t="shared" si="1"/>
        <v>466.875</v>
      </c>
    </row>
    <row r="40" spans="1:6" x14ac:dyDescent="0.25">
      <c r="A40" t="s">
        <v>36</v>
      </c>
      <c r="B40">
        <v>3</v>
      </c>
      <c r="C40">
        <v>1</v>
      </c>
      <c r="D40" s="8">
        <v>1</v>
      </c>
      <c r="E40">
        <f t="shared" si="0"/>
        <v>1</v>
      </c>
      <c r="F40">
        <f t="shared" si="1"/>
        <v>3</v>
      </c>
    </row>
    <row r="41" spans="1:6" x14ac:dyDescent="0.25">
      <c r="A41" s="9" t="s">
        <v>37</v>
      </c>
      <c r="B41">
        <v>207</v>
      </c>
      <c r="C41">
        <v>3</v>
      </c>
      <c r="D41" s="8">
        <v>0</v>
      </c>
      <c r="E41">
        <f t="shared" si="0"/>
        <v>0</v>
      </c>
      <c r="F41">
        <f t="shared" si="1"/>
        <v>0</v>
      </c>
    </row>
    <row r="42" spans="1:6" x14ac:dyDescent="0.25">
      <c r="A42" t="s">
        <v>38</v>
      </c>
      <c r="B42">
        <v>922</v>
      </c>
      <c r="C42">
        <v>57</v>
      </c>
      <c r="D42" s="8">
        <v>54</v>
      </c>
      <c r="E42">
        <f t="shared" si="0"/>
        <v>0.94736842105263153</v>
      </c>
      <c r="F42">
        <f t="shared" si="1"/>
        <v>873.47368421052624</v>
      </c>
    </row>
    <row r="43" spans="1:6" x14ac:dyDescent="0.25">
      <c r="A43" t="s">
        <v>39</v>
      </c>
      <c r="B43">
        <v>25</v>
      </c>
      <c r="C43">
        <v>5</v>
      </c>
      <c r="D43" s="8">
        <v>0</v>
      </c>
      <c r="E43">
        <f t="shared" si="0"/>
        <v>0</v>
      </c>
      <c r="F43">
        <f t="shared" si="1"/>
        <v>0</v>
      </c>
    </row>
    <row r="44" spans="1:6" x14ac:dyDescent="0.25">
      <c r="A44" t="s">
        <v>40</v>
      </c>
      <c r="B44">
        <v>4</v>
      </c>
      <c r="C44">
        <v>3</v>
      </c>
      <c r="D44" s="8">
        <v>2</v>
      </c>
      <c r="E44">
        <f t="shared" si="0"/>
        <v>0.66666666666666663</v>
      </c>
      <c r="F44">
        <f t="shared" si="1"/>
        <v>2.6666666666666665</v>
      </c>
    </row>
    <row r="45" spans="1:6" x14ac:dyDescent="0.25">
      <c r="A45" t="s">
        <v>41</v>
      </c>
      <c r="B45">
        <v>42</v>
      </c>
      <c r="C45">
        <v>2</v>
      </c>
      <c r="D45" s="8">
        <v>1</v>
      </c>
      <c r="E45">
        <f t="shared" si="0"/>
        <v>0.5</v>
      </c>
      <c r="F45">
        <f t="shared" si="1"/>
        <v>21</v>
      </c>
    </row>
    <row r="46" spans="1:6" x14ac:dyDescent="0.25">
      <c r="A46" t="s">
        <v>42</v>
      </c>
      <c r="B46">
        <v>3519</v>
      </c>
      <c r="C46">
        <v>120</v>
      </c>
      <c r="D46" s="8">
        <v>120</v>
      </c>
      <c r="E46">
        <f t="shared" si="0"/>
        <v>1</v>
      </c>
      <c r="F46">
        <f t="shared" si="1"/>
        <v>3519</v>
      </c>
    </row>
    <row r="47" spans="1:6" x14ac:dyDescent="0.25">
      <c r="A47" t="s">
        <v>43</v>
      </c>
      <c r="B47">
        <v>12</v>
      </c>
      <c r="C47">
        <v>1</v>
      </c>
      <c r="D47" s="8">
        <v>1</v>
      </c>
      <c r="E47">
        <f t="shared" si="0"/>
        <v>1</v>
      </c>
      <c r="F47">
        <f t="shared" si="1"/>
        <v>12</v>
      </c>
    </row>
    <row r="48" spans="1:6" x14ac:dyDescent="0.25">
      <c r="A48" t="s">
        <v>44</v>
      </c>
      <c r="B48">
        <v>4171</v>
      </c>
      <c r="C48">
        <v>94</v>
      </c>
      <c r="D48" s="8">
        <v>93</v>
      </c>
      <c r="E48">
        <f t="shared" si="0"/>
        <v>0.98936170212765961</v>
      </c>
      <c r="F48">
        <f t="shared" si="1"/>
        <v>4126.6276595744685</v>
      </c>
    </row>
    <row r="49" spans="1:6" x14ac:dyDescent="0.25">
      <c r="A49" t="s">
        <v>45</v>
      </c>
      <c r="B49">
        <v>3568</v>
      </c>
      <c r="C49">
        <v>43</v>
      </c>
      <c r="D49" s="8">
        <v>43</v>
      </c>
      <c r="E49">
        <f t="shared" si="0"/>
        <v>1</v>
      </c>
      <c r="F49">
        <f t="shared" si="1"/>
        <v>3568</v>
      </c>
    </row>
    <row r="50" spans="1:6" x14ac:dyDescent="0.25">
      <c r="A50" t="s">
        <v>46</v>
      </c>
      <c r="B50">
        <v>92</v>
      </c>
      <c r="C50">
        <v>5</v>
      </c>
      <c r="D50" s="8">
        <v>5</v>
      </c>
      <c r="E50">
        <f t="shared" si="0"/>
        <v>1</v>
      </c>
      <c r="F50">
        <f t="shared" si="1"/>
        <v>92</v>
      </c>
    </row>
    <row r="51" spans="1:6" x14ac:dyDescent="0.25">
      <c r="A51" s="9" t="s">
        <v>47</v>
      </c>
      <c r="B51">
        <v>188</v>
      </c>
      <c r="C51">
        <v>3</v>
      </c>
      <c r="D51" s="8">
        <v>3</v>
      </c>
      <c r="E51">
        <f t="shared" si="0"/>
        <v>1</v>
      </c>
      <c r="F51">
        <f t="shared" si="1"/>
        <v>188</v>
      </c>
    </row>
    <row r="52" spans="1:6" x14ac:dyDescent="0.25">
      <c r="A52" t="s">
        <v>48</v>
      </c>
      <c r="B52">
        <v>742</v>
      </c>
      <c r="C52">
        <v>15</v>
      </c>
      <c r="D52" s="8">
        <v>12</v>
      </c>
      <c r="E52">
        <f t="shared" si="0"/>
        <v>0.8</v>
      </c>
      <c r="F52">
        <f t="shared" si="1"/>
        <v>593.6</v>
      </c>
    </row>
    <row r="53" spans="1:6" x14ac:dyDescent="0.25">
      <c r="A53" s="9" t="s">
        <v>49</v>
      </c>
      <c r="B53">
        <v>130</v>
      </c>
      <c r="C53">
        <v>2</v>
      </c>
      <c r="D53" s="8">
        <v>2</v>
      </c>
      <c r="E53">
        <f t="shared" si="0"/>
        <v>1</v>
      </c>
      <c r="F53">
        <f t="shared" si="1"/>
        <v>130</v>
      </c>
    </row>
    <row r="54" spans="1:6" x14ac:dyDescent="0.25">
      <c r="A54" s="9" t="s">
        <v>50</v>
      </c>
      <c r="B54">
        <v>8</v>
      </c>
      <c r="C54">
        <v>1</v>
      </c>
      <c r="D54" s="8">
        <v>0</v>
      </c>
      <c r="E54">
        <f t="shared" si="0"/>
        <v>0</v>
      </c>
      <c r="F54">
        <f t="shared" si="1"/>
        <v>0</v>
      </c>
    </row>
    <row r="55" spans="1:6" x14ac:dyDescent="0.25">
      <c r="A55" s="9" t="s">
        <v>51</v>
      </c>
      <c r="B55">
        <v>7</v>
      </c>
      <c r="C55">
        <v>2</v>
      </c>
      <c r="D55" s="8">
        <v>2</v>
      </c>
      <c r="E55">
        <f t="shared" si="0"/>
        <v>1</v>
      </c>
      <c r="F55">
        <f t="shared" si="1"/>
        <v>7</v>
      </c>
    </row>
    <row r="56" spans="1:6" x14ac:dyDescent="0.25">
      <c r="A56" t="s">
        <v>52</v>
      </c>
      <c r="B56">
        <v>2676</v>
      </c>
      <c r="C56">
        <v>87</v>
      </c>
      <c r="D56" s="8">
        <v>84</v>
      </c>
      <c r="E56">
        <f t="shared" si="0"/>
        <v>0.96551724137931039</v>
      </c>
      <c r="F56">
        <f t="shared" si="1"/>
        <v>2583.7241379310344</v>
      </c>
    </row>
    <row r="57" spans="1:6" x14ac:dyDescent="0.25">
      <c r="A57" t="s">
        <v>53</v>
      </c>
      <c r="B57">
        <v>276</v>
      </c>
      <c r="C57">
        <v>54</v>
      </c>
      <c r="D57" s="8">
        <v>0</v>
      </c>
      <c r="E57">
        <f t="shared" si="0"/>
        <v>0</v>
      </c>
      <c r="F57">
        <f t="shared" si="1"/>
        <v>0</v>
      </c>
    </row>
    <row r="58" spans="1:6" x14ac:dyDescent="0.25">
      <c r="A58" t="s">
        <v>55</v>
      </c>
      <c r="B58">
        <v>11</v>
      </c>
      <c r="C58">
        <v>5</v>
      </c>
      <c r="D58" s="8">
        <v>1</v>
      </c>
      <c r="E58">
        <f t="shared" si="0"/>
        <v>0.2</v>
      </c>
      <c r="F58">
        <f t="shared" si="1"/>
        <v>2.2000000000000002</v>
      </c>
    </row>
    <row r="59" spans="1:6" x14ac:dyDescent="0.25">
      <c r="A59" t="s">
        <v>54</v>
      </c>
      <c r="B59">
        <v>399</v>
      </c>
      <c r="C59">
        <v>8</v>
      </c>
      <c r="D59" s="8">
        <v>1</v>
      </c>
      <c r="E59">
        <f t="shared" si="0"/>
        <v>0.125</v>
      </c>
      <c r="F59">
        <f t="shared" si="1"/>
        <v>49.875</v>
      </c>
    </row>
    <row r="60" spans="1:6" x14ac:dyDescent="0.25">
      <c r="A60" t="s">
        <v>56</v>
      </c>
      <c r="B60">
        <v>56</v>
      </c>
      <c r="C60">
        <v>9</v>
      </c>
      <c r="D60" s="8">
        <v>9</v>
      </c>
      <c r="E60">
        <f t="shared" si="0"/>
        <v>1</v>
      </c>
      <c r="F60">
        <f t="shared" si="1"/>
        <v>56</v>
      </c>
    </row>
    <row r="61" spans="1:6" x14ac:dyDescent="0.25">
      <c r="A61" s="9" t="s">
        <v>57</v>
      </c>
      <c r="B61">
        <v>2479</v>
      </c>
      <c r="C61">
        <v>76</v>
      </c>
      <c r="D61" s="8">
        <v>76</v>
      </c>
      <c r="E61">
        <f t="shared" si="0"/>
        <v>1</v>
      </c>
      <c r="F61">
        <f t="shared" si="1"/>
        <v>2479</v>
      </c>
    </row>
    <row r="62" spans="1:6" x14ac:dyDescent="0.25">
      <c r="A62" t="s">
        <v>58</v>
      </c>
      <c r="B62">
        <v>4</v>
      </c>
      <c r="C62">
        <v>4</v>
      </c>
      <c r="D62" s="8">
        <v>3</v>
      </c>
      <c r="E62">
        <f t="shared" si="0"/>
        <v>0.75</v>
      </c>
      <c r="F62">
        <f t="shared" si="1"/>
        <v>3</v>
      </c>
    </row>
    <row r="63" spans="1:6" x14ac:dyDescent="0.25">
      <c r="A63" s="9" t="s">
        <v>59</v>
      </c>
      <c r="B63">
        <v>21</v>
      </c>
      <c r="C63">
        <v>4</v>
      </c>
      <c r="D63" s="8">
        <v>0</v>
      </c>
      <c r="E63">
        <f t="shared" si="0"/>
        <v>0</v>
      </c>
      <c r="F63">
        <f t="shared" si="1"/>
        <v>0</v>
      </c>
    </row>
    <row r="64" spans="1:6" x14ac:dyDescent="0.25">
      <c r="A64" s="9" t="s">
        <v>60</v>
      </c>
      <c r="B64">
        <v>108</v>
      </c>
      <c r="C64">
        <v>7</v>
      </c>
      <c r="D64" s="8">
        <v>3</v>
      </c>
      <c r="E64">
        <f>D64/C64</f>
        <v>0.42857142857142855</v>
      </c>
      <c r="F64">
        <f>E64*B64</f>
        <v>46.285714285714285</v>
      </c>
    </row>
    <row r="65" spans="1:6" x14ac:dyDescent="0.25">
      <c r="A65" t="s">
        <v>61</v>
      </c>
      <c r="B65">
        <v>11</v>
      </c>
      <c r="C65">
        <v>2</v>
      </c>
      <c r="D65" s="8">
        <v>2</v>
      </c>
      <c r="E65">
        <f t="shared" si="0"/>
        <v>1</v>
      </c>
      <c r="F65">
        <f t="shared" si="1"/>
        <v>11</v>
      </c>
    </row>
    <row r="66" spans="1:6" x14ac:dyDescent="0.25">
      <c r="A66" t="s">
        <v>62</v>
      </c>
      <c r="B66">
        <v>430</v>
      </c>
      <c r="C66">
        <v>17</v>
      </c>
      <c r="D66" s="8">
        <v>17</v>
      </c>
      <c r="E66">
        <f t="shared" si="0"/>
        <v>1</v>
      </c>
      <c r="F66">
        <f t="shared" si="1"/>
        <v>430</v>
      </c>
    </row>
    <row r="67" spans="1:6" x14ac:dyDescent="0.25">
      <c r="A67" t="s">
        <v>63</v>
      </c>
      <c r="B67">
        <v>1125</v>
      </c>
      <c r="C67">
        <v>43</v>
      </c>
      <c r="D67" s="8">
        <v>43</v>
      </c>
      <c r="E67">
        <f t="shared" si="0"/>
        <v>1</v>
      </c>
      <c r="F67">
        <f t="shared" si="1"/>
        <v>1125</v>
      </c>
    </row>
    <row r="68" spans="1:6" x14ac:dyDescent="0.25">
      <c r="A68" t="s">
        <v>64</v>
      </c>
      <c r="B68">
        <v>47</v>
      </c>
      <c r="C68">
        <v>5</v>
      </c>
      <c r="D68" s="8">
        <v>5</v>
      </c>
      <c r="E68">
        <f t="shared" si="0"/>
        <v>1</v>
      </c>
      <c r="F68">
        <f t="shared" si="1"/>
        <v>47</v>
      </c>
    </row>
    <row r="69" spans="1:6" x14ac:dyDescent="0.25">
      <c r="A69" t="s">
        <v>65</v>
      </c>
      <c r="B69">
        <v>4</v>
      </c>
      <c r="C69">
        <v>4</v>
      </c>
      <c r="D69" s="8">
        <v>4</v>
      </c>
      <c r="E69">
        <f t="shared" si="0"/>
        <v>1</v>
      </c>
      <c r="F69">
        <f t="shared" si="1"/>
        <v>4</v>
      </c>
    </row>
    <row r="70" spans="1:6" x14ac:dyDescent="0.25">
      <c r="A70" t="s">
        <v>66</v>
      </c>
      <c r="B70">
        <v>26</v>
      </c>
      <c r="C70">
        <f>1/1</f>
        <v>1</v>
      </c>
      <c r="D70" s="8">
        <v>1</v>
      </c>
      <c r="E70">
        <f t="shared" si="0"/>
        <v>1</v>
      </c>
      <c r="F70">
        <f t="shared" si="1"/>
        <v>26</v>
      </c>
    </row>
    <row r="71" spans="1:6" x14ac:dyDescent="0.25">
      <c r="A71" t="s">
        <v>67</v>
      </c>
      <c r="B71">
        <v>2447</v>
      </c>
      <c r="C71">
        <v>63</v>
      </c>
      <c r="D71" s="8">
        <v>63</v>
      </c>
      <c r="E71">
        <f t="shared" si="0"/>
        <v>1</v>
      </c>
      <c r="F71">
        <f t="shared" si="1"/>
        <v>2447</v>
      </c>
    </row>
    <row r="72" spans="1:6" x14ac:dyDescent="0.25">
      <c r="A72" t="s">
        <v>68</v>
      </c>
      <c r="B72">
        <v>1370</v>
      </c>
      <c r="C72">
        <v>27</v>
      </c>
      <c r="D72" s="8">
        <v>26</v>
      </c>
      <c r="E72">
        <f t="shared" si="0"/>
        <v>0.96296296296296291</v>
      </c>
      <c r="F72">
        <f t="shared" si="1"/>
        <v>1319.2592592592591</v>
      </c>
    </row>
    <row r="73" spans="1:6" x14ac:dyDescent="0.25">
      <c r="A73" t="s">
        <v>69</v>
      </c>
      <c r="B73">
        <v>9</v>
      </c>
      <c r="C73">
        <v>4</v>
      </c>
      <c r="D73" s="8">
        <v>4</v>
      </c>
      <c r="E73">
        <f t="shared" si="0"/>
        <v>1</v>
      </c>
      <c r="F73">
        <f t="shared" si="1"/>
        <v>9</v>
      </c>
    </row>
    <row r="74" spans="1:6" x14ac:dyDescent="0.25">
      <c r="A74" t="s">
        <v>70</v>
      </c>
      <c r="B74">
        <v>1</v>
      </c>
      <c r="C74">
        <v>1</v>
      </c>
      <c r="D74" s="8">
        <v>1</v>
      </c>
      <c r="E74">
        <f t="shared" si="0"/>
        <v>1</v>
      </c>
      <c r="F74">
        <f t="shared" si="1"/>
        <v>1</v>
      </c>
    </row>
    <row r="75" spans="1:6" x14ac:dyDescent="0.25">
      <c r="A75" t="s">
        <v>71</v>
      </c>
      <c r="B75">
        <v>73</v>
      </c>
      <c r="C75">
        <v>3</v>
      </c>
      <c r="D75" s="8">
        <v>1</v>
      </c>
      <c r="E75">
        <f t="shared" si="0"/>
        <v>0.33333333333333331</v>
      </c>
      <c r="F75">
        <f t="shared" si="1"/>
        <v>24.333333333333332</v>
      </c>
    </row>
    <row r="76" spans="1:6" x14ac:dyDescent="0.25">
      <c r="A76" t="s">
        <v>72</v>
      </c>
      <c r="B76">
        <v>549</v>
      </c>
      <c r="C76">
        <v>12</v>
      </c>
      <c r="D76" s="8">
        <v>12</v>
      </c>
      <c r="E76">
        <f t="shared" si="0"/>
        <v>1</v>
      </c>
      <c r="F76">
        <f t="shared" si="1"/>
        <v>549</v>
      </c>
    </row>
    <row r="77" spans="1:6" x14ac:dyDescent="0.25">
      <c r="A77" t="s">
        <v>73</v>
      </c>
      <c r="B77">
        <v>295</v>
      </c>
      <c r="C77">
        <v>16</v>
      </c>
      <c r="D77" s="8">
        <v>8</v>
      </c>
      <c r="E77">
        <f t="shared" si="0"/>
        <v>0.5</v>
      </c>
      <c r="F77">
        <f t="shared" si="1"/>
        <v>147.5</v>
      </c>
    </row>
    <row r="78" spans="1:6" x14ac:dyDescent="0.25">
      <c r="A78" t="s">
        <v>74</v>
      </c>
      <c r="B78">
        <v>245</v>
      </c>
      <c r="C78">
        <v>8</v>
      </c>
      <c r="D78" s="8">
        <v>8</v>
      </c>
      <c r="E78">
        <f t="shared" si="0"/>
        <v>1</v>
      </c>
      <c r="F78">
        <f t="shared" si="1"/>
        <v>245</v>
      </c>
    </row>
    <row r="79" spans="1:6" x14ac:dyDescent="0.25">
      <c r="A79" t="s">
        <v>75</v>
      </c>
      <c r="B79">
        <v>92</v>
      </c>
      <c r="C79">
        <v>2</v>
      </c>
      <c r="D79" s="8">
        <v>2</v>
      </c>
      <c r="E79">
        <f t="shared" si="0"/>
        <v>1</v>
      </c>
      <c r="F79">
        <f t="shared" si="1"/>
        <v>92</v>
      </c>
    </row>
    <row r="80" spans="1:6" x14ac:dyDescent="0.25">
      <c r="A80" t="s">
        <v>76</v>
      </c>
      <c r="B80">
        <v>887</v>
      </c>
      <c r="C80">
        <v>18</v>
      </c>
      <c r="D80" s="8">
        <v>13</v>
      </c>
      <c r="E80">
        <f t="shared" si="0"/>
        <v>0.72222222222222221</v>
      </c>
      <c r="F80">
        <f t="shared" si="1"/>
        <v>640.61111111111109</v>
      </c>
    </row>
    <row r="81" spans="1:6" x14ac:dyDescent="0.25">
      <c r="A81" t="s">
        <v>77</v>
      </c>
      <c r="B81">
        <v>292</v>
      </c>
      <c r="C81">
        <v>6</v>
      </c>
      <c r="D81" s="8">
        <v>6</v>
      </c>
      <c r="E81">
        <f t="shared" si="0"/>
        <v>1</v>
      </c>
      <c r="F81">
        <f t="shared" si="1"/>
        <v>292</v>
      </c>
    </row>
    <row r="82" spans="1:6" x14ac:dyDescent="0.25">
      <c r="A82" t="s">
        <v>79</v>
      </c>
      <c r="B82">
        <v>8</v>
      </c>
      <c r="C82">
        <v>1</v>
      </c>
      <c r="D82" s="8">
        <v>1</v>
      </c>
      <c r="E82">
        <f t="shared" si="0"/>
        <v>1</v>
      </c>
      <c r="F82">
        <f t="shared" si="1"/>
        <v>8</v>
      </c>
    </row>
    <row r="83" spans="1:6" x14ac:dyDescent="0.25">
      <c r="A83" t="s">
        <v>80</v>
      </c>
      <c r="B83">
        <v>590</v>
      </c>
      <c r="C83">
        <v>22</v>
      </c>
      <c r="D83" s="8">
        <v>21</v>
      </c>
      <c r="E83">
        <f t="shared" si="0"/>
        <v>0.95454545454545459</v>
      </c>
      <c r="F83">
        <f t="shared" si="1"/>
        <v>563.18181818181824</v>
      </c>
    </row>
    <row r="84" spans="1:6" x14ac:dyDescent="0.25">
      <c r="A84" t="s">
        <v>81</v>
      </c>
      <c r="B84">
        <v>757</v>
      </c>
      <c r="C84">
        <v>23</v>
      </c>
      <c r="D84" s="8">
        <v>4</v>
      </c>
      <c r="E84">
        <f t="shared" si="0"/>
        <v>0.17391304347826086</v>
      </c>
      <c r="F84">
        <f t="shared" si="1"/>
        <v>131.65217391304347</v>
      </c>
    </row>
    <row r="85" spans="1:6" x14ac:dyDescent="0.25">
      <c r="A85" t="s">
        <v>83</v>
      </c>
      <c r="B85">
        <v>242</v>
      </c>
      <c r="C85">
        <v>3</v>
      </c>
      <c r="D85" s="8">
        <v>3</v>
      </c>
      <c r="E85">
        <f t="shared" si="0"/>
        <v>1</v>
      </c>
      <c r="F85">
        <f t="shared" si="1"/>
        <v>242</v>
      </c>
    </row>
    <row r="86" spans="1:6" x14ac:dyDescent="0.25">
      <c r="A86" t="s">
        <v>84</v>
      </c>
      <c r="B86">
        <v>1961</v>
      </c>
      <c r="C86">
        <v>74</v>
      </c>
      <c r="D86" s="8">
        <v>74</v>
      </c>
      <c r="E86">
        <f t="shared" si="0"/>
        <v>1</v>
      </c>
      <c r="F86">
        <f t="shared" si="1"/>
        <v>1961</v>
      </c>
    </row>
    <row r="87" spans="1:6" x14ac:dyDescent="0.25">
      <c r="A87" s="9" t="s">
        <v>85</v>
      </c>
      <c r="B87">
        <v>105</v>
      </c>
      <c r="C87">
        <v>13</v>
      </c>
      <c r="D87" s="8">
        <v>11</v>
      </c>
      <c r="E87">
        <f t="shared" si="0"/>
        <v>0.84615384615384615</v>
      </c>
      <c r="F87">
        <f t="shared" si="1"/>
        <v>88.84615384615384</v>
      </c>
    </row>
    <row r="88" spans="1:6" x14ac:dyDescent="0.25">
      <c r="A88" s="9" t="s">
        <v>86</v>
      </c>
      <c r="B88">
        <v>5</v>
      </c>
      <c r="C88">
        <v>1</v>
      </c>
      <c r="D88" s="8">
        <v>1</v>
      </c>
      <c r="E88">
        <f t="shared" si="0"/>
        <v>1</v>
      </c>
      <c r="F88">
        <f t="shared" si="1"/>
        <v>5</v>
      </c>
    </row>
    <row r="89" spans="1:6" x14ac:dyDescent="0.25">
      <c r="A89" s="9" t="s">
        <v>87</v>
      </c>
      <c r="B89">
        <v>131</v>
      </c>
      <c r="C89">
        <v>5</v>
      </c>
      <c r="D89" s="8">
        <v>5</v>
      </c>
      <c r="E89">
        <f t="shared" si="0"/>
        <v>1</v>
      </c>
      <c r="F89">
        <f t="shared" si="1"/>
        <v>131</v>
      </c>
    </row>
    <row r="90" spans="1:6" x14ac:dyDescent="0.25">
      <c r="A90" s="9" t="s">
        <v>88</v>
      </c>
      <c r="B90">
        <v>1704</v>
      </c>
      <c r="C90">
        <v>19</v>
      </c>
      <c r="D90" s="8">
        <v>19</v>
      </c>
      <c r="E90">
        <f t="shared" si="0"/>
        <v>1</v>
      </c>
      <c r="F90">
        <f t="shared" si="1"/>
        <v>1704</v>
      </c>
    </row>
    <row r="91" spans="1:6" x14ac:dyDescent="0.25">
      <c r="A91" t="s">
        <v>89</v>
      </c>
      <c r="B91">
        <v>8</v>
      </c>
      <c r="C91">
        <v>1</v>
      </c>
      <c r="D91" s="8">
        <v>1</v>
      </c>
      <c r="E91">
        <f t="shared" si="0"/>
        <v>1</v>
      </c>
      <c r="F91">
        <f t="shared" si="1"/>
        <v>8</v>
      </c>
    </row>
    <row r="92" spans="1:6" x14ac:dyDescent="0.25">
      <c r="A92" t="s">
        <v>90</v>
      </c>
      <c r="B92">
        <v>2</v>
      </c>
      <c r="C92">
        <v>1</v>
      </c>
      <c r="D92" s="8">
        <v>1</v>
      </c>
      <c r="E92">
        <f t="shared" si="0"/>
        <v>1</v>
      </c>
      <c r="F92">
        <f t="shared" si="1"/>
        <v>2</v>
      </c>
    </row>
    <row r="93" spans="1:6" x14ac:dyDescent="0.25">
      <c r="A93" t="s">
        <v>93</v>
      </c>
      <c r="B93">
        <v>337</v>
      </c>
      <c r="C93">
        <v>16</v>
      </c>
      <c r="D93" s="8">
        <v>16</v>
      </c>
      <c r="E93">
        <f t="shared" si="0"/>
        <v>1</v>
      </c>
      <c r="F93">
        <f t="shared" si="1"/>
        <v>337</v>
      </c>
    </row>
    <row r="94" spans="1:6" x14ac:dyDescent="0.25">
      <c r="A94" s="9" t="s">
        <v>92</v>
      </c>
      <c r="B94">
        <v>1065</v>
      </c>
      <c r="C94">
        <v>23</v>
      </c>
      <c r="D94" s="8">
        <v>23</v>
      </c>
      <c r="E94">
        <f t="shared" si="0"/>
        <v>1</v>
      </c>
      <c r="F94">
        <f t="shared" si="1"/>
        <v>1065</v>
      </c>
    </row>
    <row r="95" spans="1:6" x14ac:dyDescent="0.25">
      <c r="A95" t="s">
        <v>94</v>
      </c>
      <c r="B95">
        <v>1</v>
      </c>
      <c r="C95">
        <v>1</v>
      </c>
      <c r="D95" s="8">
        <v>1</v>
      </c>
      <c r="E95">
        <f t="shared" si="0"/>
        <v>1</v>
      </c>
      <c r="F95">
        <f t="shared" si="1"/>
        <v>1</v>
      </c>
    </row>
    <row r="96" spans="1:6" x14ac:dyDescent="0.25">
      <c r="A96" s="9" t="s">
        <v>95</v>
      </c>
      <c r="B96">
        <v>231</v>
      </c>
      <c r="C96">
        <v>3</v>
      </c>
      <c r="D96" s="8">
        <v>0</v>
      </c>
      <c r="E96">
        <f t="shared" si="0"/>
        <v>0</v>
      </c>
      <c r="F96">
        <f t="shared" si="1"/>
        <v>0</v>
      </c>
    </row>
    <row r="97" spans="1:6" x14ac:dyDescent="0.25">
      <c r="A97" t="s">
        <v>96</v>
      </c>
      <c r="B97">
        <v>1</v>
      </c>
      <c r="C97">
        <v>1</v>
      </c>
      <c r="D97" s="8">
        <v>0</v>
      </c>
      <c r="E97">
        <f t="shared" si="0"/>
        <v>0</v>
      </c>
      <c r="F97">
        <f t="shared" si="1"/>
        <v>0</v>
      </c>
    </row>
    <row r="98" spans="1:6" x14ac:dyDescent="0.25">
      <c r="A98" s="9" t="s">
        <v>98</v>
      </c>
      <c r="B98">
        <v>6076</v>
      </c>
      <c r="C98">
        <v>23</v>
      </c>
      <c r="D98" s="8">
        <v>0</v>
      </c>
      <c r="E98">
        <f t="shared" si="0"/>
        <v>0</v>
      </c>
      <c r="F98">
        <f t="shared" si="1"/>
        <v>0</v>
      </c>
    </row>
    <row r="99" spans="1:6" x14ac:dyDescent="0.25">
      <c r="A99" t="s">
        <v>99</v>
      </c>
      <c r="B99">
        <v>11</v>
      </c>
      <c r="C99">
        <f>1/1</f>
        <v>1</v>
      </c>
      <c r="D99" s="8">
        <v>1</v>
      </c>
      <c r="E99">
        <f t="shared" ref="E99:E221" si="2">D99/C99</f>
        <v>1</v>
      </c>
      <c r="F99">
        <f t="shared" ref="F99:F221" si="3">E99*B99</f>
        <v>11</v>
      </c>
    </row>
    <row r="100" spans="1:6" x14ac:dyDescent="0.25">
      <c r="A100" t="s">
        <v>100</v>
      </c>
      <c r="B100">
        <v>13</v>
      </c>
      <c r="C100">
        <v>3</v>
      </c>
      <c r="D100" s="8">
        <v>3</v>
      </c>
      <c r="E100">
        <f>D100/C100</f>
        <v>1</v>
      </c>
      <c r="F100">
        <f>E100*B100</f>
        <v>13</v>
      </c>
    </row>
    <row r="101" spans="1:6" x14ac:dyDescent="0.25">
      <c r="A101" t="s">
        <v>101</v>
      </c>
      <c r="B101">
        <v>29</v>
      </c>
      <c r="C101">
        <v>2</v>
      </c>
      <c r="D101" s="8">
        <v>0</v>
      </c>
      <c r="E101">
        <f>D101/C101</f>
        <v>0</v>
      </c>
      <c r="F101">
        <f>E101*B101</f>
        <v>0</v>
      </c>
    </row>
    <row r="102" spans="1:6" x14ac:dyDescent="0.25">
      <c r="A102" t="s">
        <v>102</v>
      </c>
      <c r="B102">
        <v>20</v>
      </c>
      <c r="C102">
        <v>2</v>
      </c>
      <c r="D102" s="8">
        <v>2</v>
      </c>
      <c r="E102">
        <f>D102/C102</f>
        <v>1</v>
      </c>
      <c r="F102">
        <f>E102*B102</f>
        <v>20</v>
      </c>
    </row>
    <row r="103" spans="1:6" x14ac:dyDescent="0.25">
      <c r="A103" t="s">
        <v>104</v>
      </c>
      <c r="B103">
        <v>16</v>
      </c>
      <c r="C103">
        <v>2</v>
      </c>
      <c r="D103" s="8">
        <v>1</v>
      </c>
      <c r="E103">
        <f>D103/C103</f>
        <v>0.5</v>
      </c>
      <c r="F103">
        <f>E103*B103</f>
        <v>8</v>
      </c>
    </row>
    <row r="104" spans="1:6" x14ac:dyDescent="0.25">
      <c r="A104" t="s">
        <v>105</v>
      </c>
      <c r="B104">
        <v>22</v>
      </c>
      <c r="C104">
        <v>1</v>
      </c>
      <c r="D104" s="8">
        <v>1</v>
      </c>
      <c r="E104">
        <f>D104/C104</f>
        <v>1</v>
      </c>
      <c r="F104">
        <f>E104*B104</f>
        <v>22</v>
      </c>
    </row>
    <row r="105" spans="1:6" x14ac:dyDescent="0.25">
      <c r="A105" t="s">
        <v>106</v>
      </c>
      <c r="B105">
        <v>513</v>
      </c>
      <c r="C105">
        <v>16</v>
      </c>
      <c r="D105" s="8">
        <v>0</v>
      </c>
      <c r="E105">
        <f t="shared" si="2"/>
        <v>0</v>
      </c>
      <c r="F105">
        <f t="shared" si="3"/>
        <v>0</v>
      </c>
    </row>
    <row r="106" spans="1:6" x14ac:dyDescent="0.25">
      <c r="A106" s="9" t="s">
        <v>107</v>
      </c>
      <c r="B106">
        <v>670</v>
      </c>
      <c r="C106">
        <v>9</v>
      </c>
      <c r="D106" s="8">
        <v>8</v>
      </c>
      <c r="E106">
        <f t="shared" si="2"/>
        <v>0.88888888888888884</v>
      </c>
      <c r="F106">
        <f t="shared" si="3"/>
        <v>595.55555555555554</v>
      </c>
    </row>
    <row r="107" spans="1:6" x14ac:dyDescent="0.25">
      <c r="A107" t="s">
        <v>108</v>
      </c>
      <c r="B107">
        <v>532</v>
      </c>
      <c r="C107">
        <v>31</v>
      </c>
      <c r="D107" s="8">
        <v>5</v>
      </c>
      <c r="E107">
        <f t="shared" si="2"/>
        <v>0.16129032258064516</v>
      </c>
      <c r="F107">
        <f t="shared" si="3"/>
        <v>85.806451612903217</v>
      </c>
    </row>
    <row r="108" spans="1:6" x14ac:dyDescent="0.25">
      <c r="A108" t="s">
        <v>109</v>
      </c>
      <c r="B108">
        <v>2</v>
      </c>
      <c r="C108">
        <v>1</v>
      </c>
      <c r="D108" s="8">
        <v>1</v>
      </c>
      <c r="E108">
        <f t="shared" si="2"/>
        <v>1</v>
      </c>
      <c r="F108">
        <f t="shared" si="3"/>
        <v>2</v>
      </c>
    </row>
    <row r="109" spans="1:6" x14ac:dyDescent="0.25">
      <c r="A109" t="s">
        <v>111</v>
      </c>
      <c r="B109">
        <v>2</v>
      </c>
      <c r="C109">
        <v>1</v>
      </c>
      <c r="D109" s="8">
        <v>1</v>
      </c>
      <c r="E109">
        <f t="shared" si="2"/>
        <v>1</v>
      </c>
      <c r="F109">
        <f t="shared" si="3"/>
        <v>2</v>
      </c>
    </row>
    <row r="110" spans="1:6" x14ac:dyDescent="0.25">
      <c r="A110" t="s">
        <v>112</v>
      </c>
      <c r="B110">
        <v>189</v>
      </c>
      <c r="C110">
        <v>4</v>
      </c>
      <c r="D110" s="8">
        <v>0</v>
      </c>
      <c r="E110">
        <f t="shared" si="2"/>
        <v>0</v>
      </c>
      <c r="F110">
        <f t="shared" si="3"/>
        <v>0</v>
      </c>
    </row>
    <row r="111" spans="1:6" x14ac:dyDescent="0.25">
      <c r="A111" t="s">
        <v>114</v>
      </c>
      <c r="B111">
        <v>1</v>
      </c>
      <c r="C111">
        <v>1</v>
      </c>
      <c r="D111" s="8">
        <v>0</v>
      </c>
      <c r="E111">
        <f t="shared" si="2"/>
        <v>0</v>
      </c>
      <c r="F111">
        <f t="shared" si="3"/>
        <v>0</v>
      </c>
    </row>
    <row r="112" spans="1:6" x14ac:dyDescent="0.25">
      <c r="A112" t="s">
        <v>115</v>
      </c>
      <c r="B112">
        <v>759</v>
      </c>
      <c r="C112">
        <v>15</v>
      </c>
      <c r="D112" s="8">
        <v>6</v>
      </c>
      <c r="E112">
        <f t="shared" si="2"/>
        <v>0.4</v>
      </c>
      <c r="F112">
        <f t="shared" si="3"/>
        <v>303.60000000000002</v>
      </c>
    </row>
    <row r="113" spans="1:6" x14ac:dyDescent="0.25">
      <c r="A113" s="9" t="s">
        <v>116</v>
      </c>
      <c r="B113">
        <v>110</v>
      </c>
      <c r="C113">
        <v>4</v>
      </c>
      <c r="D113" s="8">
        <v>3</v>
      </c>
      <c r="E113">
        <f t="shared" si="2"/>
        <v>0.75</v>
      </c>
      <c r="F113">
        <f t="shared" si="3"/>
        <v>82.5</v>
      </c>
    </row>
    <row r="114" spans="1:6" x14ac:dyDescent="0.25">
      <c r="A114" t="s">
        <v>117</v>
      </c>
      <c r="B114">
        <v>793</v>
      </c>
      <c r="C114">
        <v>21</v>
      </c>
      <c r="D114" s="8">
        <v>19</v>
      </c>
      <c r="E114">
        <f t="shared" si="2"/>
        <v>0.90476190476190477</v>
      </c>
      <c r="F114">
        <f t="shared" si="3"/>
        <v>717.47619047619048</v>
      </c>
    </row>
    <row r="115" spans="1:6" x14ac:dyDescent="0.25">
      <c r="A115" t="s">
        <v>119</v>
      </c>
      <c r="B115">
        <v>63</v>
      </c>
      <c r="C115">
        <v>1</v>
      </c>
      <c r="D115" s="8">
        <v>0</v>
      </c>
      <c r="E115">
        <f t="shared" si="2"/>
        <v>0</v>
      </c>
      <c r="F115">
        <f t="shared" si="3"/>
        <v>0</v>
      </c>
    </row>
    <row r="116" spans="1:6" x14ac:dyDescent="0.25">
      <c r="A116" t="s">
        <v>120</v>
      </c>
      <c r="B116">
        <v>1</v>
      </c>
      <c r="C116">
        <f>1/1</f>
        <v>1</v>
      </c>
      <c r="D116" s="8">
        <v>1</v>
      </c>
      <c r="E116">
        <f t="shared" si="2"/>
        <v>1</v>
      </c>
      <c r="F116">
        <f t="shared" si="3"/>
        <v>1</v>
      </c>
    </row>
    <row r="117" spans="1:6" x14ac:dyDescent="0.25">
      <c r="A117" t="s">
        <v>121</v>
      </c>
      <c r="B117">
        <v>3550</v>
      </c>
      <c r="C117">
        <v>95</v>
      </c>
      <c r="D117" s="8">
        <v>88</v>
      </c>
      <c r="E117">
        <f t="shared" si="2"/>
        <v>0.9263157894736842</v>
      </c>
      <c r="F117">
        <f t="shared" si="3"/>
        <v>3288.4210526315787</v>
      </c>
    </row>
    <row r="118" spans="1:6" x14ac:dyDescent="0.25">
      <c r="A118" t="s">
        <v>122</v>
      </c>
      <c r="B118">
        <v>1217</v>
      </c>
      <c r="C118">
        <v>13</v>
      </c>
      <c r="D118" s="8">
        <v>13</v>
      </c>
      <c r="E118">
        <f t="shared" si="2"/>
        <v>1</v>
      </c>
      <c r="F118">
        <f t="shared" si="3"/>
        <v>1217</v>
      </c>
    </row>
    <row r="119" spans="1:6" x14ac:dyDescent="0.25">
      <c r="A119" t="s">
        <v>123</v>
      </c>
      <c r="B119">
        <v>274</v>
      </c>
      <c r="C119">
        <v>14</v>
      </c>
      <c r="D119" s="8">
        <v>14</v>
      </c>
      <c r="E119">
        <f t="shared" si="2"/>
        <v>1</v>
      </c>
      <c r="F119">
        <f t="shared" si="3"/>
        <v>274</v>
      </c>
    </row>
    <row r="120" spans="1:6" x14ac:dyDescent="0.25">
      <c r="A120" t="s">
        <v>124</v>
      </c>
      <c r="B120">
        <v>129</v>
      </c>
      <c r="C120">
        <v>4</v>
      </c>
      <c r="D120" s="8">
        <v>4</v>
      </c>
      <c r="E120">
        <f t="shared" si="2"/>
        <v>1</v>
      </c>
      <c r="F120">
        <f t="shared" si="3"/>
        <v>129</v>
      </c>
    </row>
    <row r="121" spans="1:6" x14ac:dyDescent="0.25">
      <c r="A121" t="s">
        <v>126</v>
      </c>
      <c r="B121">
        <v>6546</v>
      </c>
      <c r="C121">
        <v>142</v>
      </c>
      <c r="D121" s="8">
        <v>117</v>
      </c>
      <c r="E121">
        <f t="shared" si="2"/>
        <v>0.823943661971831</v>
      </c>
      <c r="F121">
        <f t="shared" si="3"/>
        <v>5393.5352112676055</v>
      </c>
    </row>
    <row r="122" spans="1:6" x14ac:dyDescent="0.25">
      <c r="A122" t="s">
        <v>127</v>
      </c>
      <c r="B122">
        <v>3</v>
      </c>
      <c r="C122">
        <v>1</v>
      </c>
      <c r="D122" s="8">
        <v>1</v>
      </c>
      <c r="E122">
        <f t="shared" si="2"/>
        <v>1</v>
      </c>
      <c r="F122">
        <f t="shared" si="3"/>
        <v>3</v>
      </c>
    </row>
    <row r="123" spans="1:6" x14ac:dyDescent="0.25">
      <c r="A123" t="s">
        <v>128</v>
      </c>
      <c r="B123">
        <v>3</v>
      </c>
      <c r="C123">
        <v>1</v>
      </c>
      <c r="D123" s="8">
        <v>0</v>
      </c>
      <c r="E123">
        <f t="shared" si="2"/>
        <v>0</v>
      </c>
      <c r="F123">
        <f t="shared" si="3"/>
        <v>0</v>
      </c>
    </row>
    <row r="124" spans="1:6" x14ac:dyDescent="0.25">
      <c r="A124" t="s">
        <v>129</v>
      </c>
      <c r="B124">
        <v>2</v>
      </c>
      <c r="C124">
        <v>1</v>
      </c>
      <c r="D124" s="8">
        <v>0</v>
      </c>
      <c r="E124">
        <f t="shared" si="2"/>
        <v>0</v>
      </c>
      <c r="F124">
        <f t="shared" si="3"/>
        <v>0</v>
      </c>
    </row>
    <row r="125" spans="1:6" x14ac:dyDescent="0.25">
      <c r="A125" t="s">
        <v>1043</v>
      </c>
      <c r="B125">
        <v>23435</v>
      </c>
      <c r="C125">
        <v>618</v>
      </c>
      <c r="D125" s="8">
        <v>498</v>
      </c>
      <c r="E125">
        <f t="shared" si="2"/>
        <v>0.80582524271844658</v>
      </c>
      <c r="F125">
        <f t="shared" si="3"/>
        <v>18884.514563106797</v>
      </c>
    </row>
    <row r="126" spans="1:6" x14ac:dyDescent="0.25">
      <c r="A126" t="s">
        <v>130</v>
      </c>
      <c r="B126">
        <v>1144</v>
      </c>
      <c r="C126">
        <v>11</v>
      </c>
      <c r="D126" s="8">
        <v>1</v>
      </c>
      <c r="E126">
        <f t="shared" si="2"/>
        <v>9.0909090909090912E-2</v>
      </c>
      <c r="F126">
        <f t="shared" si="3"/>
        <v>104</v>
      </c>
    </row>
    <row r="127" spans="1:6" x14ac:dyDescent="0.25">
      <c r="A127" s="9" t="s">
        <v>132</v>
      </c>
      <c r="B127">
        <v>5</v>
      </c>
      <c r="C127">
        <v>1</v>
      </c>
      <c r="D127" s="8">
        <v>0</v>
      </c>
      <c r="E127">
        <f t="shared" si="2"/>
        <v>0</v>
      </c>
      <c r="F127">
        <f t="shared" si="3"/>
        <v>0</v>
      </c>
    </row>
    <row r="128" spans="1:6" x14ac:dyDescent="0.25">
      <c r="A128" t="s">
        <v>133</v>
      </c>
      <c r="B128">
        <v>11</v>
      </c>
      <c r="C128">
        <v>1</v>
      </c>
      <c r="D128" s="8">
        <v>1</v>
      </c>
      <c r="E128">
        <f t="shared" si="2"/>
        <v>1</v>
      </c>
      <c r="F128">
        <f t="shared" si="3"/>
        <v>11</v>
      </c>
    </row>
    <row r="129" spans="1:6" x14ac:dyDescent="0.25">
      <c r="A129" t="s">
        <v>134</v>
      </c>
      <c r="B129">
        <v>73</v>
      </c>
      <c r="C129">
        <v>2</v>
      </c>
      <c r="D129" s="8">
        <v>2</v>
      </c>
      <c r="E129">
        <f t="shared" si="2"/>
        <v>1</v>
      </c>
      <c r="F129">
        <f t="shared" si="3"/>
        <v>73</v>
      </c>
    </row>
    <row r="130" spans="1:6" x14ac:dyDescent="0.25">
      <c r="A130" t="s">
        <v>136</v>
      </c>
      <c r="B130">
        <v>27</v>
      </c>
      <c r="C130">
        <v>4</v>
      </c>
      <c r="D130" s="8">
        <v>1</v>
      </c>
      <c r="E130">
        <f t="shared" si="2"/>
        <v>0.25</v>
      </c>
      <c r="F130">
        <f t="shared" si="3"/>
        <v>6.75</v>
      </c>
    </row>
    <row r="131" spans="1:6" x14ac:dyDescent="0.25">
      <c r="A131" t="s">
        <v>137</v>
      </c>
      <c r="B131">
        <v>1</v>
      </c>
      <c r="C131">
        <v>1</v>
      </c>
      <c r="D131" s="8">
        <v>1</v>
      </c>
      <c r="E131">
        <f t="shared" si="2"/>
        <v>1</v>
      </c>
      <c r="F131">
        <f t="shared" si="3"/>
        <v>1</v>
      </c>
    </row>
    <row r="132" spans="1:6" x14ac:dyDescent="0.25">
      <c r="A132" t="s">
        <v>139</v>
      </c>
      <c r="B132">
        <v>15</v>
      </c>
      <c r="C132">
        <v>2</v>
      </c>
      <c r="D132" s="8">
        <v>2</v>
      </c>
      <c r="E132">
        <f t="shared" si="2"/>
        <v>1</v>
      </c>
      <c r="F132">
        <f t="shared" si="3"/>
        <v>15</v>
      </c>
    </row>
    <row r="133" spans="1:6" x14ac:dyDescent="0.25">
      <c r="A133" t="s">
        <v>140</v>
      </c>
      <c r="B133">
        <v>1886</v>
      </c>
      <c r="C133">
        <v>51</v>
      </c>
      <c r="D133" s="8">
        <v>43</v>
      </c>
      <c r="E133">
        <f t="shared" si="2"/>
        <v>0.84313725490196079</v>
      </c>
      <c r="F133">
        <f t="shared" si="3"/>
        <v>1590.1568627450981</v>
      </c>
    </row>
    <row r="134" spans="1:6" x14ac:dyDescent="0.25">
      <c r="A134" t="s">
        <v>141</v>
      </c>
      <c r="B134">
        <v>823</v>
      </c>
      <c r="C134">
        <v>23</v>
      </c>
      <c r="D134" s="8">
        <v>23</v>
      </c>
      <c r="E134">
        <f t="shared" si="2"/>
        <v>1</v>
      </c>
      <c r="F134">
        <f t="shared" si="3"/>
        <v>823</v>
      </c>
    </row>
    <row r="135" spans="1:6" x14ac:dyDescent="0.25">
      <c r="A135" t="s">
        <v>142</v>
      </c>
      <c r="B135">
        <v>3697</v>
      </c>
      <c r="C135">
        <v>54</v>
      </c>
      <c r="D135" s="8">
        <v>52</v>
      </c>
      <c r="E135">
        <f t="shared" si="2"/>
        <v>0.96296296296296291</v>
      </c>
      <c r="F135">
        <f t="shared" si="3"/>
        <v>3560.0740740740739</v>
      </c>
    </row>
    <row r="136" spans="1:6" x14ac:dyDescent="0.25">
      <c r="A136" t="s">
        <v>143</v>
      </c>
      <c r="B136">
        <v>7</v>
      </c>
      <c r="C136">
        <v>7</v>
      </c>
      <c r="D136" s="8">
        <v>0</v>
      </c>
      <c r="E136">
        <f t="shared" si="2"/>
        <v>0</v>
      </c>
      <c r="F136">
        <f t="shared" si="3"/>
        <v>0</v>
      </c>
    </row>
    <row r="137" spans="1:6" x14ac:dyDescent="0.25">
      <c r="A137" t="s">
        <v>145</v>
      </c>
      <c r="B137">
        <v>1</v>
      </c>
      <c r="C137">
        <v>1</v>
      </c>
      <c r="D137" s="8">
        <v>1</v>
      </c>
      <c r="E137">
        <f t="shared" si="2"/>
        <v>1</v>
      </c>
      <c r="F137">
        <f t="shared" si="3"/>
        <v>1</v>
      </c>
    </row>
    <row r="138" spans="1:6" x14ac:dyDescent="0.25">
      <c r="A138" t="s">
        <v>146</v>
      </c>
      <c r="B138">
        <v>443</v>
      </c>
      <c r="C138">
        <v>9</v>
      </c>
      <c r="D138" s="8">
        <v>9</v>
      </c>
      <c r="E138">
        <f t="shared" si="2"/>
        <v>1</v>
      </c>
      <c r="F138">
        <f t="shared" si="3"/>
        <v>443</v>
      </c>
    </row>
    <row r="139" spans="1:6" x14ac:dyDescent="0.25">
      <c r="A139" t="s">
        <v>147</v>
      </c>
      <c r="B139">
        <v>208</v>
      </c>
      <c r="C139">
        <v>16</v>
      </c>
      <c r="D139" s="8">
        <v>16</v>
      </c>
      <c r="E139">
        <f t="shared" si="2"/>
        <v>1</v>
      </c>
      <c r="F139">
        <f t="shared" si="3"/>
        <v>208</v>
      </c>
    </row>
    <row r="140" spans="1:6" x14ac:dyDescent="0.25">
      <c r="A140" t="s">
        <v>149</v>
      </c>
      <c r="B140">
        <v>109</v>
      </c>
      <c r="C140">
        <v>3</v>
      </c>
      <c r="D140" s="8">
        <v>3</v>
      </c>
      <c r="E140">
        <f t="shared" si="2"/>
        <v>1</v>
      </c>
      <c r="F140">
        <f t="shared" si="3"/>
        <v>109</v>
      </c>
    </row>
    <row r="141" spans="1:6" x14ac:dyDescent="0.25">
      <c r="A141" t="s">
        <v>150</v>
      </c>
      <c r="B141">
        <v>108</v>
      </c>
      <c r="C141">
        <v>4</v>
      </c>
      <c r="D141" s="8">
        <v>3</v>
      </c>
      <c r="E141">
        <f t="shared" si="2"/>
        <v>0.75</v>
      </c>
      <c r="F141">
        <f t="shared" si="3"/>
        <v>81</v>
      </c>
    </row>
    <row r="142" spans="1:6" x14ac:dyDescent="0.25">
      <c r="A142" t="s">
        <v>152</v>
      </c>
      <c r="B142">
        <v>206</v>
      </c>
      <c r="C142">
        <v>9</v>
      </c>
      <c r="D142" s="8">
        <v>9</v>
      </c>
      <c r="E142">
        <f t="shared" si="2"/>
        <v>1</v>
      </c>
      <c r="F142">
        <f t="shared" si="3"/>
        <v>206</v>
      </c>
    </row>
    <row r="143" spans="1:6" x14ac:dyDescent="0.25">
      <c r="A143" t="s">
        <v>153</v>
      </c>
      <c r="B143">
        <v>4</v>
      </c>
      <c r="C143">
        <v>1</v>
      </c>
      <c r="D143" s="8">
        <v>1</v>
      </c>
      <c r="E143">
        <f t="shared" si="2"/>
        <v>1</v>
      </c>
      <c r="F143">
        <f t="shared" si="3"/>
        <v>4</v>
      </c>
    </row>
    <row r="144" spans="1:6" x14ac:dyDescent="0.25">
      <c r="A144" t="s">
        <v>154</v>
      </c>
      <c r="B144">
        <v>74</v>
      </c>
      <c r="C144">
        <v>2</v>
      </c>
      <c r="D144" s="8">
        <v>2</v>
      </c>
      <c r="E144">
        <f t="shared" si="2"/>
        <v>1</v>
      </c>
      <c r="F144">
        <f t="shared" si="3"/>
        <v>74</v>
      </c>
    </row>
    <row r="145" spans="1:6" x14ac:dyDescent="0.25">
      <c r="A145" t="s">
        <v>157</v>
      </c>
      <c r="B145">
        <v>65</v>
      </c>
      <c r="C145">
        <f>1/1</f>
        <v>1</v>
      </c>
      <c r="D145" s="8">
        <v>1</v>
      </c>
      <c r="E145">
        <f t="shared" si="2"/>
        <v>1</v>
      </c>
      <c r="F145">
        <f t="shared" si="3"/>
        <v>65</v>
      </c>
    </row>
    <row r="146" spans="1:6" x14ac:dyDescent="0.25">
      <c r="A146" t="s">
        <v>159</v>
      </c>
      <c r="B146">
        <v>12</v>
      </c>
      <c r="C146">
        <v>1</v>
      </c>
      <c r="D146" s="8">
        <v>0</v>
      </c>
      <c r="E146">
        <f>D146/C146</f>
        <v>0</v>
      </c>
      <c r="F146">
        <f>E146*B146</f>
        <v>0</v>
      </c>
    </row>
    <row r="147" spans="1:6" x14ac:dyDescent="0.25">
      <c r="A147" t="s">
        <v>160</v>
      </c>
      <c r="B147">
        <v>210</v>
      </c>
      <c r="C147">
        <v>21</v>
      </c>
      <c r="D147" s="8">
        <v>21</v>
      </c>
      <c r="E147">
        <f>D147/C147</f>
        <v>1</v>
      </c>
      <c r="F147">
        <f>E147*B147</f>
        <v>210</v>
      </c>
    </row>
    <row r="148" spans="1:6" x14ac:dyDescent="0.25">
      <c r="A148" t="s">
        <v>162</v>
      </c>
      <c r="B148">
        <v>140</v>
      </c>
      <c r="C148">
        <v>9</v>
      </c>
      <c r="D148" s="8">
        <v>3</v>
      </c>
      <c r="E148">
        <f>D148/C148</f>
        <v>0.33333333333333331</v>
      </c>
      <c r="F148">
        <f>E148*B148</f>
        <v>46.666666666666664</v>
      </c>
    </row>
    <row r="149" spans="1:6" x14ac:dyDescent="0.25">
      <c r="A149" t="s">
        <v>164</v>
      </c>
      <c r="B149">
        <v>14</v>
      </c>
      <c r="C149">
        <v>1</v>
      </c>
      <c r="D149" s="8">
        <v>1</v>
      </c>
      <c r="E149">
        <f>D149/C149</f>
        <v>1</v>
      </c>
      <c r="F149">
        <f>E149*B149</f>
        <v>14</v>
      </c>
    </row>
    <row r="150" spans="1:6" x14ac:dyDescent="0.25">
      <c r="A150" t="s">
        <v>166</v>
      </c>
      <c r="B150">
        <v>628</v>
      </c>
      <c r="C150">
        <v>22</v>
      </c>
      <c r="D150" s="8">
        <v>7</v>
      </c>
      <c r="E150">
        <f t="shared" si="2"/>
        <v>0.31818181818181818</v>
      </c>
      <c r="F150">
        <f t="shared" si="3"/>
        <v>199.81818181818181</v>
      </c>
    </row>
    <row r="151" spans="1:6" x14ac:dyDescent="0.25">
      <c r="A151" t="s">
        <v>168</v>
      </c>
      <c r="B151">
        <v>164</v>
      </c>
      <c r="C151">
        <v>6</v>
      </c>
      <c r="D151" s="8">
        <v>1</v>
      </c>
      <c r="E151">
        <f t="shared" si="2"/>
        <v>0.16666666666666666</v>
      </c>
      <c r="F151">
        <f t="shared" si="3"/>
        <v>27.333333333333332</v>
      </c>
    </row>
    <row r="152" spans="1:6" x14ac:dyDescent="0.25">
      <c r="A152" t="s">
        <v>170</v>
      </c>
      <c r="B152">
        <v>191</v>
      </c>
      <c r="C152">
        <v>7</v>
      </c>
      <c r="D152" s="8">
        <v>4</v>
      </c>
      <c r="E152">
        <f t="shared" si="2"/>
        <v>0.5714285714285714</v>
      </c>
      <c r="F152">
        <f t="shared" si="3"/>
        <v>109.14285714285714</v>
      </c>
    </row>
    <row r="153" spans="1:6" x14ac:dyDescent="0.25">
      <c r="A153" t="s">
        <v>172</v>
      </c>
      <c r="B153">
        <v>2548</v>
      </c>
      <c r="C153">
        <v>101</v>
      </c>
      <c r="D153" s="8">
        <v>74</v>
      </c>
      <c r="E153">
        <f t="shared" si="2"/>
        <v>0.73267326732673266</v>
      </c>
      <c r="F153">
        <f t="shared" si="3"/>
        <v>1866.8514851485147</v>
      </c>
    </row>
    <row r="154" spans="1:6" x14ac:dyDescent="0.25">
      <c r="A154" t="s">
        <v>173</v>
      </c>
      <c r="B154">
        <v>14</v>
      </c>
      <c r="C154">
        <v>3</v>
      </c>
      <c r="D154" s="8">
        <v>3</v>
      </c>
      <c r="E154">
        <f t="shared" si="2"/>
        <v>1</v>
      </c>
      <c r="F154">
        <f t="shared" si="3"/>
        <v>14</v>
      </c>
    </row>
    <row r="155" spans="1:6" x14ac:dyDescent="0.25">
      <c r="A155" t="s">
        <v>175</v>
      </c>
      <c r="B155">
        <v>24</v>
      </c>
      <c r="C155">
        <v>1</v>
      </c>
      <c r="D155" s="8">
        <v>1</v>
      </c>
      <c r="E155">
        <f t="shared" si="2"/>
        <v>1</v>
      </c>
      <c r="F155">
        <f t="shared" si="3"/>
        <v>24</v>
      </c>
    </row>
    <row r="156" spans="1:6" x14ac:dyDescent="0.25">
      <c r="A156" t="s">
        <v>176</v>
      </c>
      <c r="B156">
        <v>5</v>
      </c>
      <c r="C156">
        <v>1</v>
      </c>
      <c r="D156" s="8">
        <v>1</v>
      </c>
      <c r="E156">
        <f t="shared" si="2"/>
        <v>1</v>
      </c>
      <c r="F156">
        <f t="shared" si="3"/>
        <v>5</v>
      </c>
    </row>
    <row r="157" spans="1:6" x14ac:dyDescent="0.25">
      <c r="A157" t="s">
        <v>178</v>
      </c>
      <c r="B157">
        <v>18</v>
      </c>
      <c r="C157">
        <v>1</v>
      </c>
      <c r="D157" s="8">
        <v>1</v>
      </c>
      <c r="E157">
        <f t="shared" si="2"/>
        <v>1</v>
      </c>
      <c r="F157">
        <f t="shared" si="3"/>
        <v>18</v>
      </c>
    </row>
    <row r="158" spans="1:6" x14ac:dyDescent="0.25">
      <c r="A158" t="s">
        <v>179</v>
      </c>
      <c r="B158">
        <v>4</v>
      </c>
      <c r="C158">
        <v>1</v>
      </c>
      <c r="D158" s="8">
        <v>0</v>
      </c>
      <c r="E158">
        <f t="shared" si="2"/>
        <v>0</v>
      </c>
      <c r="F158">
        <f t="shared" si="3"/>
        <v>0</v>
      </c>
    </row>
    <row r="159" spans="1:6" x14ac:dyDescent="0.25">
      <c r="A159" s="9" t="s">
        <v>181</v>
      </c>
      <c r="B159">
        <v>520</v>
      </c>
      <c r="C159">
        <v>1</v>
      </c>
      <c r="D159" s="8">
        <v>0</v>
      </c>
      <c r="E159">
        <f t="shared" si="2"/>
        <v>0</v>
      </c>
      <c r="F159">
        <f t="shared" si="3"/>
        <v>0</v>
      </c>
    </row>
    <row r="160" spans="1:6" x14ac:dyDescent="0.25">
      <c r="A160" t="s">
        <v>180</v>
      </c>
      <c r="B160">
        <v>88</v>
      </c>
      <c r="C160">
        <v>3</v>
      </c>
      <c r="D160" s="8">
        <v>0</v>
      </c>
      <c r="E160">
        <f t="shared" si="2"/>
        <v>0</v>
      </c>
      <c r="F160">
        <f t="shared" si="3"/>
        <v>0</v>
      </c>
    </row>
    <row r="161" spans="1:6" x14ac:dyDescent="0.25">
      <c r="A161" t="s">
        <v>6701</v>
      </c>
      <c r="B161">
        <v>2</v>
      </c>
      <c r="C161">
        <v>1</v>
      </c>
      <c r="D161" s="8">
        <v>1</v>
      </c>
      <c r="E161">
        <f t="shared" si="2"/>
        <v>1</v>
      </c>
      <c r="F161">
        <f t="shared" si="3"/>
        <v>2</v>
      </c>
    </row>
    <row r="162" spans="1:6" x14ac:dyDescent="0.25">
      <c r="A162" t="s">
        <v>183</v>
      </c>
      <c r="B162">
        <v>19</v>
      </c>
      <c r="C162">
        <v>18</v>
      </c>
      <c r="D162" s="8">
        <v>0</v>
      </c>
      <c r="E162">
        <f t="shared" si="2"/>
        <v>0</v>
      </c>
      <c r="F162">
        <f t="shared" si="3"/>
        <v>0</v>
      </c>
    </row>
    <row r="163" spans="1:6" x14ac:dyDescent="0.25">
      <c r="A163" t="s">
        <v>185</v>
      </c>
      <c r="B163">
        <v>8135</v>
      </c>
      <c r="C163">
        <v>244</v>
      </c>
      <c r="D163" s="8">
        <v>244</v>
      </c>
      <c r="E163">
        <f t="shared" si="2"/>
        <v>1</v>
      </c>
      <c r="F163">
        <f t="shared" si="3"/>
        <v>8135</v>
      </c>
    </row>
    <row r="164" spans="1:6" x14ac:dyDescent="0.25">
      <c r="A164" t="s">
        <v>188</v>
      </c>
      <c r="B164">
        <v>40</v>
      </c>
      <c r="C164">
        <v>1</v>
      </c>
      <c r="D164" s="8">
        <v>0</v>
      </c>
      <c r="E164">
        <f t="shared" si="2"/>
        <v>0</v>
      </c>
      <c r="F164">
        <f t="shared" si="3"/>
        <v>0</v>
      </c>
    </row>
    <row r="165" spans="1:6" x14ac:dyDescent="0.25">
      <c r="A165" t="s">
        <v>189</v>
      </c>
      <c r="B165">
        <v>3326</v>
      </c>
      <c r="C165">
        <v>59</v>
      </c>
      <c r="D165" s="8">
        <v>53</v>
      </c>
      <c r="E165">
        <f t="shared" si="2"/>
        <v>0.89830508474576276</v>
      </c>
      <c r="F165">
        <f t="shared" si="3"/>
        <v>2987.7627118644068</v>
      </c>
    </row>
    <row r="166" spans="1:6" x14ac:dyDescent="0.25">
      <c r="A166" t="s">
        <v>190</v>
      </c>
      <c r="B166">
        <v>372</v>
      </c>
      <c r="C166">
        <v>7</v>
      </c>
      <c r="D166" s="8">
        <v>5</v>
      </c>
      <c r="E166">
        <f t="shared" si="2"/>
        <v>0.7142857142857143</v>
      </c>
      <c r="F166">
        <f t="shared" si="3"/>
        <v>265.71428571428572</v>
      </c>
    </row>
    <row r="167" spans="1:6" x14ac:dyDescent="0.25">
      <c r="A167" s="9" t="s">
        <v>193</v>
      </c>
      <c r="B167">
        <v>386</v>
      </c>
      <c r="C167">
        <v>6</v>
      </c>
      <c r="D167" s="8">
        <v>5</v>
      </c>
      <c r="E167">
        <f t="shared" si="2"/>
        <v>0.83333333333333337</v>
      </c>
      <c r="F167">
        <f t="shared" si="3"/>
        <v>321.66666666666669</v>
      </c>
    </row>
    <row r="168" spans="1:6" x14ac:dyDescent="0.25">
      <c r="A168" s="9" t="s">
        <v>196</v>
      </c>
      <c r="B168">
        <v>2</v>
      </c>
      <c r="C168">
        <v>1</v>
      </c>
      <c r="D168" s="8">
        <v>1</v>
      </c>
      <c r="E168">
        <f t="shared" si="2"/>
        <v>1</v>
      </c>
      <c r="F168">
        <f t="shared" si="3"/>
        <v>2</v>
      </c>
    </row>
    <row r="169" spans="1:6" x14ac:dyDescent="0.25">
      <c r="A169" t="s">
        <v>198</v>
      </c>
      <c r="B169">
        <v>737</v>
      </c>
      <c r="C169">
        <v>21</v>
      </c>
      <c r="D169" s="8">
        <v>20</v>
      </c>
      <c r="E169">
        <f t="shared" si="2"/>
        <v>0.95238095238095233</v>
      </c>
      <c r="F169">
        <f t="shared" si="3"/>
        <v>701.90476190476181</v>
      </c>
    </row>
    <row r="170" spans="1:6" x14ac:dyDescent="0.25">
      <c r="A170" t="s">
        <v>201</v>
      </c>
      <c r="B170">
        <v>8</v>
      </c>
      <c r="C170">
        <v>3</v>
      </c>
      <c r="D170" s="8">
        <v>3</v>
      </c>
      <c r="E170">
        <f t="shared" si="2"/>
        <v>1</v>
      </c>
      <c r="F170">
        <f t="shared" si="3"/>
        <v>8</v>
      </c>
    </row>
    <row r="171" spans="1:6" x14ac:dyDescent="0.25">
      <c r="A171" t="s">
        <v>203</v>
      </c>
      <c r="B171">
        <v>274</v>
      </c>
      <c r="C171">
        <v>9</v>
      </c>
      <c r="D171" s="8">
        <v>8</v>
      </c>
      <c r="E171">
        <f t="shared" si="2"/>
        <v>0.88888888888888884</v>
      </c>
      <c r="F171">
        <f t="shared" si="3"/>
        <v>243.55555555555554</v>
      </c>
    </row>
    <row r="172" spans="1:6" x14ac:dyDescent="0.25">
      <c r="A172" t="s">
        <v>204</v>
      </c>
      <c r="B172">
        <v>291</v>
      </c>
      <c r="C172">
        <v>5</v>
      </c>
      <c r="D172" s="8">
        <v>5</v>
      </c>
      <c r="E172">
        <f t="shared" si="2"/>
        <v>1</v>
      </c>
      <c r="F172">
        <f t="shared" si="3"/>
        <v>291</v>
      </c>
    </row>
    <row r="173" spans="1:6" x14ac:dyDescent="0.25">
      <c r="A173" t="s">
        <v>205</v>
      </c>
      <c r="B173">
        <v>335</v>
      </c>
      <c r="C173">
        <v>4</v>
      </c>
      <c r="D173" s="8">
        <v>4</v>
      </c>
      <c r="E173">
        <f t="shared" si="2"/>
        <v>1</v>
      </c>
      <c r="F173">
        <f t="shared" si="3"/>
        <v>335</v>
      </c>
    </row>
    <row r="174" spans="1:6" x14ac:dyDescent="0.25">
      <c r="A174" s="9" t="s">
        <v>206</v>
      </c>
      <c r="B174">
        <v>502</v>
      </c>
      <c r="C174">
        <v>6</v>
      </c>
      <c r="D174" s="8">
        <v>6</v>
      </c>
      <c r="E174">
        <f t="shared" si="2"/>
        <v>1</v>
      </c>
      <c r="F174">
        <f t="shared" si="3"/>
        <v>502</v>
      </c>
    </row>
    <row r="175" spans="1:6" x14ac:dyDescent="0.25">
      <c r="A175" t="s">
        <v>207</v>
      </c>
      <c r="B175">
        <v>2</v>
      </c>
      <c r="C175">
        <v>1</v>
      </c>
      <c r="D175" s="8">
        <v>1</v>
      </c>
      <c r="E175">
        <f t="shared" si="2"/>
        <v>1</v>
      </c>
      <c r="F175">
        <f t="shared" si="3"/>
        <v>2</v>
      </c>
    </row>
    <row r="176" spans="1:6" x14ac:dyDescent="0.25">
      <c r="A176" t="s">
        <v>208</v>
      </c>
      <c r="B176">
        <v>1084</v>
      </c>
      <c r="C176">
        <v>20</v>
      </c>
      <c r="D176" s="8">
        <v>20</v>
      </c>
      <c r="E176">
        <f t="shared" si="2"/>
        <v>1</v>
      </c>
      <c r="F176">
        <f t="shared" si="3"/>
        <v>1084</v>
      </c>
    </row>
    <row r="177" spans="1:6" x14ac:dyDescent="0.25">
      <c r="A177" t="s">
        <v>209</v>
      </c>
      <c r="B177">
        <v>20</v>
      </c>
      <c r="C177">
        <v>2</v>
      </c>
      <c r="D177" s="8">
        <v>0</v>
      </c>
      <c r="E177">
        <f t="shared" si="2"/>
        <v>0</v>
      </c>
      <c r="F177">
        <f t="shared" si="3"/>
        <v>0</v>
      </c>
    </row>
    <row r="178" spans="1:6" x14ac:dyDescent="0.25">
      <c r="A178" t="s">
        <v>211</v>
      </c>
      <c r="B178">
        <v>690</v>
      </c>
      <c r="C178">
        <v>26</v>
      </c>
      <c r="D178" s="8">
        <v>17</v>
      </c>
      <c r="E178">
        <f t="shared" si="2"/>
        <v>0.65384615384615385</v>
      </c>
      <c r="F178">
        <f t="shared" si="3"/>
        <v>451.15384615384613</v>
      </c>
    </row>
    <row r="179" spans="1:6" x14ac:dyDescent="0.25">
      <c r="A179" t="s">
        <v>213</v>
      </c>
      <c r="B179">
        <v>311</v>
      </c>
      <c r="C179">
        <v>8</v>
      </c>
      <c r="D179" s="8">
        <v>3</v>
      </c>
      <c r="E179">
        <f t="shared" si="2"/>
        <v>0.375</v>
      </c>
      <c r="F179">
        <f t="shared" si="3"/>
        <v>116.625</v>
      </c>
    </row>
    <row r="180" spans="1:6" x14ac:dyDescent="0.25">
      <c r="A180" t="s">
        <v>214</v>
      </c>
      <c r="B180">
        <v>1429</v>
      </c>
      <c r="C180">
        <v>64</v>
      </c>
      <c r="D180" s="8">
        <v>0</v>
      </c>
      <c r="E180">
        <f t="shared" si="2"/>
        <v>0</v>
      </c>
      <c r="F180">
        <f t="shared" si="3"/>
        <v>0</v>
      </c>
    </row>
    <row r="181" spans="1:6" x14ac:dyDescent="0.25">
      <c r="A181" t="s">
        <v>216</v>
      </c>
      <c r="B181">
        <v>5444</v>
      </c>
      <c r="C181">
        <v>166</v>
      </c>
      <c r="D181" s="8">
        <v>148</v>
      </c>
      <c r="E181">
        <f t="shared" si="2"/>
        <v>0.89156626506024095</v>
      </c>
      <c r="F181">
        <f t="shared" si="3"/>
        <v>4853.6867469879517</v>
      </c>
    </row>
    <row r="182" spans="1:6" x14ac:dyDescent="0.25">
      <c r="A182" t="s">
        <v>218</v>
      </c>
      <c r="B182">
        <v>608</v>
      </c>
      <c r="C182">
        <v>11</v>
      </c>
      <c r="D182" s="8">
        <v>11</v>
      </c>
      <c r="E182">
        <f t="shared" si="2"/>
        <v>1</v>
      </c>
      <c r="F182">
        <f t="shared" si="3"/>
        <v>608</v>
      </c>
    </row>
    <row r="183" spans="1:6" x14ac:dyDescent="0.25">
      <c r="A183" t="s">
        <v>219</v>
      </c>
      <c r="B183">
        <v>139</v>
      </c>
      <c r="C183">
        <v>2</v>
      </c>
      <c r="D183" s="8">
        <v>2</v>
      </c>
      <c r="E183">
        <f t="shared" si="2"/>
        <v>1</v>
      </c>
      <c r="F183">
        <f t="shared" si="3"/>
        <v>139</v>
      </c>
    </row>
    <row r="184" spans="1:6" x14ac:dyDescent="0.25">
      <c r="A184" t="s">
        <v>221</v>
      </c>
      <c r="B184">
        <v>18</v>
      </c>
      <c r="C184">
        <v>1</v>
      </c>
      <c r="D184" s="8">
        <v>1</v>
      </c>
      <c r="E184">
        <f t="shared" si="2"/>
        <v>1</v>
      </c>
      <c r="F184">
        <f t="shared" si="3"/>
        <v>18</v>
      </c>
    </row>
    <row r="185" spans="1:6" x14ac:dyDescent="0.25">
      <c r="A185" t="s">
        <v>223</v>
      </c>
      <c r="B185">
        <v>5</v>
      </c>
      <c r="C185">
        <v>2</v>
      </c>
      <c r="D185" s="8">
        <v>0</v>
      </c>
      <c r="E185">
        <f t="shared" si="2"/>
        <v>0</v>
      </c>
      <c r="F185">
        <f t="shared" si="3"/>
        <v>0</v>
      </c>
    </row>
    <row r="186" spans="1:6" x14ac:dyDescent="0.25">
      <c r="A186" t="s">
        <v>224</v>
      </c>
      <c r="B186">
        <v>176</v>
      </c>
      <c r="C186">
        <v>14</v>
      </c>
      <c r="D186" s="8">
        <v>9</v>
      </c>
      <c r="E186">
        <f t="shared" si="2"/>
        <v>0.6428571428571429</v>
      </c>
      <c r="F186">
        <f t="shared" si="3"/>
        <v>113.14285714285715</v>
      </c>
    </row>
    <row r="187" spans="1:6" x14ac:dyDescent="0.25">
      <c r="A187" t="s">
        <v>225</v>
      </c>
      <c r="B187">
        <v>5753</v>
      </c>
      <c r="C187">
        <v>77</v>
      </c>
      <c r="D187" s="8">
        <v>6</v>
      </c>
      <c r="E187">
        <f t="shared" si="2"/>
        <v>7.792207792207792E-2</v>
      </c>
      <c r="F187">
        <f t="shared" si="3"/>
        <v>448.28571428571428</v>
      </c>
    </row>
    <row r="188" spans="1:6" x14ac:dyDescent="0.25">
      <c r="A188" t="s">
        <v>226</v>
      </c>
      <c r="B188">
        <v>745</v>
      </c>
      <c r="C188">
        <v>27</v>
      </c>
      <c r="D188" s="8">
        <v>24</v>
      </c>
      <c r="E188">
        <f t="shared" si="2"/>
        <v>0.88888888888888884</v>
      </c>
      <c r="F188">
        <f t="shared" si="3"/>
        <v>662.22222222222217</v>
      </c>
    </row>
    <row r="189" spans="1:6" x14ac:dyDescent="0.25">
      <c r="A189" t="s">
        <v>228</v>
      </c>
      <c r="B189">
        <v>20</v>
      </c>
      <c r="C189">
        <v>1</v>
      </c>
      <c r="D189" s="8">
        <v>1</v>
      </c>
      <c r="E189">
        <f t="shared" si="2"/>
        <v>1</v>
      </c>
      <c r="F189">
        <f t="shared" si="3"/>
        <v>20</v>
      </c>
    </row>
    <row r="190" spans="1:6" x14ac:dyDescent="0.25">
      <c r="A190" t="s">
        <v>230</v>
      </c>
      <c r="B190">
        <v>555</v>
      </c>
      <c r="C190">
        <v>8</v>
      </c>
      <c r="D190" s="8">
        <v>4</v>
      </c>
      <c r="E190">
        <f t="shared" si="2"/>
        <v>0.5</v>
      </c>
      <c r="F190">
        <f t="shared" si="3"/>
        <v>277.5</v>
      </c>
    </row>
    <row r="191" spans="1:6" x14ac:dyDescent="0.25">
      <c r="A191" t="s">
        <v>232</v>
      </c>
      <c r="B191">
        <v>76</v>
      </c>
      <c r="C191">
        <f>1/1</f>
        <v>1</v>
      </c>
      <c r="D191" s="8">
        <v>1</v>
      </c>
      <c r="E191">
        <f t="shared" si="2"/>
        <v>1</v>
      </c>
      <c r="F191">
        <f t="shared" si="3"/>
        <v>76</v>
      </c>
    </row>
    <row r="192" spans="1:6" x14ac:dyDescent="0.25">
      <c r="A192" t="s">
        <v>236</v>
      </c>
      <c r="B192">
        <v>2</v>
      </c>
      <c r="C192">
        <v>1</v>
      </c>
      <c r="D192" s="8">
        <v>1</v>
      </c>
      <c r="E192">
        <f>D192/C192</f>
        <v>1</v>
      </c>
      <c r="F192">
        <f>E192*B192</f>
        <v>2</v>
      </c>
    </row>
    <row r="193" spans="1:6" x14ac:dyDescent="0.25">
      <c r="A193" s="9" t="s">
        <v>238</v>
      </c>
      <c r="B193">
        <v>95</v>
      </c>
      <c r="C193">
        <v>5</v>
      </c>
      <c r="D193" s="8">
        <v>5</v>
      </c>
      <c r="E193">
        <f t="shared" si="2"/>
        <v>1</v>
      </c>
      <c r="F193">
        <f t="shared" si="3"/>
        <v>95</v>
      </c>
    </row>
    <row r="194" spans="1:6" x14ac:dyDescent="0.25">
      <c r="A194" t="s">
        <v>240</v>
      </c>
      <c r="B194">
        <v>273</v>
      </c>
      <c r="C194">
        <v>6</v>
      </c>
      <c r="D194" s="8">
        <v>1</v>
      </c>
      <c r="E194">
        <f t="shared" si="2"/>
        <v>0.16666666666666666</v>
      </c>
      <c r="F194">
        <f t="shared" si="3"/>
        <v>45.5</v>
      </c>
    </row>
    <row r="195" spans="1:6" x14ac:dyDescent="0.25">
      <c r="A195" t="s">
        <v>242</v>
      </c>
      <c r="B195">
        <v>245</v>
      </c>
      <c r="C195">
        <v>8</v>
      </c>
      <c r="D195" s="8">
        <v>8</v>
      </c>
      <c r="E195">
        <f t="shared" si="2"/>
        <v>1</v>
      </c>
      <c r="F195">
        <f t="shared" si="3"/>
        <v>245</v>
      </c>
    </row>
    <row r="196" spans="1:6" x14ac:dyDescent="0.25">
      <c r="A196" t="s">
        <v>244</v>
      </c>
      <c r="B196">
        <v>5</v>
      </c>
      <c r="C196">
        <f>1/1</f>
        <v>1</v>
      </c>
      <c r="D196" s="8">
        <v>1</v>
      </c>
      <c r="E196">
        <f t="shared" si="2"/>
        <v>1</v>
      </c>
      <c r="F196">
        <f t="shared" si="3"/>
        <v>5</v>
      </c>
    </row>
    <row r="197" spans="1:6" x14ac:dyDescent="0.25">
      <c r="A197" t="s">
        <v>245</v>
      </c>
      <c r="B197">
        <v>1290</v>
      </c>
      <c r="C197">
        <v>21</v>
      </c>
      <c r="D197" s="8">
        <v>0</v>
      </c>
      <c r="E197">
        <f t="shared" si="2"/>
        <v>0</v>
      </c>
      <c r="F197">
        <f t="shared" si="3"/>
        <v>0</v>
      </c>
    </row>
    <row r="198" spans="1:6" x14ac:dyDescent="0.25">
      <c r="A198" t="s">
        <v>246</v>
      </c>
      <c r="B198">
        <v>14</v>
      </c>
      <c r="C198">
        <v>1</v>
      </c>
      <c r="D198" s="8">
        <v>1</v>
      </c>
      <c r="E198">
        <f t="shared" si="2"/>
        <v>1</v>
      </c>
      <c r="F198">
        <f t="shared" si="3"/>
        <v>14</v>
      </c>
    </row>
    <row r="199" spans="1:6" x14ac:dyDescent="0.25">
      <c r="A199" t="s">
        <v>248</v>
      </c>
      <c r="B199">
        <v>3</v>
      </c>
      <c r="C199">
        <v>1</v>
      </c>
      <c r="D199" s="8">
        <v>1</v>
      </c>
      <c r="E199">
        <f t="shared" si="2"/>
        <v>1</v>
      </c>
      <c r="F199">
        <f t="shared" si="3"/>
        <v>3</v>
      </c>
    </row>
    <row r="200" spans="1:6" x14ac:dyDescent="0.25">
      <c r="A200" t="s">
        <v>250</v>
      </c>
      <c r="B200">
        <v>94</v>
      </c>
      <c r="C200">
        <v>3</v>
      </c>
      <c r="D200" s="8">
        <v>3</v>
      </c>
      <c r="E200">
        <f t="shared" si="2"/>
        <v>1</v>
      </c>
      <c r="F200">
        <f t="shared" si="3"/>
        <v>94</v>
      </c>
    </row>
    <row r="201" spans="1:6" x14ac:dyDescent="0.25">
      <c r="A201" t="s">
        <v>6994</v>
      </c>
      <c r="B201">
        <v>15</v>
      </c>
      <c r="C201">
        <v>1</v>
      </c>
      <c r="D201" s="8">
        <v>1</v>
      </c>
      <c r="E201">
        <f t="shared" si="2"/>
        <v>1</v>
      </c>
      <c r="F201">
        <f t="shared" si="3"/>
        <v>15</v>
      </c>
    </row>
    <row r="202" spans="1:6" x14ac:dyDescent="0.25">
      <c r="A202" t="s">
        <v>253</v>
      </c>
      <c r="B202">
        <v>57</v>
      </c>
      <c r="C202">
        <v>1</v>
      </c>
      <c r="D202" s="8">
        <v>0</v>
      </c>
      <c r="E202">
        <f>D202/C202</f>
        <v>0</v>
      </c>
      <c r="F202">
        <f>E202*B202</f>
        <v>0</v>
      </c>
    </row>
    <row r="203" spans="1:6" x14ac:dyDescent="0.25">
      <c r="A203" t="s">
        <v>255</v>
      </c>
      <c r="B203">
        <v>516</v>
      </c>
      <c r="C203">
        <v>9</v>
      </c>
      <c r="D203" s="8">
        <v>0</v>
      </c>
      <c r="E203">
        <f>D203/C203</f>
        <v>0</v>
      </c>
      <c r="F203">
        <f>E203*B203</f>
        <v>0</v>
      </c>
    </row>
    <row r="204" spans="1:6" x14ac:dyDescent="0.25">
      <c r="A204" t="s">
        <v>257</v>
      </c>
      <c r="B204">
        <v>6161</v>
      </c>
      <c r="C204">
        <v>157</v>
      </c>
      <c r="D204" s="8">
        <v>87</v>
      </c>
      <c r="E204">
        <f t="shared" si="2"/>
        <v>0.55414012738853502</v>
      </c>
      <c r="F204">
        <f t="shared" si="3"/>
        <v>3414.0573248407641</v>
      </c>
    </row>
    <row r="205" spans="1:6" x14ac:dyDescent="0.25">
      <c r="A205" t="s">
        <v>258</v>
      </c>
      <c r="B205">
        <v>38</v>
      </c>
      <c r="C205">
        <v>2</v>
      </c>
      <c r="D205" s="8">
        <v>1</v>
      </c>
      <c r="E205">
        <f t="shared" si="2"/>
        <v>0.5</v>
      </c>
      <c r="F205">
        <f t="shared" si="3"/>
        <v>19</v>
      </c>
    </row>
    <row r="206" spans="1:6" x14ac:dyDescent="0.25">
      <c r="A206" t="s">
        <v>259</v>
      </c>
      <c r="B206">
        <v>2</v>
      </c>
      <c r="C206">
        <v>1</v>
      </c>
      <c r="D206" s="8">
        <v>0</v>
      </c>
      <c r="E206">
        <f t="shared" si="2"/>
        <v>0</v>
      </c>
      <c r="F206">
        <f t="shared" si="3"/>
        <v>0</v>
      </c>
    </row>
    <row r="207" spans="1:6" x14ac:dyDescent="0.25">
      <c r="A207" t="s">
        <v>260</v>
      </c>
      <c r="B207">
        <v>185</v>
      </c>
      <c r="C207">
        <v>2</v>
      </c>
      <c r="D207" s="8">
        <v>2</v>
      </c>
      <c r="E207">
        <f t="shared" si="2"/>
        <v>1</v>
      </c>
      <c r="F207">
        <f t="shared" si="3"/>
        <v>185</v>
      </c>
    </row>
    <row r="208" spans="1:6" x14ac:dyDescent="0.25">
      <c r="A208" t="s">
        <v>262</v>
      </c>
      <c r="B208">
        <v>8</v>
      </c>
      <c r="C208">
        <v>1</v>
      </c>
      <c r="D208" s="8">
        <v>0</v>
      </c>
      <c r="E208">
        <f t="shared" si="2"/>
        <v>0</v>
      </c>
      <c r="F208">
        <f t="shared" si="3"/>
        <v>0</v>
      </c>
    </row>
    <row r="209" spans="1:6" x14ac:dyDescent="0.25">
      <c r="A209" t="s">
        <v>263</v>
      </c>
      <c r="B209">
        <v>14</v>
      </c>
      <c r="C209">
        <v>1</v>
      </c>
      <c r="D209" s="8">
        <v>1</v>
      </c>
      <c r="E209">
        <f t="shared" si="2"/>
        <v>1</v>
      </c>
      <c r="F209">
        <f t="shared" si="3"/>
        <v>14</v>
      </c>
    </row>
    <row r="210" spans="1:6" x14ac:dyDescent="0.25">
      <c r="A210" t="s">
        <v>264</v>
      </c>
      <c r="B210">
        <v>446</v>
      </c>
      <c r="C210">
        <v>14</v>
      </c>
      <c r="D210" s="8">
        <v>14</v>
      </c>
      <c r="E210">
        <f t="shared" si="2"/>
        <v>1</v>
      </c>
      <c r="F210">
        <f t="shared" si="3"/>
        <v>446</v>
      </c>
    </row>
    <row r="211" spans="1:6" x14ac:dyDescent="0.25">
      <c r="A211" t="s">
        <v>265</v>
      </c>
      <c r="B211">
        <v>92</v>
      </c>
      <c r="C211">
        <v>10</v>
      </c>
      <c r="D211" s="8">
        <v>4</v>
      </c>
      <c r="E211">
        <f t="shared" si="2"/>
        <v>0.4</v>
      </c>
      <c r="F211">
        <f t="shared" si="3"/>
        <v>36.800000000000004</v>
      </c>
    </row>
    <row r="212" spans="1:6" x14ac:dyDescent="0.25">
      <c r="A212" t="s">
        <v>266</v>
      </c>
      <c r="B212">
        <v>643</v>
      </c>
      <c r="C212">
        <v>18</v>
      </c>
      <c r="D212" s="8">
        <v>3</v>
      </c>
      <c r="E212">
        <f t="shared" si="2"/>
        <v>0.16666666666666666</v>
      </c>
      <c r="F212">
        <f t="shared" si="3"/>
        <v>107.16666666666666</v>
      </c>
    </row>
    <row r="213" spans="1:6" x14ac:dyDescent="0.25">
      <c r="A213" t="s">
        <v>267</v>
      </c>
      <c r="B213">
        <v>181</v>
      </c>
      <c r="C213">
        <v>5</v>
      </c>
      <c r="D213" s="8">
        <v>4</v>
      </c>
      <c r="E213">
        <f t="shared" si="2"/>
        <v>0.8</v>
      </c>
      <c r="F213">
        <f t="shared" si="3"/>
        <v>144.80000000000001</v>
      </c>
    </row>
    <row r="214" spans="1:6" x14ac:dyDescent="0.25">
      <c r="A214" t="s">
        <v>268</v>
      </c>
      <c r="B214">
        <v>747</v>
      </c>
      <c r="C214">
        <v>22</v>
      </c>
      <c r="D214" s="8">
        <v>18</v>
      </c>
      <c r="E214">
        <f t="shared" si="2"/>
        <v>0.81818181818181823</v>
      </c>
      <c r="F214">
        <f t="shared" si="3"/>
        <v>611.18181818181824</v>
      </c>
    </row>
    <row r="215" spans="1:6" x14ac:dyDescent="0.25">
      <c r="A215" t="s">
        <v>269</v>
      </c>
      <c r="B215">
        <v>810</v>
      </c>
      <c r="C215">
        <v>35</v>
      </c>
      <c r="D215" s="8">
        <v>35</v>
      </c>
      <c r="E215">
        <f t="shared" si="2"/>
        <v>1</v>
      </c>
      <c r="F215">
        <f t="shared" si="3"/>
        <v>810</v>
      </c>
    </row>
    <row r="216" spans="1:6" x14ac:dyDescent="0.25">
      <c r="A216" t="s">
        <v>273</v>
      </c>
      <c r="B216">
        <v>33</v>
      </c>
      <c r="C216">
        <v>1</v>
      </c>
      <c r="D216" s="8">
        <v>1</v>
      </c>
      <c r="E216">
        <f t="shared" si="2"/>
        <v>1</v>
      </c>
      <c r="F216">
        <f t="shared" si="3"/>
        <v>33</v>
      </c>
    </row>
    <row r="217" spans="1:6" x14ac:dyDescent="0.25">
      <c r="A217" s="9" t="s">
        <v>274</v>
      </c>
      <c r="B217">
        <v>29485</v>
      </c>
      <c r="C217">
        <v>487</v>
      </c>
      <c r="D217" s="8">
        <v>181</v>
      </c>
      <c r="E217">
        <f t="shared" si="2"/>
        <v>0.37166324435318276</v>
      </c>
      <c r="F217">
        <f t="shared" si="3"/>
        <v>10958.490759753593</v>
      </c>
    </row>
    <row r="218" spans="1:6" x14ac:dyDescent="0.25">
      <c r="A218" t="s">
        <v>277</v>
      </c>
      <c r="B218">
        <v>2233</v>
      </c>
      <c r="C218">
        <v>62</v>
      </c>
      <c r="D218" s="8">
        <v>56</v>
      </c>
      <c r="E218">
        <f t="shared" si="2"/>
        <v>0.90322580645161288</v>
      </c>
      <c r="F218">
        <f t="shared" si="3"/>
        <v>2016.9032258064515</v>
      </c>
    </row>
    <row r="219" spans="1:6" x14ac:dyDescent="0.25">
      <c r="A219" t="s">
        <v>284</v>
      </c>
      <c r="B219">
        <v>660</v>
      </c>
      <c r="C219">
        <v>26</v>
      </c>
      <c r="D219" s="8">
        <v>25</v>
      </c>
      <c r="E219">
        <f t="shared" si="2"/>
        <v>0.96153846153846156</v>
      </c>
      <c r="F219">
        <f t="shared" si="3"/>
        <v>634.61538461538464</v>
      </c>
    </row>
    <row r="220" spans="1:6" x14ac:dyDescent="0.25">
      <c r="A220" t="s">
        <v>285</v>
      </c>
      <c r="B220">
        <v>41</v>
      </c>
      <c r="C220">
        <v>3</v>
      </c>
      <c r="D220" s="8">
        <v>3</v>
      </c>
      <c r="E220">
        <f t="shared" si="2"/>
        <v>1</v>
      </c>
      <c r="F220">
        <f t="shared" si="3"/>
        <v>41</v>
      </c>
    </row>
    <row r="221" spans="1:6" x14ac:dyDescent="0.25">
      <c r="A221" t="s">
        <v>287</v>
      </c>
      <c r="B221">
        <v>983</v>
      </c>
      <c r="C221">
        <v>26</v>
      </c>
      <c r="D221" s="8">
        <v>4</v>
      </c>
      <c r="E221">
        <f t="shared" si="2"/>
        <v>0.15384615384615385</v>
      </c>
      <c r="F221">
        <f t="shared" si="3"/>
        <v>151.23076923076923</v>
      </c>
    </row>
    <row r="222" spans="1:6" x14ac:dyDescent="0.25">
      <c r="A222" t="s">
        <v>289</v>
      </c>
      <c r="B222">
        <v>1038</v>
      </c>
      <c r="C222">
        <v>26</v>
      </c>
      <c r="D222" s="8">
        <v>13</v>
      </c>
      <c r="E222">
        <f t="shared" ref="E222:E323" si="4">D222/C222</f>
        <v>0.5</v>
      </c>
      <c r="F222">
        <f t="shared" ref="F222:F323" si="5">E222*B222</f>
        <v>519</v>
      </c>
    </row>
    <row r="223" spans="1:6" x14ac:dyDescent="0.25">
      <c r="A223" t="s">
        <v>7013</v>
      </c>
      <c r="B223">
        <v>38</v>
      </c>
      <c r="C223">
        <v>1</v>
      </c>
      <c r="D223" s="8">
        <v>0</v>
      </c>
      <c r="E223">
        <f t="shared" si="4"/>
        <v>0</v>
      </c>
      <c r="F223">
        <f t="shared" si="5"/>
        <v>0</v>
      </c>
    </row>
    <row r="224" spans="1:6" x14ac:dyDescent="0.25">
      <c r="A224" t="s">
        <v>291</v>
      </c>
      <c r="B224">
        <v>1020</v>
      </c>
      <c r="C224">
        <v>33</v>
      </c>
      <c r="D224" s="8">
        <v>31</v>
      </c>
      <c r="E224">
        <f t="shared" si="4"/>
        <v>0.93939393939393945</v>
      </c>
      <c r="F224">
        <f t="shared" si="5"/>
        <v>958.18181818181824</v>
      </c>
    </row>
    <row r="225" spans="1:6" x14ac:dyDescent="0.25">
      <c r="A225" t="s">
        <v>293</v>
      </c>
      <c r="B225">
        <v>11</v>
      </c>
      <c r="C225">
        <v>2</v>
      </c>
      <c r="D225" s="8">
        <v>2</v>
      </c>
      <c r="E225">
        <f t="shared" si="4"/>
        <v>1</v>
      </c>
      <c r="F225">
        <f t="shared" si="5"/>
        <v>11</v>
      </c>
    </row>
    <row r="226" spans="1:6" x14ac:dyDescent="0.25">
      <c r="A226" t="s">
        <v>294</v>
      </c>
      <c r="B226">
        <v>76</v>
      </c>
      <c r="C226">
        <f>1/1</f>
        <v>1</v>
      </c>
      <c r="D226" s="8">
        <v>1</v>
      </c>
      <c r="E226">
        <f t="shared" si="4"/>
        <v>1</v>
      </c>
      <c r="F226">
        <f t="shared" si="5"/>
        <v>76</v>
      </c>
    </row>
    <row r="227" spans="1:6" x14ac:dyDescent="0.25">
      <c r="A227" t="s">
        <v>296</v>
      </c>
      <c r="B227">
        <v>38</v>
      </c>
      <c r="C227">
        <v>2</v>
      </c>
      <c r="D227" s="8">
        <v>1</v>
      </c>
      <c r="E227">
        <f>D227/C227</f>
        <v>0.5</v>
      </c>
      <c r="F227">
        <f>E227*B227</f>
        <v>19</v>
      </c>
    </row>
    <row r="228" spans="1:6" x14ac:dyDescent="0.25">
      <c r="A228" t="s">
        <v>298</v>
      </c>
      <c r="B228">
        <v>1</v>
      </c>
      <c r="C228">
        <v>1</v>
      </c>
      <c r="D228" s="8">
        <v>1</v>
      </c>
      <c r="E228">
        <f>D228/C228</f>
        <v>1</v>
      </c>
      <c r="F228">
        <f>E228*B228</f>
        <v>1</v>
      </c>
    </row>
    <row r="229" spans="1:6" x14ac:dyDescent="0.25">
      <c r="A229" t="s">
        <v>299</v>
      </c>
      <c r="B229">
        <v>32</v>
      </c>
      <c r="C229">
        <v>2</v>
      </c>
      <c r="D229" s="8">
        <v>2</v>
      </c>
      <c r="E229">
        <f>D229/C229</f>
        <v>1</v>
      </c>
      <c r="F229">
        <f>E229*B229</f>
        <v>32</v>
      </c>
    </row>
    <row r="230" spans="1:6" x14ac:dyDescent="0.25">
      <c r="A230" t="s">
        <v>300</v>
      </c>
      <c r="B230">
        <v>504</v>
      </c>
      <c r="C230">
        <v>12</v>
      </c>
      <c r="D230" s="8">
        <v>9</v>
      </c>
      <c r="E230">
        <f t="shared" si="4"/>
        <v>0.75</v>
      </c>
      <c r="F230">
        <f t="shared" si="5"/>
        <v>378</v>
      </c>
    </row>
    <row r="231" spans="1:6" x14ac:dyDescent="0.25">
      <c r="A231" t="s">
        <v>304</v>
      </c>
      <c r="B231">
        <v>110</v>
      </c>
      <c r="C231">
        <v>2</v>
      </c>
      <c r="D231" s="8">
        <v>2</v>
      </c>
      <c r="E231">
        <f t="shared" si="4"/>
        <v>1</v>
      </c>
      <c r="F231">
        <f t="shared" si="5"/>
        <v>110</v>
      </c>
    </row>
    <row r="232" spans="1:6" x14ac:dyDescent="0.25">
      <c r="A232" t="s">
        <v>306</v>
      </c>
      <c r="B232">
        <v>4</v>
      </c>
      <c r="C232">
        <v>1</v>
      </c>
      <c r="D232" s="8">
        <v>1</v>
      </c>
      <c r="E232">
        <f t="shared" si="4"/>
        <v>1</v>
      </c>
      <c r="F232">
        <f t="shared" si="5"/>
        <v>4</v>
      </c>
    </row>
    <row r="233" spans="1:6" x14ac:dyDescent="0.25">
      <c r="A233" t="s">
        <v>308</v>
      </c>
      <c r="B233">
        <v>2</v>
      </c>
      <c r="C233">
        <v>1</v>
      </c>
      <c r="D233" s="8">
        <v>1</v>
      </c>
      <c r="E233">
        <f t="shared" si="4"/>
        <v>1</v>
      </c>
      <c r="F233">
        <f t="shared" si="5"/>
        <v>2</v>
      </c>
    </row>
    <row r="234" spans="1:6" x14ac:dyDescent="0.25">
      <c r="A234" t="s">
        <v>310</v>
      </c>
      <c r="B234">
        <v>6</v>
      </c>
      <c r="C234">
        <v>1</v>
      </c>
      <c r="D234" s="8">
        <v>0</v>
      </c>
      <c r="E234">
        <f t="shared" si="4"/>
        <v>0</v>
      </c>
      <c r="F234">
        <f t="shared" si="5"/>
        <v>0</v>
      </c>
    </row>
    <row r="235" spans="1:6" x14ac:dyDescent="0.25">
      <c r="A235" t="s">
        <v>312</v>
      </c>
      <c r="B235">
        <v>218</v>
      </c>
      <c r="C235">
        <v>8</v>
      </c>
      <c r="D235" s="8">
        <v>8</v>
      </c>
      <c r="E235">
        <f t="shared" si="4"/>
        <v>1</v>
      </c>
      <c r="F235">
        <f t="shared" si="5"/>
        <v>218</v>
      </c>
    </row>
    <row r="236" spans="1:6" x14ac:dyDescent="0.25">
      <c r="A236" t="s">
        <v>314</v>
      </c>
      <c r="B236">
        <v>2082</v>
      </c>
      <c r="C236">
        <v>33</v>
      </c>
      <c r="D236" s="8">
        <v>27</v>
      </c>
      <c r="E236">
        <f t="shared" si="4"/>
        <v>0.81818181818181823</v>
      </c>
      <c r="F236">
        <f t="shared" si="5"/>
        <v>1703.4545454545455</v>
      </c>
    </row>
    <row r="237" spans="1:6" x14ac:dyDescent="0.25">
      <c r="A237" t="s">
        <v>316</v>
      </c>
      <c r="B237">
        <v>5</v>
      </c>
      <c r="C237">
        <v>1</v>
      </c>
      <c r="D237" s="8">
        <v>1</v>
      </c>
      <c r="E237">
        <f t="shared" si="4"/>
        <v>1</v>
      </c>
      <c r="F237">
        <f t="shared" si="5"/>
        <v>5</v>
      </c>
    </row>
    <row r="238" spans="1:6" x14ac:dyDescent="0.25">
      <c r="A238" t="s">
        <v>318</v>
      </c>
      <c r="B238">
        <v>31</v>
      </c>
      <c r="C238">
        <v>9</v>
      </c>
      <c r="D238" s="8">
        <v>8</v>
      </c>
      <c r="E238">
        <f t="shared" si="4"/>
        <v>0.88888888888888884</v>
      </c>
      <c r="F238">
        <f t="shared" si="5"/>
        <v>27.555555555555554</v>
      </c>
    </row>
    <row r="239" spans="1:6" x14ac:dyDescent="0.25">
      <c r="A239" t="s">
        <v>320</v>
      </c>
      <c r="B239">
        <v>53</v>
      </c>
      <c r="C239">
        <v>1</v>
      </c>
      <c r="D239" s="8">
        <v>1</v>
      </c>
      <c r="E239">
        <f t="shared" si="4"/>
        <v>1</v>
      </c>
      <c r="F239">
        <f t="shared" si="5"/>
        <v>53</v>
      </c>
    </row>
    <row r="240" spans="1:6" x14ac:dyDescent="0.25">
      <c r="A240" t="s">
        <v>7016</v>
      </c>
      <c r="B240">
        <v>97</v>
      </c>
      <c r="C240">
        <v>2</v>
      </c>
      <c r="D240" s="8">
        <v>2</v>
      </c>
      <c r="E240">
        <f t="shared" si="4"/>
        <v>1</v>
      </c>
      <c r="F240">
        <f t="shared" si="5"/>
        <v>97</v>
      </c>
    </row>
    <row r="241" spans="1:6" x14ac:dyDescent="0.25">
      <c r="A241" s="9" t="s">
        <v>328</v>
      </c>
      <c r="B241">
        <v>3563</v>
      </c>
      <c r="C241">
        <v>41</v>
      </c>
      <c r="D241" s="8">
        <v>2</v>
      </c>
      <c r="E241">
        <f t="shared" si="4"/>
        <v>4.878048780487805E-2</v>
      </c>
      <c r="F241">
        <f t="shared" si="5"/>
        <v>173.80487804878049</v>
      </c>
    </row>
    <row r="242" spans="1:6" x14ac:dyDescent="0.25">
      <c r="A242" t="s">
        <v>330</v>
      </c>
      <c r="B242">
        <v>298</v>
      </c>
      <c r="C242">
        <v>11</v>
      </c>
      <c r="D242" s="8">
        <v>10</v>
      </c>
      <c r="E242">
        <f t="shared" si="4"/>
        <v>0.90909090909090906</v>
      </c>
      <c r="F242">
        <f t="shared" si="5"/>
        <v>270.90909090909088</v>
      </c>
    </row>
    <row r="243" spans="1:6" x14ac:dyDescent="0.25">
      <c r="A243" t="s">
        <v>332</v>
      </c>
      <c r="B243">
        <v>2184</v>
      </c>
      <c r="C243">
        <v>71</v>
      </c>
      <c r="D243" s="8">
        <v>57</v>
      </c>
      <c r="E243">
        <f t="shared" si="4"/>
        <v>0.80281690140845074</v>
      </c>
      <c r="F243">
        <f t="shared" si="5"/>
        <v>1753.3521126760563</v>
      </c>
    </row>
    <row r="244" spans="1:6" x14ac:dyDescent="0.25">
      <c r="A244" t="s">
        <v>335</v>
      </c>
      <c r="B244">
        <v>1</v>
      </c>
      <c r="C244">
        <v>1</v>
      </c>
      <c r="D244" s="8">
        <v>1</v>
      </c>
      <c r="E244">
        <f t="shared" si="4"/>
        <v>1</v>
      </c>
      <c r="F244">
        <f t="shared" si="5"/>
        <v>1</v>
      </c>
    </row>
    <row r="245" spans="1:6" x14ac:dyDescent="0.25">
      <c r="A245" t="s">
        <v>336</v>
      </c>
      <c r="B245">
        <v>635</v>
      </c>
      <c r="C245">
        <v>11</v>
      </c>
      <c r="D245" s="8">
        <v>11</v>
      </c>
      <c r="E245">
        <f t="shared" si="4"/>
        <v>1</v>
      </c>
      <c r="F245">
        <f t="shared" si="5"/>
        <v>635</v>
      </c>
    </row>
    <row r="246" spans="1:6" x14ac:dyDescent="0.25">
      <c r="A246" s="9" t="s">
        <v>337</v>
      </c>
      <c r="B246">
        <v>334</v>
      </c>
      <c r="C246">
        <v>4</v>
      </c>
      <c r="D246" s="8">
        <v>0</v>
      </c>
      <c r="E246">
        <f t="shared" si="4"/>
        <v>0</v>
      </c>
      <c r="F246">
        <f t="shared" si="5"/>
        <v>0</v>
      </c>
    </row>
    <row r="247" spans="1:6" x14ac:dyDescent="0.25">
      <c r="A247" t="s">
        <v>338</v>
      </c>
      <c r="B247">
        <v>441</v>
      </c>
      <c r="C247">
        <v>17</v>
      </c>
      <c r="D247" s="8">
        <v>17</v>
      </c>
      <c r="E247">
        <f t="shared" si="4"/>
        <v>1</v>
      </c>
      <c r="F247">
        <f t="shared" si="5"/>
        <v>441</v>
      </c>
    </row>
    <row r="248" spans="1:6" x14ac:dyDescent="0.25">
      <c r="A248" t="s">
        <v>339</v>
      </c>
      <c r="B248">
        <v>1334</v>
      </c>
      <c r="C248">
        <v>29</v>
      </c>
      <c r="D248" s="8">
        <v>29</v>
      </c>
      <c r="E248">
        <f t="shared" si="4"/>
        <v>1</v>
      </c>
      <c r="F248">
        <f t="shared" si="5"/>
        <v>1334</v>
      </c>
    </row>
    <row r="249" spans="1:6" x14ac:dyDescent="0.25">
      <c r="A249" t="s">
        <v>340</v>
      </c>
      <c r="B249">
        <v>1375</v>
      </c>
      <c r="C249">
        <v>58</v>
      </c>
      <c r="D249" s="8">
        <v>51</v>
      </c>
      <c r="E249">
        <f t="shared" si="4"/>
        <v>0.87931034482758619</v>
      </c>
      <c r="F249">
        <f t="shared" si="5"/>
        <v>1209.0517241379309</v>
      </c>
    </row>
    <row r="250" spans="1:6" x14ac:dyDescent="0.25">
      <c r="A250" t="s">
        <v>342</v>
      </c>
      <c r="B250">
        <v>39</v>
      </c>
      <c r="C250">
        <v>3</v>
      </c>
      <c r="D250" s="8">
        <v>3</v>
      </c>
      <c r="E250">
        <f t="shared" si="4"/>
        <v>1</v>
      </c>
      <c r="F250">
        <f t="shared" si="5"/>
        <v>39</v>
      </c>
    </row>
    <row r="251" spans="1:6" x14ac:dyDescent="0.25">
      <c r="A251" t="s">
        <v>344</v>
      </c>
      <c r="B251">
        <v>113</v>
      </c>
      <c r="C251">
        <v>9</v>
      </c>
      <c r="D251" s="8">
        <v>7</v>
      </c>
      <c r="E251">
        <f t="shared" si="4"/>
        <v>0.77777777777777779</v>
      </c>
      <c r="F251">
        <f t="shared" si="5"/>
        <v>87.888888888888886</v>
      </c>
    </row>
    <row r="252" spans="1:6" x14ac:dyDescent="0.25">
      <c r="A252" t="s">
        <v>346</v>
      </c>
      <c r="B252">
        <v>3279</v>
      </c>
      <c r="C252">
        <v>47</v>
      </c>
      <c r="D252" s="8">
        <v>13</v>
      </c>
      <c r="E252">
        <f t="shared" si="4"/>
        <v>0.27659574468085107</v>
      </c>
      <c r="F252">
        <f t="shared" si="5"/>
        <v>906.95744680851067</v>
      </c>
    </row>
    <row r="253" spans="1:6" x14ac:dyDescent="0.25">
      <c r="A253" t="s">
        <v>347</v>
      </c>
      <c r="B253">
        <v>1854</v>
      </c>
      <c r="C253">
        <v>37</v>
      </c>
      <c r="D253" s="8">
        <v>37</v>
      </c>
      <c r="E253">
        <f t="shared" si="4"/>
        <v>1</v>
      </c>
      <c r="F253">
        <f t="shared" si="5"/>
        <v>1854</v>
      </c>
    </row>
    <row r="254" spans="1:6" x14ac:dyDescent="0.25">
      <c r="A254" t="s">
        <v>349</v>
      </c>
      <c r="B254">
        <v>225</v>
      </c>
      <c r="C254">
        <v>4</v>
      </c>
      <c r="D254" s="8">
        <v>4</v>
      </c>
      <c r="E254">
        <f t="shared" si="4"/>
        <v>1</v>
      </c>
      <c r="F254">
        <f t="shared" si="5"/>
        <v>225</v>
      </c>
    </row>
    <row r="255" spans="1:6" x14ac:dyDescent="0.25">
      <c r="A255" t="s">
        <v>350</v>
      </c>
      <c r="B255">
        <v>2</v>
      </c>
      <c r="C255">
        <v>1</v>
      </c>
      <c r="D255" s="8">
        <v>1</v>
      </c>
      <c r="E255">
        <f t="shared" si="4"/>
        <v>1</v>
      </c>
      <c r="F255">
        <f t="shared" si="5"/>
        <v>2</v>
      </c>
    </row>
    <row r="256" spans="1:6" x14ac:dyDescent="0.25">
      <c r="A256" t="s">
        <v>353</v>
      </c>
      <c r="B256">
        <v>42</v>
      </c>
      <c r="C256">
        <v>1</v>
      </c>
      <c r="D256" s="8">
        <v>0</v>
      </c>
      <c r="E256">
        <f t="shared" si="4"/>
        <v>0</v>
      </c>
      <c r="F256">
        <f t="shared" si="5"/>
        <v>0</v>
      </c>
    </row>
    <row r="257" spans="1:6" x14ac:dyDescent="0.25">
      <c r="A257" t="s">
        <v>355</v>
      </c>
      <c r="B257">
        <v>3711</v>
      </c>
      <c r="C257">
        <v>96</v>
      </c>
      <c r="D257" s="8">
        <v>62</v>
      </c>
      <c r="E257">
        <f t="shared" si="4"/>
        <v>0.64583333333333337</v>
      </c>
      <c r="F257">
        <f t="shared" si="5"/>
        <v>2396.6875</v>
      </c>
    </row>
    <row r="258" spans="1:6" x14ac:dyDescent="0.25">
      <c r="A258" t="s">
        <v>357</v>
      </c>
      <c r="B258">
        <v>97</v>
      </c>
      <c r="C258">
        <v>21</v>
      </c>
      <c r="D258" s="8">
        <v>3</v>
      </c>
      <c r="E258">
        <f t="shared" si="4"/>
        <v>0.14285714285714285</v>
      </c>
      <c r="F258">
        <f t="shared" si="5"/>
        <v>13.857142857142856</v>
      </c>
    </row>
    <row r="259" spans="1:6" x14ac:dyDescent="0.25">
      <c r="A259" t="s">
        <v>359</v>
      </c>
      <c r="B259">
        <v>119</v>
      </c>
      <c r="C259">
        <v>9</v>
      </c>
      <c r="D259" s="8">
        <v>8</v>
      </c>
      <c r="E259">
        <f t="shared" si="4"/>
        <v>0.88888888888888884</v>
      </c>
      <c r="F259">
        <f t="shared" si="5"/>
        <v>105.77777777777777</v>
      </c>
    </row>
    <row r="260" spans="1:6" x14ac:dyDescent="0.25">
      <c r="A260" t="s">
        <v>6376</v>
      </c>
      <c r="B260">
        <v>3</v>
      </c>
      <c r="C260">
        <v>1</v>
      </c>
      <c r="D260" s="8">
        <v>0</v>
      </c>
      <c r="E260">
        <f>D260/C260</f>
        <v>0</v>
      </c>
      <c r="F260">
        <f>E260*B260</f>
        <v>0</v>
      </c>
    </row>
    <row r="261" spans="1:6" x14ac:dyDescent="0.25">
      <c r="A261" t="s">
        <v>362</v>
      </c>
      <c r="B261">
        <v>1201</v>
      </c>
      <c r="C261">
        <v>36</v>
      </c>
      <c r="D261" s="8">
        <v>36</v>
      </c>
      <c r="E261">
        <f t="shared" si="4"/>
        <v>1</v>
      </c>
      <c r="F261">
        <f t="shared" si="5"/>
        <v>1201</v>
      </c>
    </row>
    <row r="262" spans="1:6" x14ac:dyDescent="0.25">
      <c r="A262" t="s">
        <v>364</v>
      </c>
      <c r="B262">
        <v>153</v>
      </c>
      <c r="C262">
        <v>7</v>
      </c>
      <c r="D262" s="8">
        <v>7</v>
      </c>
      <c r="E262">
        <f t="shared" si="4"/>
        <v>1</v>
      </c>
      <c r="F262">
        <f t="shared" si="5"/>
        <v>153</v>
      </c>
    </row>
    <row r="263" spans="1:6" x14ac:dyDescent="0.25">
      <c r="A263" t="s">
        <v>365</v>
      </c>
      <c r="B263">
        <v>2</v>
      </c>
      <c r="C263">
        <v>1</v>
      </c>
      <c r="D263" s="8">
        <v>0</v>
      </c>
      <c r="E263">
        <f t="shared" si="4"/>
        <v>0</v>
      </c>
      <c r="F263">
        <f t="shared" si="5"/>
        <v>0</v>
      </c>
    </row>
    <row r="264" spans="1:6" x14ac:dyDescent="0.25">
      <c r="A264" t="s">
        <v>366</v>
      </c>
      <c r="B264">
        <v>6067</v>
      </c>
      <c r="C264">
        <v>156</v>
      </c>
      <c r="D264" s="8">
        <v>140</v>
      </c>
      <c r="E264">
        <f t="shared" si="4"/>
        <v>0.89743589743589747</v>
      </c>
      <c r="F264">
        <f t="shared" si="5"/>
        <v>5444.7435897435898</v>
      </c>
    </row>
    <row r="265" spans="1:6" x14ac:dyDescent="0.25">
      <c r="A265" t="s">
        <v>368</v>
      </c>
      <c r="B265">
        <v>15</v>
      </c>
      <c r="C265">
        <v>1</v>
      </c>
      <c r="D265" s="8">
        <v>1</v>
      </c>
      <c r="E265">
        <f t="shared" si="4"/>
        <v>1</v>
      </c>
      <c r="F265">
        <f t="shared" si="5"/>
        <v>15</v>
      </c>
    </row>
    <row r="266" spans="1:6" x14ac:dyDescent="0.25">
      <c r="A266" t="s">
        <v>370</v>
      </c>
      <c r="B266">
        <v>14172</v>
      </c>
      <c r="C266">
        <v>219</v>
      </c>
      <c r="D266" s="8">
        <v>217</v>
      </c>
      <c r="E266">
        <f t="shared" si="4"/>
        <v>0.9908675799086758</v>
      </c>
      <c r="F266">
        <f t="shared" si="5"/>
        <v>14042.575342465754</v>
      </c>
    </row>
    <row r="267" spans="1:6" x14ac:dyDescent="0.25">
      <c r="A267" t="s">
        <v>371</v>
      </c>
      <c r="B267">
        <v>2205</v>
      </c>
      <c r="C267">
        <v>45</v>
      </c>
      <c r="D267" s="8">
        <v>44</v>
      </c>
      <c r="E267">
        <f t="shared" si="4"/>
        <v>0.97777777777777775</v>
      </c>
      <c r="F267">
        <f t="shared" si="5"/>
        <v>2156</v>
      </c>
    </row>
    <row r="268" spans="1:6" x14ac:dyDescent="0.25">
      <c r="A268" t="s">
        <v>373</v>
      </c>
      <c r="B268">
        <v>160</v>
      </c>
      <c r="C268">
        <v>7</v>
      </c>
      <c r="D268" s="8">
        <v>7</v>
      </c>
      <c r="E268">
        <f t="shared" si="4"/>
        <v>1</v>
      </c>
      <c r="F268">
        <f t="shared" si="5"/>
        <v>160</v>
      </c>
    </row>
    <row r="269" spans="1:6" x14ac:dyDescent="0.25">
      <c r="A269" t="s">
        <v>374</v>
      </c>
      <c r="B269">
        <v>1548</v>
      </c>
      <c r="C269">
        <v>32</v>
      </c>
      <c r="D269" s="8">
        <v>27</v>
      </c>
      <c r="E269">
        <f t="shared" si="4"/>
        <v>0.84375</v>
      </c>
      <c r="F269">
        <f t="shared" si="5"/>
        <v>1306.125</v>
      </c>
    </row>
    <row r="270" spans="1:6" x14ac:dyDescent="0.25">
      <c r="A270" t="s">
        <v>376</v>
      </c>
      <c r="B270">
        <v>10</v>
      </c>
      <c r="C270">
        <v>3</v>
      </c>
      <c r="D270" s="8">
        <v>3</v>
      </c>
      <c r="E270">
        <f t="shared" si="4"/>
        <v>1</v>
      </c>
      <c r="F270">
        <f t="shared" si="5"/>
        <v>10</v>
      </c>
    </row>
    <row r="271" spans="1:6" x14ac:dyDescent="0.25">
      <c r="A271" t="s">
        <v>378</v>
      </c>
      <c r="B271">
        <v>1115</v>
      </c>
      <c r="C271">
        <v>13</v>
      </c>
      <c r="D271" s="8">
        <v>13</v>
      </c>
      <c r="E271">
        <f t="shared" si="4"/>
        <v>1</v>
      </c>
      <c r="F271">
        <f t="shared" si="5"/>
        <v>1115</v>
      </c>
    </row>
    <row r="272" spans="1:6" x14ac:dyDescent="0.25">
      <c r="A272" t="s">
        <v>382</v>
      </c>
      <c r="B272">
        <v>2016</v>
      </c>
      <c r="C272">
        <v>62</v>
      </c>
      <c r="D272" s="8">
        <v>59</v>
      </c>
      <c r="E272">
        <f t="shared" si="4"/>
        <v>0.95161290322580649</v>
      </c>
      <c r="F272">
        <f t="shared" si="5"/>
        <v>1918.4516129032259</v>
      </c>
    </row>
    <row r="273" spans="1:6" x14ac:dyDescent="0.25">
      <c r="A273" t="s">
        <v>385</v>
      </c>
      <c r="B273">
        <v>1423</v>
      </c>
      <c r="C273">
        <v>38</v>
      </c>
      <c r="D273" s="8">
        <v>36</v>
      </c>
      <c r="E273">
        <f t="shared" si="4"/>
        <v>0.94736842105263153</v>
      </c>
      <c r="F273">
        <f t="shared" si="5"/>
        <v>1348.1052631578946</v>
      </c>
    </row>
    <row r="274" spans="1:6" x14ac:dyDescent="0.25">
      <c r="A274" t="s">
        <v>388</v>
      </c>
      <c r="B274">
        <v>73</v>
      </c>
      <c r="C274">
        <v>8</v>
      </c>
      <c r="D274" s="8">
        <v>8</v>
      </c>
      <c r="E274">
        <f t="shared" si="4"/>
        <v>1</v>
      </c>
      <c r="F274">
        <f t="shared" si="5"/>
        <v>73</v>
      </c>
    </row>
    <row r="275" spans="1:6" x14ac:dyDescent="0.25">
      <c r="A275" t="s">
        <v>389</v>
      </c>
      <c r="B275">
        <v>48</v>
      </c>
      <c r="C275">
        <v>5</v>
      </c>
      <c r="D275" s="8">
        <v>3</v>
      </c>
      <c r="E275">
        <f t="shared" si="4"/>
        <v>0.6</v>
      </c>
      <c r="F275">
        <f t="shared" si="5"/>
        <v>28.799999999999997</v>
      </c>
    </row>
    <row r="276" spans="1:6" x14ac:dyDescent="0.25">
      <c r="A276" t="s">
        <v>392</v>
      </c>
      <c r="B276">
        <v>891</v>
      </c>
      <c r="C276">
        <v>41</v>
      </c>
      <c r="D276" s="8">
        <v>39</v>
      </c>
      <c r="E276">
        <f t="shared" si="4"/>
        <v>0.95121951219512191</v>
      </c>
      <c r="F276">
        <f t="shared" si="5"/>
        <v>847.53658536585363</v>
      </c>
    </row>
    <row r="277" spans="1:6" x14ac:dyDescent="0.25">
      <c r="A277" t="s">
        <v>394</v>
      </c>
      <c r="B277">
        <v>78</v>
      </c>
      <c r="C277">
        <v>9</v>
      </c>
      <c r="D277" s="8">
        <v>3</v>
      </c>
      <c r="E277">
        <f t="shared" si="4"/>
        <v>0.33333333333333331</v>
      </c>
      <c r="F277">
        <f t="shared" si="5"/>
        <v>26</v>
      </c>
    </row>
    <row r="278" spans="1:6" x14ac:dyDescent="0.25">
      <c r="A278" t="s">
        <v>395</v>
      </c>
      <c r="B278">
        <v>37</v>
      </c>
      <c r="C278">
        <v>2</v>
      </c>
      <c r="D278" s="8">
        <v>1</v>
      </c>
      <c r="E278">
        <f t="shared" si="4"/>
        <v>0.5</v>
      </c>
      <c r="F278">
        <f t="shared" si="5"/>
        <v>18.5</v>
      </c>
    </row>
    <row r="279" spans="1:6" x14ac:dyDescent="0.25">
      <c r="A279" t="s">
        <v>396</v>
      </c>
      <c r="B279">
        <v>37</v>
      </c>
      <c r="C279">
        <v>4</v>
      </c>
      <c r="D279" s="8">
        <v>4</v>
      </c>
      <c r="E279">
        <f t="shared" si="4"/>
        <v>1</v>
      </c>
      <c r="F279">
        <f t="shared" si="5"/>
        <v>37</v>
      </c>
    </row>
    <row r="280" spans="1:6" x14ac:dyDescent="0.25">
      <c r="A280" s="9" t="s">
        <v>397</v>
      </c>
      <c r="B280">
        <v>2342</v>
      </c>
      <c r="C280">
        <v>24</v>
      </c>
      <c r="D280" s="8">
        <v>18</v>
      </c>
      <c r="E280">
        <f t="shared" si="4"/>
        <v>0.75</v>
      </c>
      <c r="F280">
        <f t="shared" si="5"/>
        <v>1756.5</v>
      </c>
    </row>
    <row r="281" spans="1:6" x14ac:dyDescent="0.25">
      <c r="A281" t="s">
        <v>401</v>
      </c>
      <c r="B281">
        <v>124</v>
      </c>
      <c r="C281">
        <v>10</v>
      </c>
      <c r="D281" s="8">
        <v>9</v>
      </c>
      <c r="E281">
        <f t="shared" si="4"/>
        <v>0.9</v>
      </c>
      <c r="F281">
        <f t="shared" si="5"/>
        <v>111.60000000000001</v>
      </c>
    </row>
    <row r="282" spans="1:6" x14ac:dyDescent="0.25">
      <c r="A282" s="9" t="s">
        <v>402</v>
      </c>
      <c r="B282">
        <v>59</v>
      </c>
      <c r="C282">
        <v>10</v>
      </c>
      <c r="D282" s="8">
        <v>0</v>
      </c>
      <c r="E282">
        <f t="shared" si="4"/>
        <v>0</v>
      </c>
      <c r="F282">
        <f t="shared" si="5"/>
        <v>0</v>
      </c>
    </row>
    <row r="283" spans="1:6" x14ac:dyDescent="0.25">
      <c r="A283" t="s">
        <v>403</v>
      </c>
      <c r="B283">
        <v>267</v>
      </c>
      <c r="C283">
        <v>7</v>
      </c>
      <c r="D283" s="8">
        <v>6</v>
      </c>
      <c r="E283">
        <f t="shared" si="4"/>
        <v>0.8571428571428571</v>
      </c>
      <c r="F283">
        <f t="shared" si="5"/>
        <v>228.85714285714283</v>
      </c>
    </row>
    <row r="284" spans="1:6" x14ac:dyDescent="0.25">
      <c r="A284" t="s">
        <v>404</v>
      </c>
      <c r="B284">
        <v>2629</v>
      </c>
      <c r="C284">
        <v>80</v>
      </c>
      <c r="D284" s="8">
        <v>30</v>
      </c>
      <c r="E284">
        <f t="shared" si="4"/>
        <v>0.375</v>
      </c>
      <c r="F284">
        <f t="shared" si="5"/>
        <v>985.875</v>
      </c>
    </row>
    <row r="285" spans="1:6" x14ac:dyDescent="0.25">
      <c r="A285" t="s">
        <v>406</v>
      </c>
      <c r="B285">
        <v>20</v>
      </c>
      <c r="C285">
        <v>14</v>
      </c>
      <c r="D285" s="8">
        <v>13</v>
      </c>
      <c r="E285">
        <f t="shared" si="4"/>
        <v>0.9285714285714286</v>
      </c>
      <c r="F285">
        <f t="shared" si="5"/>
        <v>18.571428571428573</v>
      </c>
    </row>
    <row r="286" spans="1:6" x14ac:dyDescent="0.25">
      <c r="A286" t="s">
        <v>407</v>
      </c>
      <c r="B286">
        <v>12</v>
      </c>
      <c r="C286">
        <v>2</v>
      </c>
      <c r="D286" s="8">
        <v>2</v>
      </c>
      <c r="E286">
        <f t="shared" si="4"/>
        <v>1</v>
      </c>
      <c r="F286">
        <f t="shared" si="5"/>
        <v>12</v>
      </c>
    </row>
    <row r="287" spans="1:6" x14ac:dyDescent="0.25">
      <c r="A287" t="s">
        <v>408</v>
      </c>
      <c r="B287">
        <v>42</v>
      </c>
      <c r="C287">
        <v>2</v>
      </c>
      <c r="D287" s="8">
        <v>2</v>
      </c>
      <c r="E287">
        <f t="shared" si="4"/>
        <v>1</v>
      </c>
      <c r="F287">
        <f t="shared" si="5"/>
        <v>42</v>
      </c>
    </row>
    <row r="288" spans="1:6" x14ac:dyDescent="0.25">
      <c r="A288" t="s">
        <v>411</v>
      </c>
      <c r="B288">
        <v>36</v>
      </c>
      <c r="C288">
        <v>1</v>
      </c>
      <c r="D288" s="8">
        <v>0</v>
      </c>
      <c r="E288">
        <f t="shared" si="4"/>
        <v>0</v>
      </c>
      <c r="F288">
        <f t="shared" si="5"/>
        <v>0</v>
      </c>
    </row>
    <row r="289" spans="1:6" x14ac:dyDescent="0.25">
      <c r="A289" t="s">
        <v>413</v>
      </c>
      <c r="B289">
        <v>79</v>
      </c>
      <c r="C289">
        <v>3</v>
      </c>
      <c r="D289" s="8">
        <v>3</v>
      </c>
      <c r="E289">
        <f t="shared" si="4"/>
        <v>1</v>
      </c>
      <c r="F289">
        <f t="shared" si="5"/>
        <v>79</v>
      </c>
    </row>
    <row r="290" spans="1:6" x14ac:dyDescent="0.25">
      <c r="A290" t="s">
        <v>7799</v>
      </c>
      <c r="B290">
        <v>42</v>
      </c>
      <c r="C290">
        <v>1</v>
      </c>
      <c r="D290" s="8">
        <v>1</v>
      </c>
      <c r="E290">
        <f t="shared" si="4"/>
        <v>1</v>
      </c>
      <c r="F290">
        <f t="shared" si="5"/>
        <v>42</v>
      </c>
    </row>
    <row r="291" spans="1:6" x14ac:dyDescent="0.25">
      <c r="A291" t="s">
        <v>416</v>
      </c>
      <c r="B291">
        <v>2</v>
      </c>
      <c r="C291">
        <v>2</v>
      </c>
      <c r="D291" s="8">
        <v>2</v>
      </c>
      <c r="E291">
        <f t="shared" si="4"/>
        <v>1</v>
      </c>
      <c r="F291">
        <f t="shared" si="5"/>
        <v>2</v>
      </c>
    </row>
    <row r="292" spans="1:6" x14ac:dyDescent="0.25">
      <c r="A292" t="s">
        <v>418</v>
      </c>
      <c r="B292">
        <v>12</v>
      </c>
      <c r="C292">
        <v>2</v>
      </c>
      <c r="D292" s="8">
        <v>2</v>
      </c>
      <c r="E292">
        <f t="shared" si="4"/>
        <v>1</v>
      </c>
      <c r="F292">
        <f t="shared" si="5"/>
        <v>12</v>
      </c>
    </row>
    <row r="293" spans="1:6" x14ac:dyDescent="0.25">
      <c r="A293" t="s">
        <v>420</v>
      </c>
      <c r="B293">
        <v>291</v>
      </c>
      <c r="C293">
        <v>4</v>
      </c>
      <c r="D293" s="8">
        <v>4</v>
      </c>
      <c r="E293">
        <f t="shared" si="4"/>
        <v>1</v>
      </c>
      <c r="F293">
        <f t="shared" si="5"/>
        <v>291</v>
      </c>
    </row>
    <row r="294" spans="1:6" x14ac:dyDescent="0.25">
      <c r="A294" t="s">
        <v>423</v>
      </c>
      <c r="B294">
        <v>158</v>
      </c>
      <c r="C294">
        <v>7</v>
      </c>
      <c r="D294" s="8">
        <v>6</v>
      </c>
      <c r="E294">
        <f t="shared" si="4"/>
        <v>0.8571428571428571</v>
      </c>
      <c r="F294">
        <f t="shared" si="5"/>
        <v>135.42857142857142</v>
      </c>
    </row>
    <row r="295" spans="1:6" x14ac:dyDescent="0.25">
      <c r="A295" t="s">
        <v>425</v>
      </c>
      <c r="B295">
        <v>9</v>
      </c>
      <c r="C295">
        <v>1</v>
      </c>
      <c r="D295" s="8">
        <v>0</v>
      </c>
      <c r="E295">
        <f t="shared" si="4"/>
        <v>0</v>
      </c>
      <c r="F295">
        <f t="shared" si="5"/>
        <v>0</v>
      </c>
    </row>
    <row r="296" spans="1:6" x14ac:dyDescent="0.25">
      <c r="A296" t="s">
        <v>427</v>
      </c>
      <c r="B296">
        <v>403</v>
      </c>
      <c r="C296">
        <v>13</v>
      </c>
      <c r="D296" s="8">
        <v>13</v>
      </c>
      <c r="E296">
        <f t="shared" si="4"/>
        <v>1</v>
      </c>
      <c r="F296">
        <f t="shared" si="5"/>
        <v>403</v>
      </c>
    </row>
    <row r="297" spans="1:6" x14ac:dyDescent="0.25">
      <c r="A297" t="s">
        <v>428</v>
      </c>
      <c r="B297">
        <v>29</v>
      </c>
      <c r="C297">
        <v>2</v>
      </c>
      <c r="D297" s="8">
        <v>2</v>
      </c>
      <c r="E297">
        <f t="shared" si="4"/>
        <v>1</v>
      </c>
      <c r="F297">
        <f t="shared" si="5"/>
        <v>29</v>
      </c>
    </row>
    <row r="298" spans="1:6" x14ac:dyDescent="0.25">
      <c r="A298" t="s">
        <v>430</v>
      </c>
      <c r="B298">
        <v>79</v>
      </c>
      <c r="C298">
        <v>4</v>
      </c>
      <c r="D298" s="8">
        <v>4</v>
      </c>
      <c r="E298">
        <f t="shared" si="4"/>
        <v>1</v>
      </c>
      <c r="F298">
        <f t="shared" si="5"/>
        <v>79</v>
      </c>
    </row>
    <row r="299" spans="1:6" x14ac:dyDescent="0.25">
      <c r="A299" t="s">
        <v>432</v>
      </c>
      <c r="B299">
        <v>6</v>
      </c>
      <c r="C299">
        <v>2</v>
      </c>
      <c r="D299" s="8">
        <v>1</v>
      </c>
      <c r="E299">
        <f t="shared" si="4"/>
        <v>0.5</v>
      </c>
      <c r="F299">
        <f t="shared" si="5"/>
        <v>3</v>
      </c>
    </row>
    <row r="300" spans="1:6" x14ac:dyDescent="0.25">
      <c r="A300" t="s">
        <v>434</v>
      </c>
      <c r="B300">
        <v>29</v>
      </c>
      <c r="C300">
        <v>4</v>
      </c>
      <c r="D300" s="8">
        <v>0</v>
      </c>
      <c r="E300">
        <f t="shared" si="4"/>
        <v>0</v>
      </c>
      <c r="F300">
        <f t="shared" si="5"/>
        <v>0</v>
      </c>
    </row>
    <row r="301" spans="1:6" x14ac:dyDescent="0.25">
      <c r="A301" t="s">
        <v>437</v>
      </c>
      <c r="B301">
        <v>2</v>
      </c>
      <c r="C301">
        <v>1</v>
      </c>
      <c r="D301" s="8">
        <v>1</v>
      </c>
      <c r="E301">
        <f t="shared" si="4"/>
        <v>1</v>
      </c>
      <c r="F301">
        <f t="shared" si="5"/>
        <v>2</v>
      </c>
    </row>
    <row r="302" spans="1:6" x14ac:dyDescent="0.25">
      <c r="A302" t="s">
        <v>439</v>
      </c>
      <c r="B302">
        <v>3</v>
      </c>
      <c r="C302">
        <v>1</v>
      </c>
      <c r="D302" s="8">
        <v>1</v>
      </c>
      <c r="E302">
        <f t="shared" si="4"/>
        <v>1</v>
      </c>
      <c r="F302">
        <f t="shared" si="5"/>
        <v>3</v>
      </c>
    </row>
    <row r="303" spans="1:6" x14ac:dyDescent="0.25">
      <c r="A303" t="s">
        <v>440</v>
      </c>
      <c r="B303">
        <v>315</v>
      </c>
      <c r="C303">
        <v>7</v>
      </c>
      <c r="D303" s="8">
        <v>7</v>
      </c>
      <c r="E303">
        <f t="shared" si="4"/>
        <v>1</v>
      </c>
      <c r="F303">
        <f t="shared" si="5"/>
        <v>315</v>
      </c>
    </row>
    <row r="304" spans="1:6" x14ac:dyDescent="0.25">
      <c r="A304" t="s">
        <v>444</v>
      </c>
      <c r="B304">
        <v>946</v>
      </c>
      <c r="C304">
        <v>20</v>
      </c>
      <c r="D304" s="8">
        <v>19</v>
      </c>
      <c r="E304">
        <f t="shared" si="4"/>
        <v>0.95</v>
      </c>
      <c r="F304">
        <f t="shared" si="5"/>
        <v>898.69999999999993</v>
      </c>
    </row>
    <row r="305" spans="1:6" x14ac:dyDescent="0.25">
      <c r="A305" t="s">
        <v>446</v>
      </c>
      <c r="B305">
        <v>29</v>
      </c>
      <c r="C305">
        <v>2</v>
      </c>
      <c r="D305" s="8">
        <v>2</v>
      </c>
      <c r="E305">
        <f t="shared" si="4"/>
        <v>1</v>
      </c>
      <c r="F305">
        <f t="shared" si="5"/>
        <v>29</v>
      </c>
    </row>
    <row r="306" spans="1:6" x14ac:dyDescent="0.25">
      <c r="A306" t="s">
        <v>449</v>
      </c>
      <c r="B306">
        <v>2</v>
      </c>
      <c r="C306">
        <v>1</v>
      </c>
      <c r="D306" s="8">
        <v>1</v>
      </c>
      <c r="E306">
        <f t="shared" si="4"/>
        <v>1</v>
      </c>
      <c r="F306">
        <f t="shared" si="5"/>
        <v>2</v>
      </c>
    </row>
    <row r="307" spans="1:6" x14ac:dyDescent="0.25">
      <c r="A307" t="s">
        <v>451</v>
      </c>
      <c r="B307">
        <v>32</v>
      </c>
      <c r="C307">
        <v>1</v>
      </c>
      <c r="D307" s="8">
        <v>1</v>
      </c>
      <c r="E307">
        <f t="shared" si="4"/>
        <v>1</v>
      </c>
      <c r="F307">
        <f t="shared" si="5"/>
        <v>32</v>
      </c>
    </row>
    <row r="308" spans="1:6" x14ac:dyDescent="0.25">
      <c r="A308" t="s">
        <v>453</v>
      </c>
      <c r="B308">
        <v>8</v>
      </c>
      <c r="C308">
        <v>1</v>
      </c>
      <c r="D308" s="8">
        <v>0</v>
      </c>
      <c r="E308">
        <f t="shared" si="4"/>
        <v>0</v>
      </c>
      <c r="F308">
        <f t="shared" si="5"/>
        <v>0</v>
      </c>
    </row>
    <row r="309" spans="1:6" x14ac:dyDescent="0.25">
      <c r="A309" t="s">
        <v>455</v>
      </c>
      <c r="B309">
        <v>59</v>
      </c>
      <c r="C309">
        <v>4</v>
      </c>
      <c r="D309" s="8">
        <v>4</v>
      </c>
      <c r="E309">
        <f t="shared" si="4"/>
        <v>1</v>
      </c>
      <c r="F309">
        <f t="shared" si="5"/>
        <v>59</v>
      </c>
    </row>
    <row r="310" spans="1:6" x14ac:dyDescent="0.25">
      <c r="A310" t="s">
        <v>457</v>
      </c>
      <c r="B310">
        <v>2</v>
      </c>
      <c r="C310">
        <v>1</v>
      </c>
      <c r="D310" s="8">
        <v>1</v>
      </c>
      <c r="E310">
        <f t="shared" si="4"/>
        <v>1</v>
      </c>
      <c r="F310">
        <f t="shared" si="5"/>
        <v>2</v>
      </c>
    </row>
    <row r="311" spans="1:6" x14ac:dyDescent="0.25">
      <c r="A311" t="s">
        <v>459</v>
      </c>
      <c r="B311">
        <v>97</v>
      </c>
      <c r="C311">
        <v>2</v>
      </c>
      <c r="D311" s="8">
        <v>2</v>
      </c>
      <c r="E311">
        <f t="shared" si="4"/>
        <v>1</v>
      </c>
      <c r="F311">
        <f t="shared" si="5"/>
        <v>97</v>
      </c>
    </row>
    <row r="312" spans="1:6" x14ac:dyDescent="0.25">
      <c r="A312" s="1" t="s">
        <v>463</v>
      </c>
      <c r="B312">
        <v>2053</v>
      </c>
      <c r="C312">
        <v>10</v>
      </c>
      <c r="D312" s="8">
        <v>0</v>
      </c>
      <c r="E312">
        <f>D312/C312</f>
        <v>0</v>
      </c>
      <c r="F312">
        <f>E312*B312</f>
        <v>0</v>
      </c>
    </row>
    <row r="313" spans="1:6" x14ac:dyDescent="0.25">
      <c r="A313" t="s">
        <v>465</v>
      </c>
      <c r="B313">
        <v>310</v>
      </c>
      <c r="C313">
        <v>5</v>
      </c>
      <c r="D313" s="8">
        <v>3</v>
      </c>
      <c r="E313">
        <f>D313/C313</f>
        <v>0.6</v>
      </c>
      <c r="F313">
        <f>E313*B313</f>
        <v>186</v>
      </c>
    </row>
    <row r="314" spans="1:6" x14ac:dyDescent="0.25">
      <c r="A314" t="s">
        <v>467</v>
      </c>
      <c r="B314">
        <v>966</v>
      </c>
      <c r="C314">
        <v>64</v>
      </c>
      <c r="D314" s="8">
        <v>64</v>
      </c>
      <c r="E314">
        <f t="shared" si="4"/>
        <v>1</v>
      </c>
      <c r="F314">
        <f t="shared" si="5"/>
        <v>966</v>
      </c>
    </row>
    <row r="315" spans="1:6" x14ac:dyDescent="0.25">
      <c r="A315" t="s">
        <v>471</v>
      </c>
      <c r="B315">
        <v>1153</v>
      </c>
      <c r="C315">
        <v>29</v>
      </c>
      <c r="D315" s="8">
        <v>28</v>
      </c>
      <c r="E315">
        <f t="shared" si="4"/>
        <v>0.96551724137931039</v>
      </c>
      <c r="F315">
        <f t="shared" si="5"/>
        <v>1113.2413793103449</v>
      </c>
    </row>
    <row r="316" spans="1:6" x14ac:dyDescent="0.25">
      <c r="A316" t="s">
        <v>472</v>
      </c>
      <c r="B316">
        <v>1042</v>
      </c>
      <c r="C316">
        <v>14</v>
      </c>
      <c r="D316" s="8">
        <v>14</v>
      </c>
      <c r="E316">
        <f t="shared" si="4"/>
        <v>1</v>
      </c>
      <c r="F316">
        <f t="shared" si="5"/>
        <v>1042</v>
      </c>
    </row>
    <row r="317" spans="1:6" x14ac:dyDescent="0.25">
      <c r="A317" s="90" t="s">
        <v>7636</v>
      </c>
      <c r="B317">
        <v>34</v>
      </c>
      <c r="C317">
        <v>1</v>
      </c>
      <c r="D317" s="8">
        <v>1</v>
      </c>
      <c r="E317">
        <f t="shared" si="4"/>
        <v>1</v>
      </c>
      <c r="F317">
        <f t="shared" si="5"/>
        <v>34</v>
      </c>
    </row>
    <row r="318" spans="1:6" x14ac:dyDescent="0.25">
      <c r="A318" t="s">
        <v>475</v>
      </c>
      <c r="B318">
        <v>241</v>
      </c>
      <c r="C318">
        <v>10</v>
      </c>
      <c r="D318" s="8">
        <v>10</v>
      </c>
      <c r="E318">
        <f t="shared" si="4"/>
        <v>1</v>
      </c>
      <c r="F318">
        <f t="shared" si="5"/>
        <v>241</v>
      </c>
    </row>
    <row r="319" spans="1:6" x14ac:dyDescent="0.25">
      <c r="A319" t="s">
        <v>477</v>
      </c>
      <c r="B319">
        <v>93</v>
      </c>
      <c r="C319">
        <v>3</v>
      </c>
      <c r="D319" s="8">
        <v>3</v>
      </c>
      <c r="E319">
        <f t="shared" si="4"/>
        <v>1</v>
      </c>
      <c r="F319">
        <f t="shared" si="5"/>
        <v>93</v>
      </c>
    </row>
    <row r="320" spans="1:6" x14ac:dyDescent="0.25">
      <c r="A320" s="90" t="s">
        <v>7637</v>
      </c>
      <c r="B320">
        <v>1236</v>
      </c>
      <c r="C320">
        <v>38</v>
      </c>
      <c r="D320" s="8">
        <v>32</v>
      </c>
      <c r="E320">
        <f t="shared" si="4"/>
        <v>0.84210526315789469</v>
      </c>
      <c r="F320">
        <f t="shared" si="5"/>
        <v>1040.8421052631579</v>
      </c>
    </row>
    <row r="321" spans="1:6" x14ac:dyDescent="0.25">
      <c r="A321" t="s">
        <v>482</v>
      </c>
      <c r="B321">
        <v>408</v>
      </c>
      <c r="C321">
        <v>9</v>
      </c>
      <c r="D321" s="8">
        <v>1</v>
      </c>
      <c r="E321">
        <f t="shared" si="4"/>
        <v>0.1111111111111111</v>
      </c>
      <c r="F321">
        <f t="shared" si="5"/>
        <v>45.333333333333329</v>
      </c>
    </row>
    <row r="322" spans="1:6" x14ac:dyDescent="0.25">
      <c r="A322" t="s">
        <v>483</v>
      </c>
      <c r="B322">
        <v>1888</v>
      </c>
      <c r="C322">
        <v>35</v>
      </c>
      <c r="D322" s="8">
        <v>35</v>
      </c>
      <c r="E322">
        <f t="shared" si="4"/>
        <v>1</v>
      </c>
      <c r="F322">
        <f t="shared" si="5"/>
        <v>1888</v>
      </c>
    </row>
    <row r="323" spans="1:6" x14ac:dyDescent="0.25">
      <c r="A323" t="s">
        <v>484</v>
      </c>
      <c r="B323">
        <v>293</v>
      </c>
      <c r="C323">
        <v>15</v>
      </c>
      <c r="D323" s="8">
        <v>15</v>
      </c>
      <c r="E323">
        <f t="shared" si="4"/>
        <v>1</v>
      </c>
      <c r="F323">
        <f t="shared" si="5"/>
        <v>293</v>
      </c>
    </row>
    <row r="324" spans="1:6" x14ac:dyDescent="0.25">
      <c r="B324">
        <f>SUM(B2:B323)</f>
        <v>320925</v>
      </c>
      <c r="F324" s="7">
        <f>SUM(F2:F323)</f>
        <v>238777.35189338401</v>
      </c>
    </row>
    <row r="325" spans="1:6" x14ac:dyDescent="0.25">
      <c r="E325" s="80" t="s">
        <v>7333</v>
      </c>
      <c r="F325">
        <f>F324/B324</f>
        <v>0.74402851723419494</v>
      </c>
    </row>
    <row r="326" spans="1:6" ht="60" x14ac:dyDescent="0.25">
      <c r="E326" s="79" t="s">
        <v>7334</v>
      </c>
      <c r="F326">
        <v>308006</v>
      </c>
    </row>
    <row r="327" spans="1:6" ht="45" x14ac:dyDescent="0.25">
      <c r="E327" s="81" t="s">
        <v>7335</v>
      </c>
      <c r="F327" s="7">
        <f>F325*F326</f>
        <v>229165.24747923543</v>
      </c>
    </row>
    <row r="328" spans="1:6" ht="60" x14ac:dyDescent="0.25">
      <c r="E328" s="79" t="s">
        <v>9192</v>
      </c>
      <c r="F328">
        <v>299014</v>
      </c>
    </row>
    <row r="329" spans="1:6" ht="45" x14ac:dyDescent="0.25">
      <c r="E329" s="81" t="s">
        <v>7335</v>
      </c>
      <c r="F329" s="7">
        <f>F325*F328</f>
        <v>222474.94305226556</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Metadata</vt:lpstr>
      <vt:lpstr>Sampled species</vt:lpstr>
      <vt:lpstr>Sampling coverage</vt:lpstr>
      <vt:lpstr>Nectar-production in families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CSB</cp:lastModifiedBy>
  <dcterms:created xsi:type="dcterms:W3CDTF">2018-05-29T16:40:45Z</dcterms:created>
  <dcterms:modified xsi:type="dcterms:W3CDTF">2023-11-20T16:38:25Z</dcterms:modified>
</cp:coreProperties>
</file>