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P\EXCEL\"/>
    </mc:Choice>
  </mc:AlternateContent>
  <xr:revisionPtr revIDLastSave="0" documentId="13_ncr:1_{EE0C26A2-63EB-42EC-9E68-FFC0DFDA5B21}" xr6:coauthVersionLast="45" xr6:coauthVersionMax="45" xr10:uidLastSave="{00000000-0000-0000-0000-000000000000}"/>
  <bookViews>
    <workbookView xWindow="-120" yWindow="-120" windowWidth="20730" windowHeight="11160" firstSheet="2" activeTab="2" xr2:uid="{F8835AD8-A82E-46A1-BC65-1A0E583043ED}"/>
  </bookViews>
  <sheets>
    <sheet name="Planilha Dólar" sheetId="1" r:id="rId1"/>
    <sheet name="Planilha Jogo" sheetId="2" r:id="rId2"/>
    <sheet name="Planilha Contas" sheetId="3" r:id="rId3"/>
    <sheet name="Gráfico (MESES-TOTALCONTA)" sheetId="4" r:id="rId4"/>
    <sheet name="Gráfico (MESES-SALDO)" sheetId="5" r:id="rId5"/>
    <sheet name="Gráfico (JUNHO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D15" i="3"/>
  <c r="C15" i="3"/>
  <c r="B13" i="3"/>
  <c r="E15" i="3"/>
  <c r="F15" i="3"/>
  <c r="G15" i="3"/>
  <c r="B15" i="3"/>
  <c r="G13" i="3"/>
  <c r="F13" i="3"/>
  <c r="E13" i="3"/>
  <c r="D13" i="3"/>
  <c r="C13" i="3"/>
  <c r="B15" i="2"/>
  <c r="B14" i="2"/>
  <c r="B13" i="2"/>
  <c r="B12" i="2"/>
  <c r="F3" i="2"/>
  <c r="F4" i="2"/>
  <c r="F5" i="2"/>
  <c r="F6" i="2"/>
  <c r="F7" i="2"/>
  <c r="F8" i="2"/>
  <c r="F9" i="2"/>
  <c r="F2" i="2"/>
  <c r="E4" i="2"/>
  <c r="E3" i="2"/>
  <c r="E6" i="2"/>
  <c r="E5" i="2"/>
  <c r="E7" i="2"/>
  <c r="E8" i="2"/>
  <c r="E9" i="2"/>
  <c r="E2" i="2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<sst xmlns="http://schemas.openxmlformats.org/spreadsheetml/2006/main" count="48" uniqueCount="48">
  <si>
    <t>Cotação Dólar</t>
  </si>
  <si>
    <t>Produto</t>
  </si>
  <si>
    <t>Quantidade</t>
  </si>
  <si>
    <t>Preço Unitário</t>
  </si>
  <si>
    <t>Total R$</t>
  </si>
  <si>
    <t>Total U$$</t>
  </si>
  <si>
    <t>BIC Vermelha</t>
  </si>
  <si>
    <t>BIC Azul</t>
  </si>
  <si>
    <t>Caderno</t>
  </si>
  <si>
    <t>Régua</t>
  </si>
  <si>
    <t>Lápis</t>
  </si>
  <si>
    <t>Papel Sulfite</t>
  </si>
  <si>
    <t>Jogo</t>
  </si>
  <si>
    <t>Estoque Original</t>
  </si>
  <si>
    <t>Quantidade Alugada</t>
  </si>
  <si>
    <t>Valor Unitário</t>
  </si>
  <si>
    <t>Valor Alugado</t>
  </si>
  <si>
    <t>Saldo de Estoque</t>
  </si>
  <si>
    <t>Quake</t>
  </si>
  <si>
    <t>Silent Thunder</t>
  </si>
  <si>
    <t>Need for Speed</t>
  </si>
  <si>
    <t>FIFA 12</t>
  </si>
  <si>
    <t>Rise of Robots</t>
  </si>
  <si>
    <t>Pacman 3D</t>
  </si>
  <si>
    <t>Call of Dutty</t>
  </si>
  <si>
    <t>GTA IV</t>
  </si>
  <si>
    <t>Valor Total Alugado</t>
  </si>
  <si>
    <t>Valor Médio Alugado</t>
  </si>
  <si>
    <t>Maior Valor Alugado</t>
  </si>
  <si>
    <t>Menor Valor Alugado</t>
  </si>
  <si>
    <t>Salário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</si>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</sst>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2" fillId="0" borderId="1" xfId="0" applyFont="1" applyBorder="1"/>
    <xf numFmtId="44" fontId="0" fillId="0" borderId="1" xfId="0" applyNumberFormat="1" applyBorder="1"/>
    <xf numFmtId="44" fontId="2" fillId="0" borderId="1" xfId="0" applyNumberFormat="1" applyFont="1" applyBorder="1"/>
    <xf numFmtId="0" fontId="0" fillId="0" borderId="0" xfId="1" applyNumberFormat="1" applyFont="1"/>
    <xf numFmtId="44" fontId="3" fillId="0" borderId="1" xfId="0" applyNumberFormat="1" applyFont="1" applyBorder="1"/>
    <xf numFmtId="44" fontId="4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ysClr val="windowText" lastClr="000000"/>
                </a:solidFill>
              </a:rPr>
              <a:t>MESES/TOTAL</a:t>
            </a:r>
            <a:r>
              <a:rPr lang="pt-BR" sz="1600" b="1" baseline="0">
                <a:solidFill>
                  <a:sysClr val="windowText" lastClr="000000"/>
                </a:solidFill>
              </a:rPr>
              <a:t> CONTA</a:t>
            </a:r>
            <a:endParaRPr lang="pt-BR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Contas'!$B$1:$G$1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'Planilha Contas'!$B$13:$G$13</c:f>
              <c:numCache>
                <c:formatCode>_("R$"* #,##0.00_);_("R$"* \(#,##0.00\);_("R$"* "-"??_);_(@_)</c:formatCode>
                <c:ptCount val="6"/>
                <c:pt idx="0">
                  <c:v>1080</c:v>
                </c:pt>
                <c:pt idx="1">
                  <c:v>1195</c:v>
                </c:pt>
                <c:pt idx="2">
                  <c:v>1200</c:v>
                </c:pt>
                <c:pt idx="3">
                  <c:v>945</c:v>
                </c:pt>
                <c:pt idx="4">
                  <c:v>1060</c:v>
                </c:pt>
                <c:pt idx="5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B-4CD6-A088-43472C5F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41472"/>
        <c:axId val="200956688"/>
      </c:lineChart>
      <c:catAx>
        <c:axId val="2953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56688"/>
        <c:crosses val="autoZero"/>
        <c:auto val="1"/>
        <c:lblAlgn val="ctr"/>
        <c:lblOffset val="100"/>
        <c:noMultiLvlLbl val="0"/>
      </c:catAx>
      <c:valAx>
        <c:axId val="200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3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ysClr val="windowText" lastClr="000000"/>
                </a:solidFill>
              </a:rPr>
              <a:t>MESES/SALDO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 Contas'!$B$1:$G$1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'Planilha Contas'!$B$15:$G$15</c:f>
              <c:numCache>
                <c:formatCode>_("R$"* #,##0.00_);_("R$"* \(#,##0.00\);_("R$"* "-"??_);_(@_)</c:formatCode>
                <c:ptCount val="6"/>
                <c:pt idx="0">
                  <c:v>1420</c:v>
                </c:pt>
                <c:pt idx="1">
                  <c:v>1555</c:v>
                </c:pt>
                <c:pt idx="2">
                  <c:v>1600</c:v>
                </c:pt>
                <c:pt idx="3">
                  <c:v>1755</c:v>
                </c:pt>
                <c:pt idx="4">
                  <c:v>1590</c:v>
                </c:pt>
                <c:pt idx="5">
                  <c:v>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A-431D-B4BF-A59ECB72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904160"/>
        <c:axId val="305725008"/>
      </c:barChart>
      <c:catAx>
        <c:axId val="3029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725008"/>
        <c:crosses val="autoZero"/>
        <c:auto val="1"/>
        <c:lblAlgn val="ctr"/>
        <c:lblOffset val="100"/>
        <c:noMultiLvlLbl val="0"/>
      </c:catAx>
      <c:valAx>
        <c:axId val="305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9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ysClr val="windowText" lastClr="000000"/>
                </a:solidFill>
              </a:rPr>
              <a:t>JUNHO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 Contas'!$A$5:$A$12</c:f>
              <c:strCache>
                <c:ptCount val="8"/>
                <c:pt idx="0">
                  <c:v>Água</c:v>
                </c:pt>
                <c:pt idx="1">
                  <c:v>Luz</c:v>
                </c:pt>
                <c:pt idx="2">
                  <c:v>Escola</c:v>
                </c:pt>
                <c:pt idx="3">
                  <c:v>IPTU</c:v>
                </c:pt>
                <c:pt idx="4">
                  <c:v>IPVA</c:v>
                </c:pt>
                <c:pt idx="5">
                  <c:v>Shopping</c:v>
                </c:pt>
                <c:pt idx="6">
                  <c:v>Combustível</c:v>
                </c:pt>
                <c:pt idx="7">
                  <c:v>Academia</c:v>
                </c:pt>
              </c:strCache>
            </c:strRef>
          </c:cat>
          <c:val>
            <c:numRef>
              <c:f>'Planilha Contas'!$G$5:$G$12</c:f>
              <c:numCache>
                <c:formatCode>_("R$"* #,##0.00_);_("R$"* \(#,##0.00\);_("R$"* "-"??_);_(@_)</c:formatCode>
                <c:ptCount val="8"/>
                <c:pt idx="0">
                  <c:v>95</c:v>
                </c:pt>
                <c:pt idx="1">
                  <c:v>60</c:v>
                </c:pt>
                <c:pt idx="2">
                  <c:v>380</c:v>
                </c:pt>
                <c:pt idx="3">
                  <c:v>80</c:v>
                </c:pt>
                <c:pt idx="4">
                  <c:v>90</c:v>
                </c:pt>
                <c:pt idx="5">
                  <c:v>280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3-47E3-ACD9-CEF97510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958752"/>
        <c:axId val="305733328"/>
      </c:barChart>
      <c:catAx>
        <c:axId val="3059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733328"/>
        <c:crosses val="autoZero"/>
        <c:auto val="1"/>
        <c:lblAlgn val="ctr"/>
        <c:lblOffset val="100"/>
        <c:noMultiLvlLbl val="0"/>
      </c:catAx>
      <c:valAx>
        <c:axId val="3057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B1BF3D-B3B6-4214-8AEE-8A82780A15C1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3E066A-6F4D-42F8-93B5-AD494F91329B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DCEFCC-F3E1-4D4E-9022-90821A3BD605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93766-7A96-4448-8450-A2BC1EF5C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2B09DC-F4B8-4A41-9638-B80693A3A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4C9C2C-907D-45E4-9382-64A031A04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0995-1C95-4317-968E-84D4B0920A97}">
  <dimension ref="A1:E9"/>
  <sheetViews>
    <sheetView workbookViewId="0"/>
  </sheetViews>
  <sheetFormatPr defaultRowHeight="15" x14ac:dyDescent="0.25"/>
  <cols>
    <col min="1" max="1" width="13.28515625" bestFit="1" customWidth="1"/>
    <col min="2" max="2" width="11.42578125" bestFit="1" customWidth="1"/>
    <col min="3" max="3" width="13.7109375" bestFit="1" customWidth="1"/>
    <col min="4" max="4" width="13.140625" customWidth="1"/>
    <col min="5" max="5" width="12.85546875" customWidth="1"/>
  </cols>
  <sheetData>
    <row r="1" spans="1:5" x14ac:dyDescent="0.25">
      <c r="A1" s="2" t="s">
        <v>0</v>
      </c>
      <c r="B1" s="3">
        <v>3.95</v>
      </c>
      <c r="C1" s="7"/>
    </row>
    <row r="3" spans="1: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25">
      <c r="A4" s="2" t="s">
        <v>6</v>
      </c>
      <c r="B4" s="2">
        <v>500</v>
      </c>
      <c r="C4" s="3">
        <v>0.15</v>
      </c>
      <c r="D4" s="5">
        <f>$B$4*C4</f>
        <v>75</v>
      </c>
      <c r="E4" s="5">
        <f>D4*$B$1</f>
        <v>296.25</v>
      </c>
    </row>
    <row r="5" spans="1:5" x14ac:dyDescent="0.25">
      <c r="A5" s="2" t="s">
        <v>7</v>
      </c>
      <c r="B5" s="2">
        <v>700</v>
      </c>
      <c r="C5" s="3">
        <v>0.15</v>
      </c>
      <c r="D5" s="5">
        <f>$B$4*C5</f>
        <v>75</v>
      </c>
      <c r="E5" s="5">
        <f t="shared" ref="E5:E9" si="0">D5*$B$1</f>
        <v>296.25</v>
      </c>
    </row>
    <row r="6" spans="1:5" x14ac:dyDescent="0.25">
      <c r="A6" s="2" t="s">
        <v>8</v>
      </c>
      <c r="B6" s="2">
        <v>300</v>
      </c>
      <c r="C6" s="3">
        <v>8</v>
      </c>
      <c r="D6" s="5">
        <f t="shared" ref="D6:D9" si="1">$B$4*C6</f>
        <v>4000</v>
      </c>
      <c r="E6" s="5">
        <f t="shared" si="0"/>
        <v>15800</v>
      </c>
    </row>
    <row r="7" spans="1:5" x14ac:dyDescent="0.25">
      <c r="A7" s="2" t="s">
        <v>9</v>
      </c>
      <c r="B7" s="2">
        <v>200</v>
      </c>
      <c r="C7" s="3">
        <v>0.5</v>
      </c>
      <c r="D7" s="5">
        <f t="shared" si="1"/>
        <v>250</v>
      </c>
      <c r="E7" s="5">
        <f t="shared" si="0"/>
        <v>987.5</v>
      </c>
    </row>
    <row r="8" spans="1:5" x14ac:dyDescent="0.25">
      <c r="A8" s="2" t="s">
        <v>10</v>
      </c>
      <c r="B8" s="2">
        <v>800</v>
      </c>
      <c r="C8" s="3">
        <v>0.1</v>
      </c>
      <c r="D8" s="5">
        <f t="shared" si="1"/>
        <v>50</v>
      </c>
      <c r="E8" s="5">
        <f t="shared" si="0"/>
        <v>197.5</v>
      </c>
    </row>
    <row r="9" spans="1:5" x14ac:dyDescent="0.25">
      <c r="A9" s="2" t="s">
        <v>11</v>
      </c>
      <c r="B9" s="2">
        <v>500</v>
      </c>
      <c r="C9" s="3">
        <v>1.75</v>
      </c>
      <c r="D9" s="5">
        <f t="shared" si="1"/>
        <v>875</v>
      </c>
      <c r="E9" s="5">
        <f t="shared" si="0"/>
        <v>3456.25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1664-F3F8-45D3-A215-9B5D3C40BD3D}">
  <dimension ref="A1:F15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15.7109375" bestFit="1" customWidth="1"/>
    <col min="3" max="3" width="19.28515625" bestFit="1" customWidth="1"/>
    <col min="4" max="5" width="13.5703125" bestFit="1" customWidth="1"/>
    <col min="6" max="6" width="16.28515625" bestFit="1" customWidth="1"/>
  </cols>
  <sheetData>
    <row r="1" spans="1:6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2" t="s">
        <v>18</v>
      </c>
      <c r="B2" s="2">
        <v>15</v>
      </c>
      <c r="C2" s="2">
        <v>8</v>
      </c>
      <c r="D2" s="3">
        <v>3</v>
      </c>
      <c r="E2" s="5">
        <f>C2*D2</f>
        <v>24</v>
      </c>
      <c r="F2" s="2">
        <f>B2-C2</f>
        <v>7</v>
      </c>
    </row>
    <row r="3" spans="1:6" x14ac:dyDescent="0.25">
      <c r="A3" s="2" t="s">
        <v>19</v>
      </c>
      <c r="B3" s="2">
        <v>8</v>
      </c>
      <c r="C3" s="2">
        <v>5</v>
      </c>
      <c r="D3" s="3">
        <v>3</v>
      </c>
      <c r="E3" s="5">
        <f>C3*D3</f>
        <v>15</v>
      </c>
      <c r="F3" s="2">
        <f t="shared" ref="F3:F9" si="0">B3-C3</f>
        <v>3</v>
      </c>
    </row>
    <row r="4" spans="1:6" x14ac:dyDescent="0.25">
      <c r="A4" s="2" t="s">
        <v>20</v>
      </c>
      <c r="B4" s="2">
        <v>8</v>
      </c>
      <c r="C4" s="2">
        <v>7</v>
      </c>
      <c r="D4" s="3">
        <v>2.5</v>
      </c>
      <c r="E4" s="5">
        <f>C4*D4</f>
        <v>17.5</v>
      </c>
      <c r="F4" s="2">
        <f t="shared" si="0"/>
        <v>1</v>
      </c>
    </row>
    <row r="5" spans="1:6" x14ac:dyDescent="0.25">
      <c r="A5" s="2" t="s">
        <v>21</v>
      </c>
      <c r="B5" s="2">
        <v>18</v>
      </c>
      <c r="C5" s="2">
        <v>12</v>
      </c>
      <c r="D5" s="3">
        <v>5.25</v>
      </c>
      <c r="E5" s="5">
        <f t="shared" ref="E5:E9" si="1">C5*D5</f>
        <v>63</v>
      </c>
      <c r="F5" s="2">
        <f t="shared" si="0"/>
        <v>6</v>
      </c>
    </row>
    <row r="6" spans="1:6" x14ac:dyDescent="0.25">
      <c r="A6" s="2" t="s">
        <v>22</v>
      </c>
      <c r="B6" s="2">
        <v>6</v>
      </c>
      <c r="C6" s="2">
        <v>0</v>
      </c>
      <c r="D6" s="3">
        <v>2.5</v>
      </c>
      <c r="E6" s="5">
        <f>C6*D6</f>
        <v>0</v>
      </c>
      <c r="F6" s="2">
        <f t="shared" si="0"/>
        <v>6</v>
      </c>
    </row>
    <row r="7" spans="1:6" x14ac:dyDescent="0.25">
      <c r="A7" s="2" t="s">
        <v>23</v>
      </c>
      <c r="B7" s="2">
        <v>4</v>
      </c>
      <c r="C7" s="2">
        <v>3</v>
      </c>
      <c r="D7" s="3">
        <v>3</v>
      </c>
      <c r="E7" s="5">
        <f t="shared" si="1"/>
        <v>9</v>
      </c>
      <c r="F7" s="2">
        <f t="shared" si="0"/>
        <v>1</v>
      </c>
    </row>
    <row r="8" spans="1:6" x14ac:dyDescent="0.25">
      <c r="A8" s="2" t="s">
        <v>24</v>
      </c>
      <c r="B8" s="2">
        <v>10</v>
      </c>
      <c r="C8" s="2">
        <v>1</v>
      </c>
      <c r="D8" s="3">
        <v>2.75</v>
      </c>
      <c r="E8" s="5">
        <f t="shared" si="1"/>
        <v>2.75</v>
      </c>
      <c r="F8" s="2">
        <f t="shared" si="0"/>
        <v>9</v>
      </c>
    </row>
    <row r="9" spans="1:6" x14ac:dyDescent="0.25">
      <c r="A9" s="2" t="s">
        <v>25</v>
      </c>
      <c r="B9" s="2">
        <v>10</v>
      </c>
      <c r="C9" s="2">
        <v>6</v>
      </c>
      <c r="D9" s="3">
        <v>4.25</v>
      </c>
      <c r="E9" s="5">
        <f t="shared" si="1"/>
        <v>25.5</v>
      </c>
      <c r="F9" s="2">
        <f t="shared" si="0"/>
        <v>4</v>
      </c>
    </row>
    <row r="12" spans="1:6" x14ac:dyDescent="0.25">
      <c r="A12" s="1" t="s">
        <v>26</v>
      </c>
      <c r="B12" s="6">
        <f>SUM(E2:E9)</f>
        <v>156.75</v>
      </c>
    </row>
    <row r="13" spans="1:6" x14ac:dyDescent="0.25">
      <c r="A13" s="1" t="s">
        <v>27</v>
      </c>
      <c r="B13" s="6">
        <f>AVERAGE(E2:E9)</f>
        <v>19.59375</v>
      </c>
    </row>
    <row r="14" spans="1:6" x14ac:dyDescent="0.25">
      <c r="A14" s="1" t="s">
        <v>28</v>
      </c>
      <c r="B14" s="6">
        <f>MAX(E2:E9)</f>
        <v>63</v>
      </c>
    </row>
    <row r="15" spans="1:6" x14ac:dyDescent="0.25">
      <c r="A15" s="1" t="s">
        <v>29</v>
      </c>
      <c r="B15" s="6">
        <f>MIN(E2:E9)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2F8A-8E95-4437-A112-3C6309378F19}">
  <dimension ref="A1:G15"/>
  <sheetViews>
    <sheetView tabSelected="1" workbookViewId="0">
      <selection activeCell="H14" sqref="H14"/>
    </sheetView>
  </sheetViews>
  <sheetFormatPr defaultRowHeight="15" x14ac:dyDescent="0.25"/>
  <cols>
    <col min="1" max="1" width="17.28515625" bestFit="1" customWidth="1"/>
    <col min="2" max="7" width="12.140625" bestFit="1" customWidth="1"/>
  </cols>
  <sheetData>
    <row r="1" spans="1:7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25">
      <c r="A2" s="2" t="s">
        <v>30</v>
      </c>
      <c r="B2" s="3">
        <v>2500</v>
      </c>
      <c r="C2" s="3">
        <v>2750</v>
      </c>
      <c r="D2" s="3">
        <v>2800</v>
      </c>
      <c r="E2" s="3">
        <v>2700</v>
      </c>
      <c r="F2" s="3">
        <v>2650</v>
      </c>
      <c r="G2" s="3">
        <v>2700</v>
      </c>
    </row>
    <row r="4" spans="1:7" x14ac:dyDescent="0.25">
      <c r="A4" s="2" t="s">
        <v>37</v>
      </c>
      <c r="B4" s="2"/>
      <c r="C4" s="2"/>
      <c r="D4" s="2"/>
      <c r="E4" s="2"/>
      <c r="F4" s="2"/>
      <c r="G4" s="2"/>
    </row>
    <row r="5" spans="1:7" x14ac:dyDescent="0.25">
      <c r="A5" s="2" t="s">
        <v>38</v>
      </c>
      <c r="B5" s="3">
        <v>90</v>
      </c>
      <c r="C5" s="3">
        <v>100</v>
      </c>
      <c r="D5" s="3">
        <v>85</v>
      </c>
      <c r="E5" s="3">
        <v>85</v>
      </c>
      <c r="F5" s="3">
        <v>110</v>
      </c>
      <c r="G5" s="3">
        <v>95</v>
      </c>
    </row>
    <row r="6" spans="1:7" x14ac:dyDescent="0.25">
      <c r="A6" s="2" t="s">
        <v>39</v>
      </c>
      <c r="B6" s="3">
        <v>60</v>
      </c>
      <c r="C6" s="3">
        <v>70</v>
      </c>
      <c r="D6" s="3">
        <v>65</v>
      </c>
      <c r="E6" s="3">
        <v>75</v>
      </c>
      <c r="F6" s="3">
        <v>60</v>
      </c>
      <c r="G6" s="3">
        <v>60</v>
      </c>
    </row>
    <row r="7" spans="1:7" x14ac:dyDescent="0.25">
      <c r="A7" s="2" t="s">
        <v>40</v>
      </c>
      <c r="B7" s="3">
        <v>300</v>
      </c>
      <c r="C7" s="3">
        <v>350</v>
      </c>
      <c r="D7" s="3">
        <v>300</v>
      </c>
      <c r="E7" s="3">
        <v>250</v>
      </c>
      <c r="F7" s="3">
        <v>300</v>
      </c>
      <c r="G7" s="3">
        <v>380</v>
      </c>
    </row>
    <row r="8" spans="1:7" x14ac:dyDescent="0.25">
      <c r="A8" s="2" t="s">
        <v>41</v>
      </c>
      <c r="B8" s="3">
        <v>80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</row>
    <row r="9" spans="1:7" x14ac:dyDescent="0.25">
      <c r="A9" s="2" t="s">
        <v>42</v>
      </c>
      <c r="B9" s="3">
        <v>90</v>
      </c>
      <c r="C9" s="3">
        <v>90</v>
      </c>
      <c r="D9" s="3">
        <v>90</v>
      </c>
      <c r="E9" s="3">
        <v>90</v>
      </c>
      <c r="F9" s="3">
        <v>90</v>
      </c>
      <c r="G9" s="3">
        <v>90</v>
      </c>
    </row>
    <row r="10" spans="1:7" x14ac:dyDescent="0.25">
      <c r="A10" s="2" t="s">
        <v>43</v>
      </c>
      <c r="B10" s="3">
        <v>300</v>
      </c>
      <c r="C10" s="3">
        <v>350</v>
      </c>
      <c r="D10" s="3">
        <v>400</v>
      </c>
      <c r="E10" s="3">
        <v>200</v>
      </c>
      <c r="F10" s="3">
        <v>250</v>
      </c>
      <c r="G10" s="3">
        <v>280</v>
      </c>
    </row>
    <row r="11" spans="1:7" x14ac:dyDescent="0.25">
      <c r="A11" s="2" t="s">
        <v>44</v>
      </c>
      <c r="B11" s="3">
        <v>80</v>
      </c>
      <c r="C11" s="3">
        <v>75</v>
      </c>
      <c r="D11" s="3">
        <v>100</v>
      </c>
      <c r="E11" s="3">
        <v>85</v>
      </c>
      <c r="F11" s="3">
        <v>90</v>
      </c>
      <c r="G11" s="3">
        <v>80</v>
      </c>
    </row>
    <row r="12" spans="1:7" x14ac:dyDescent="0.25">
      <c r="A12" s="2" t="s">
        <v>45</v>
      </c>
      <c r="B12" s="3">
        <v>80</v>
      </c>
      <c r="C12" s="3">
        <v>80</v>
      </c>
      <c r="D12" s="3">
        <v>80</v>
      </c>
      <c r="E12" s="3">
        <v>80</v>
      </c>
      <c r="F12" s="3">
        <v>80</v>
      </c>
      <c r="G12" s="3">
        <v>80</v>
      </c>
    </row>
    <row r="13" spans="1:7" x14ac:dyDescent="0.25">
      <c r="A13" s="2" t="s">
        <v>46</v>
      </c>
      <c r="B13" s="8">
        <f t="shared" ref="B13:G13" si="0">SUM(B5:B12)</f>
        <v>1080</v>
      </c>
      <c r="C13" s="8">
        <f t="shared" si="0"/>
        <v>1195</v>
      </c>
      <c r="D13" s="8">
        <f t="shared" si="0"/>
        <v>1200</v>
      </c>
      <c r="E13" s="8">
        <f t="shared" si="0"/>
        <v>945</v>
      </c>
      <c r="F13" s="8">
        <f t="shared" si="0"/>
        <v>1060</v>
      </c>
      <c r="G13" s="8">
        <f t="shared" si="0"/>
        <v>1145</v>
      </c>
    </row>
    <row r="15" spans="1:7" x14ac:dyDescent="0.25">
      <c r="A15" s="2" t="s">
        <v>47</v>
      </c>
      <c r="B15" s="9">
        <f>B2-B13</f>
        <v>1420</v>
      </c>
      <c r="C15" s="9">
        <f>C2-C13</f>
        <v>1555</v>
      </c>
      <c r="D15" s="9">
        <f>D2-D13</f>
        <v>1600</v>
      </c>
      <c r="E15" s="9">
        <f t="shared" ref="E15:G15" si="1">E2-E13</f>
        <v>1755</v>
      </c>
      <c r="F15" s="9">
        <f t="shared" si="1"/>
        <v>1590</v>
      </c>
      <c r="G15" s="9">
        <f t="shared" si="1"/>
        <v>1555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Planilha Dólar</vt:lpstr>
      <vt:lpstr>Planilha Jogo</vt:lpstr>
      <vt:lpstr>Planilha Contas</vt:lpstr>
      <vt:lpstr>Gráfico (MESES-TOTALCONTA)</vt:lpstr>
      <vt:lpstr>Gráfico (MESES-SALDO)</vt:lpstr>
      <vt:lpstr>Gráfico (JUNHO)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2020-07-22T13:08:24Z</dcterms:created>
  <dcterms:modified xsi:type="dcterms:W3CDTF">2020-07-22T14:08:22Z</dcterms:modified>
</cp:coreProperties>
</file>