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9634fc9f3e7440/9- TRANSIÇÃO/"/>
    </mc:Choice>
  </mc:AlternateContent>
  <xr:revisionPtr revIDLastSave="0" documentId="8_{81F72743-9A77-4D05-AFA0-28BA48E52A2D}" xr6:coauthVersionLast="47" xr6:coauthVersionMax="47" xr10:uidLastSave="{00000000-0000-0000-0000-000000000000}"/>
  <bookViews>
    <workbookView xWindow="-110" yWindow="-110" windowWidth="19420" windowHeight="11500" xr2:uid="{54414127-B21A-B149-81A2-29698DFAE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4" i="1"/>
  <c r="D15" i="1" s="1"/>
  <c r="D17" i="1" s="1"/>
  <c r="D18" i="1" s="1"/>
</calcChain>
</file>

<file path=xl/sharedStrings.xml><?xml version="1.0" encoding="utf-8"?>
<sst xmlns="http://schemas.openxmlformats.org/spreadsheetml/2006/main" count="15" uniqueCount="15">
  <si>
    <t>%SC  = % de Savings Carcaças</t>
  </si>
  <si>
    <t>KMm = Km rodado p/ mês</t>
  </si>
  <si>
    <t>VU = (Km Vida 0 + KM Vida 1 + KM Vida 2) / Km Mês</t>
  </si>
  <si>
    <t xml:space="preserve">NRA = 12 / (VU / 2) ---&gt; se forem 2 recapagens </t>
  </si>
  <si>
    <t xml:space="preserve">NRA = 12 / (VU / 3) ---&gt; se forem 3 recapagens </t>
  </si>
  <si>
    <t>CS/ano = (%SC * Total Pneus * NRA)</t>
  </si>
  <si>
    <t>Ganho (ano)</t>
  </si>
  <si>
    <t>Tire Total price</t>
  </si>
  <si>
    <t>New tire price</t>
  </si>
  <si>
    <t>New tire milage</t>
  </si>
  <si>
    <t xml:space="preserve">1a. Recapagem </t>
  </si>
  <si>
    <t>2a. Recapagem</t>
  </si>
  <si>
    <t>NRA = Number of Recapagens</t>
  </si>
  <si>
    <t>Month</t>
  </si>
  <si>
    <t>per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</si>
</sst>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6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/>
    <xf numFmtId="4" fontId="1" fillId="0" borderId="0" xfId="0" applyNumberFormat="1" applyFont="1" applyAlignment="1">
      <alignment vertical="center"/>
    </xf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E56B-F9A7-A247-99E5-5A66FE95B178}">
  <dimension ref="A1:D18"/>
  <sheetViews>
    <sheetView tabSelected="1" workbookViewId="0">
      <selection activeCell="C19" sqref="C19"/>
    </sheetView>
  </sheetViews>
  <sheetFormatPr defaultColWidth="10.6640625" defaultRowHeight="16" x14ac:dyDescent="0.4"/>
  <cols>
    <col min="3" max="3" width="23" customWidth="1"/>
    <col min="4" max="4" width="16.5" customWidth="1"/>
  </cols>
  <sheetData>
    <row r="1" spans="1:4" x14ac:dyDescent="0.4">
      <c r="A1" s="1" t="s">
        <v>7</v>
      </c>
      <c r="B1" s="1"/>
      <c r="C1" s="1"/>
      <c r="D1" s="2">
        <v>3400</v>
      </c>
    </row>
    <row r="2" spans="1:4" x14ac:dyDescent="0.4">
      <c r="A2" s="1" t="s">
        <v>8</v>
      </c>
      <c r="B2" s="1"/>
      <c r="C2" s="1"/>
      <c r="D2" s="3">
        <v>2500</v>
      </c>
    </row>
    <row r="3" spans="1:4" x14ac:dyDescent="0.4">
      <c r="A3" s="1" t="s">
        <v>0</v>
      </c>
      <c r="B3" s="1"/>
      <c r="C3" s="1"/>
      <c r="D3" s="4">
        <v>0.03</v>
      </c>
    </row>
    <row r="4" spans="1:4" x14ac:dyDescent="0.4">
      <c r="A4" s="1" t="s">
        <v>1</v>
      </c>
      <c r="B4" s="1"/>
      <c r="C4" s="1"/>
      <c r="D4" s="2">
        <v>10000</v>
      </c>
    </row>
    <row r="5" spans="1:4" x14ac:dyDescent="0.4">
      <c r="A5" s="1" t="s">
        <v>9</v>
      </c>
      <c r="B5" s="1"/>
      <c r="C5" s="1"/>
      <c r="D5" s="2">
        <v>55000</v>
      </c>
    </row>
    <row r="6" spans="1:4" x14ac:dyDescent="0.4">
      <c r="A6" s="1" t="s">
        <v>10</v>
      </c>
      <c r="B6" s="1"/>
      <c r="C6" s="1"/>
      <c r="D6" s="2">
        <v>45000</v>
      </c>
    </row>
    <row r="7" spans="1:4" x14ac:dyDescent="0.4">
      <c r="A7" s="1" t="s">
        <v>11</v>
      </c>
      <c r="B7" s="1"/>
      <c r="C7" s="1"/>
      <c r="D7" s="2">
        <v>45000</v>
      </c>
    </row>
    <row r="8" spans="1:4" x14ac:dyDescent="0.4">
      <c r="A8" s="1" t="s">
        <v>2</v>
      </c>
      <c r="B8" s="1"/>
      <c r="C8" s="1"/>
      <c r="D8" s="1">
        <v>14.5</v>
      </c>
    </row>
    <row r="9" spans="1:4" x14ac:dyDescent="0.4">
      <c r="A9" s="5" t="s">
        <v>12</v>
      </c>
      <c r="B9" s="1"/>
      <c r="C9" s="1"/>
      <c r="D9" s="1">
        <v>2</v>
      </c>
    </row>
    <row r="10" spans="1:4" x14ac:dyDescent="0.4">
      <c r="A10" s="1"/>
      <c r="B10" s="1"/>
      <c r="C10" s="1"/>
      <c r="D10" s="1"/>
    </row>
    <row r="11" spans="1:4" x14ac:dyDescent="0.4">
      <c r="A11" s="1"/>
      <c r="B11" s="1"/>
      <c r="C11" s="1"/>
      <c r="D11" s="1"/>
    </row>
    <row r="12" spans="1:4" x14ac:dyDescent="0.4">
      <c r="A12" s="5" t="s">
        <v>3</v>
      </c>
      <c r="B12" s="1"/>
      <c r="C12" s="1"/>
      <c r="D12" s="6">
        <f>12/(D8/D9)</f>
        <v>1.6551724137931034</v>
      </c>
    </row>
    <row r="13" spans="1:4" x14ac:dyDescent="0.4">
      <c r="A13" s="5" t="s">
        <v>4</v>
      </c>
      <c r="B13" s="1"/>
      <c r="C13" s="1"/>
      <c r="D13" s="6">
        <f>12/(D8/3)</f>
        <v>2.4827586206896552</v>
      </c>
    </row>
    <row r="14" spans="1:4" x14ac:dyDescent="0.4">
      <c r="A14" s="1" t="s">
        <v>5</v>
      </c>
      <c r="B14" s="1"/>
      <c r="C14" s="1"/>
      <c r="D14" s="6">
        <f>D3*D1*D12</f>
        <v>168.82758620689654</v>
      </c>
    </row>
    <row r="15" spans="1:4" x14ac:dyDescent="0.4">
      <c r="A15" s="1" t="s">
        <v>6</v>
      </c>
      <c r="B15" s="1"/>
      <c r="C15" s="1"/>
      <c r="D15" s="3">
        <f>D14*D2</f>
        <v>422068.96551724133</v>
      </c>
    </row>
    <row r="17" spans="3:4" x14ac:dyDescent="0.4">
      <c r="C17" t="s">
        <v>13</v>
      </c>
      <c r="D17" s="7">
        <f>D15/12</f>
        <v>35172.413793103442</v>
      </c>
    </row>
    <row r="18" spans="3:4" x14ac:dyDescent="0.4">
      <c r="C18" t="s">
        <v>14</v>
      </c>
      <c r="D18" s="8">
        <f>D17/D1</f>
        <v>10.344827586206895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Volpini</dc:creator>
  <cp:lastModifiedBy>ney prado</cp:lastModifiedBy>
  <dcterms:created xsi:type="dcterms:W3CDTF">2025-05-15T13:10:05Z</dcterms:created>
  <dcterms:modified xsi:type="dcterms:W3CDTF">2025-05-15T14:03:32Z</dcterms:modified>
</cp:coreProperties>
</file>