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xr:revisionPtr revIDLastSave="0" documentId="13_ncr:1_{2F5964A2-2BF0-43E0-8EE0-CFC608E43BEB}" xr6:coauthVersionLast="47" xr6:coauthVersionMax="47" xr10:uidLastSave="{00000000-0000-0000-0000-000000000000}"/>
  <bookViews>
    <workbookView xWindow="-108" yWindow="-108" windowWidth="23256" windowHeight="12576" xr2:uid="{BD96B601-D560-4045-9B88-61A62B5FA4A7}"/>
  </bookViews>
  <sheets>
    <sheet name="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I14" i="1"/>
  <c r="J14" i="1" s="1"/>
  <c r="L13" i="1"/>
  <c r="K13" i="1"/>
  <c r="I13" i="1"/>
  <c r="J13" i="1" s="1"/>
  <c r="L12" i="1"/>
  <c r="K12" i="1"/>
  <c r="I12" i="1"/>
  <c r="J12" i="1" s="1"/>
  <c r="L11" i="1"/>
  <c r="K11" i="1"/>
  <c r="I11" i="1"/>
  <c r="J11" i="1" s="1"/>
  <c r="L10" i="1"/>
  <c r="K10" i="1"/>
  <c r="I10" i="1"/>
  <c r="J10" i="1" s="1"/>
  <c r="L9" i="1"/>
  <c r="K9" i="1"/>
  <c r="I9" i="1"/>
  <c r="J9" i="1" s="1"/>
  <c r="L8" i="1"/>
  <c r="K8" i="1"/>
  <c r="I8" i="1"/>
  <c r="J8" i="1" s="1"/>
  <c r="L7" i="1"/>
  <c r="K7" i="1"/>
  <c r="I7" i="1"/>
  <c r="J7" i="1" s="1"/>
  <c r="L6" i="1"/>
  <c r="K6" i="1"/>
  <c r="I6" i="1"/>
  <c r="J6" i="1" s="1"/>
  <c r="L5" i="1"/>
  <c r="K5" i="1"/>
  <c r="I5" i="1"/>
  <c r="J5" i="1" s="1"/>
  <c r="L4" i="1"/>
  <c r="K4" i="1"/>
  <c r="I4" i="1"/>
  <c r="J4" i="1" s="1"/>
  <c r="L3" i="1"/>
  <c r="K3" i="1"/>
  <c r="I3" i="1"/>
  <c r="J3" i="1" s="1"/>
</calcChain>
</file>

<file path=xl/sharedStrings.xml><?xml version="1.0" encoding="utf-8"?>
<sst xmlns="http://schemas.openxmlformats.org/spreadsheetml/2006/main" count="70" uniqueCount="35">
  <si>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</si>
  <si>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</si>
  <si>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</si>
  <si>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</si>
  <si>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</si>
  <si>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</si>
  <si>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</si>
  <si>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</si>
  <si>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</si>
  <si>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</si>
  <si>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</si>
  <si>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</si>
  <si>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</si>
  <si>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</si>
  <si>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</si>
  <si>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</si>
  <si>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</si>
  <si>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</si>
  <si>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</si>
  <si>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</si>
  <si>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</si>
  <si>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</si>
  <si>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</si>
  <si>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</si>
  <si>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</si>
  <si>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</si>
  <si>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</si>
  <si>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</si>
  <si>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</si>
  <si>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</si>
  <si>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</si>
  <si>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</si>
  <si>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</si>
  <si>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</si>
  <si>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(Amurao,Malaluan,Umali), GROUP NO.8, ,MExE-4106,EXER1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</si>
</sst>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U20"/>
  <sheetViews>
    <sheetView showGridLines="0" tabSelected="1" zoomScaleNormal="100" workbookViewId="0">
      <selection activeCell="A3" sqref="A3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12" width="17.88671875" customWidth="1"/>
    <col min="13" max="14" width="12.88671875" customWidth="1"/>
    <col min="16" max="16" width="94.88671875" customWidth="1"/>
  </cols>
  <sheetData>
    <row r="1" spans="1:21" x14ac:dyDescent="0.3">
      <c r="A1" t="s">
        <v>34</v>
      </c>
    </row>
    <row r="2" spans="1:21" x14ac:dyDescent="0.3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22</v>
      </c>
      <c r="H2" s="1" t="s">
        <v>27</v>
      </c>
      <c r="I2" s="1" t="s">
        <v>30</v>
      </c>
      <c r="J2" s="1" t="s">
        <v>31</v>
      </c>
      <c r="K2" s="1" t="s">
        <v>32</v>
      </c>
      <c r="L2" s="1" t="s">
        <v>33</v>
      </c>
    </row>
    <row r="3" spans="1:21" ht="21" x14ac:dyDescent="0.4">
      <c r="A3" s="3">
        <v>20777</v>
      </c>
      <c r="B3" s="4">
        <v>26058</v>
      </c>
      <c r="C3" s="3" t="s">
        <v>5</v>
      </c>
      <c r="D3" s="3">
        <v>70000</v>
      </c>
      <c r="E3" s="3" t="s">
        <v>6</v>
      </c>
      <c r="F3" s="3" t="s">
        <v>11</v>
      </c>
      <c r="G3" s="3" t="s">
        <v>12</v>
      </c>
      <c r="H3" s="3">
        <v>5</v>
      </c>
      <c r="I3" s="3" t="str">
        <f>IF(AND(D3&gt;=0, D3&lt;=25000), "Level 1", IF(AND(D3&gt;=25001, D3&lt;=50000), "Level 2", IF(AND(D3&gt;=50001, D3&lt;=75000), "Level 3", IF(D3&gt;75000, "Senior Level", ""))))</f>
        <v>Level 3</v>
      </c>
      <c r="J3" s="3" t="str">
        <f t="shared" ref="J3:J14" si="0">IF(I3="Level 1", "Yes", "No")</f>
        <v>No</v>
      </c>
      <c r="K3" s="3" t="str">
        <f>IF(OR(G3="Professional",H3&lt;=2), "Yes", "No")</f>
        <v>Yes</v>
      </c>
      <c r="L3" s="3" t="str">
        <f>IF(ISBLANK(F3),"Missing Data","Data Present")</f>
        <v>Data Present</v>
      </c>
      <c r="P3" s="7"/>
    </row>
    <row r="4" spans="1:21" x14ac:dyDescent="0.3">
      <c r="A4" s="5">
        <v>20776</v>
      </c>
      <c r="B4" s="6">
        <v>27600</v>
      </c>
      <c r="C4" s="5" t="s">
        <v>7</v>
      </c>
      <c r="D4" s="5">
        <v>45000</v>
      </c>
      <c r="E4" s="5" t="s">
        <v>6</v>
      </c>
      <c r="F4" s="5" t="s">
        <v>13</v>
      </c>
      <c r="G4" s="5" t="s">
        <v>14</v>
      </c>
      <c r="H4" s="5">
        <v>4</v>
      </c>
      <c r="I4" s="5" t="str">
        <f t="shared" ref="I4:I14" si="1">IF(AND(D4&gt;=0, D4&lt;=25000), "Level 1", IF(AND(D4&gt;=25001, D4&lt;=50000), "Level 2", IF(AND(D4&gt;=50001, D4&lt;=75000), "Level 3", IF(D4&gt;75000, "Senior Level", ""))))</f>
        <v>Level 2</v>
      </c>
      <c r="J4" s="5" t="str">
        <f t="shared" si="0"/>
        <v>No</v>
      </c>
      <c r="K4" s="5" t="str">
        <f t="shared" ref="K4:K14" si="2">IF(OR(G4="Professional",H4&lt;=2), "Yes", "No")</f>
        <v>No</v>
      </c>
      <c r="L4" s="5" t="str">
        <f t="shared" ref="L4:L14" si="3">IF(ISBLANK(F4),"Missing Data","Data Present")</f>
        <v>Data Present</v>
      </c>
    </row>
    <row r="5" spans="1:21" ht="21" x14ac:dyDescent="0.4">
      <c r="A5" s="3">
        <v>20775</v>
      </c>
      <c r="B5" s="4">
        <v>14706</v>
      </c>
      <c r="C5" s="3" t="s">
        <v>5</v>
      </c>
      <c r="D5" s="3">
        <v>30000</v>
      </c>
      <c r="E5" s="3" t="s">
        <v>6</v>
      </c>
      <c r="F5" s="3" t="s">
        <v>11</v>
      </c>
      <c r="G5" s="3" t="s">
        <v>15</v>
      </c>
      <c r="H5" s="3">
        <v>10</v>
      </c>
      <c r="I5" s="3" t="str">
        <f t="shared" si="1"/>
        <v>Level 2</v>
      </c>
      <c r="J5" s="3" t="str">
        <f t="shared" si="0"/>
        <v>No</v>
      </c>
      <c r="K5" s="3" t="str">
        <f t="shared" si="2"/>
        <v>No</v>
      </c>
      <c r="L5" s="3" t="str">
        <f t="shared" si="3"/>
        <v>Data Present</v>
      </c>
      <c r="P5" s="8"/>
      <c r="Q5" s="7"/>
      <c r="R5" s="7"/>
      <c r="S5" s="7"/>
      <c r="T5" s="7"/>
      <c r="U5" s="7"/>
    </row>
    <row r="6" spans="1:21" x14ac:dyDescent="0.3">
      <c r="A6" s="5">
        <v>20774</v>
      </c>
      <c r="B6" s="6">
        <v>22444</v>
      </c>
      <c r="C6" s="5" t="s">
        <v>5</v>
      </c>
      <c r="D6" s="5">
        <v>8000</v>
      </c>
      <c r="E6" s="5" t="s">
        <v>6</v>
      </c>
      <c r="F6" s="5" t="s">
        <v>13</v>
      </c>
      <c r="G6" s="5" t="s">
        <v>16</v>
      </c>
      <c r="H6" s="5">
        <v>7</v>
      </c>
      <c r="I6" s="5" t="str">
        <f t="shared" si="1"/>
        <v>Level 1</v>
      </c>
      <c r="J6" s="5" t="str">
        <f t="shared" si="0"/>
        <v>Yes</v>
      </c>
      <c r="K6" s="5" t="str">
        <f t="shared" si="2"/>
        <v>No</v>
      </c>
      <c r="L6" s="5" t="str">
        <f t="shared" si="3"/>
        <v>Data Present</v>
      </c>
    </row>
    <row r="7" spans="1:21" x14ac:dyDescent="0.3">
      <c r="A7" s="3">
        <v>20773</v>
      </c>
      <c r="B7" s="4">
        <v>27356</v>
      </c>
      <c r="C7" s="3" t="s">
        <v>7</v>
      </c>
      <c r="D7" s="3">
        <v>1000</v>
      </c>
      <c r="E7" s="3" t="s">
        <v>6</v>
      </c>
      <c r="F7" s="3" t="s">
        <v>17</v>
      </c>
      <c r="G7" s="3" t="s">
        <v>18</v>
      </c>
      <c r="H7" s="3">
        <v>2</v>
      </c>
      <c r="I7" s="3" t="str">
        <f t="shared" si="1"/>
        <v>Level 1</v>
      </c>
      <c r="J7" s="3" t="str">
        <f t="shared" si="0"/>
        <v>Yes</v>
      </c>
      <c r="K7" s="3" t="str">
        <f t="shared" si="2"/>
        <v>Yes</v>
      </c>
      <c r="L7" s="3" t="str">
        <f t="shared" si="3"/>
        <v>Data Present</v>
      </c>
    </row>
    <row r="8" spans="1:21" ht="64.95" customHeight="1" x14ac:dyDescent="0.4">
      <c r="A8" s="5">
        <v>20772</v>
      </c>
      <c r="B8" s="6">
        <v>25087</v>
      </c>
      <c r="C8" s="5" t="s">
        <v>5</v>
      </c>
      <c r="D8" s="5">
        <v>60000</v>
      </c>
      <c r="E8" s="5" t="s">
        <v>6</v>
      </c>
      <c r="F8" s="5" t="s">
        <v>11</v>
      </c>
      <c r="G8" s="5" t="s">
        <v>14</v>
      </c>
      <c r="H8" s="5">
        <v>12</v>
      </c>
      <c r="I8" s="5" t="str">
        <f t="shared" si="1"/>
        <v>Level 3</v>
      </c>
      <c r="J8" s="5" t="str">
        <f t="shared" si="0"/>
        <v>No</v>
      </c>
      <c r="K8" s="5" t="str">
        <f t="shared" si="2"/>
        <v>No</v>
      </c>
      <c r="L8" s="5" t="str">
        <f t="shared" si="3"/>
        <v>Data Present</v>
      </c>
      <c r="P8" s="8"/>
    </row>
    <row r="9" spans="1:21" x14ac:dyDescent="0.3">
      <c r="A9" s="3">
        <v>20771</v>
      </c>
      <c r="B9" s="4">
        <v>13608</v>
      </c>
      <c r="C9" s="3" t="s">
        <v>7</v>
      </c>
      <c r="D9" s="3">
        <v>3000</v>
      </c>
      <c r="E9" s="3" t="s">
        <v>6</v>
      </c>
      <c r="F9" s="3" t="s">
        <v>19</v>
      </c>
      <c r="G9" s="3" t="s">
        <v>15</v>
      </c>
      <c r="H9" s="3">
        <v>3</v>
      </c>
      <c r="I9" s="3" t="str">
        <f t="shared" si="1"/>
        <v>Level 1</v>
      </c>
      <c r="J9" s="3" t="str">
        <f t="shared" si="0"/>
        <v>Yes</v>
      </c>
      <c r="K9" s="3" t="str">
        <f t="shared" si="2"/>
        <v>No</v>
      </c>
      <c r="L9" s="3" t="str">
        <f t="shared" si="3"/>
        <v>Data Present</v>
      </c>
    </row>
    <row r="10" spans="1:21" x14ac:dyDescent="0.3">
      <c r="A10" s="5">
        <v>20770</v>
      </c>
      <c r="B10" s="6">
        <v>24172</v>
      </c>
      <c r="C10" s="5" t="s">
        <v>5</v>
      </c>
      <c r="D10" s="5">
        <v>40000</v>
      </c>
      <c r="E10" s="5" t="s">
        <v>6</v>
      </c>
      <c r="F10" s="5" t="s">
        <v>11</v>
      </c>
      <c r="G10" s="5" t="s">
        <v>16</v>
      </c>
      <c r="H10" s="5">
        <v>6</v>
      </c>
      <c r="I10" s="5" t="str">
        <f t="shared" si="1"/>
        <v>Level 2</v>
      </c>
      <c r="J10" s="5" t="str">
        <f t="shared" si="0"/>
        <v>No</v>
      </c>
      <c r="K10" s="5" t="str">
        <f t="shared" si="2"/>
        <v>No</v>
      </c>
      <c r="L10" s="5" t="str">
        <f t="shared" si="3"/>
        <v>Data Present</v>
      </c>
    </row>
    <row r="11" spans="1:21" ht="21" x14ac:dyDescent="0.4">
      <c r="A11" s="3">
        <v>20769</v>
      </c>
      <c r="B11" s="4">
        <v>26606</v>
      </c>
      <c r="C11" s="3" t="s">
        <v>5</v>
      </c>
      <c r="D11" s="3">
        <v>35000</v>
      </c>
      <c r="E11" s="3" t="s">
        <v>6</v>
      </c>
      <c r="F11" s="3" t="s">
        <v>17</v>
      </c>
      <c r="G11" s="3" t="s">
        <v>18</v>
      </c>
      <c r="H11" s="3">
        <v>8</v>
      </c>
      <c r="I11" s="3" t="str">
        <f t="shared" si="1"/>
        <v>Level 2</v>
      </c>
      <c r="J11" s="3" t="str">
        <f t="shared" si="0"/>
        <v>No</v>
      </c>
      <c r="K11" s="3" t="str">
        <f t="shared" si="2"/>
        <v>No</v>
      </c>
      <c r="L11" s="3" t="str">
        <f t="shared" si="3"/>
        <v>Data Present</v>
      </c>
      <c r="P11" s="8"/>
    </row>
    <row r="12" spans="1:21" x14ac:dyDescent="0.3">
      <c r="A12" s="5">
        <v>20768</v>
      </c>
      <c r="B12" s="6">
        <v>24511</v>
      </c>
      <c r="C12" s="5" t="s">
        <v>7</v>
      </c>
      <c r="D12" s="5">
        <v>3200</v>
      </c>
      <c r="E12" s="5" t="s">
        <v>6</v>
      </c>
      <c r="F12" s="5" t="s">
        <v>11</v>
      </c>
      <c r="G12" s="5" t="s">
        <v>14</v>
      </c>
      <c r="H12" s="5">
        <v>9</v>
      </c>
      <c r="I12" s="5" t="str">
        <f t="shared" si="1"/>
        <v>Level 1</v>
      </c>
      <c r="J12" s="5" t="str">
        <f t="shared" si="0"/>
        <v>Yes</v>
      </c>
      <c r="K12" s="5" t="str">
        <f t="shared" si="2"/>
        <v>No</v>
      </c>
      <c r="L12" s="5" t="str">
        <f t="shared" si="3"/>
        <v>Data Present</v>
      </c>
    </row>
    <row r="13" spans="1:21" x14ac:dyDescent="0.3">
      <c r="A13" s="3">
        <v>20767</v>
      </c>
      <c r="B13" s="4">
        <v>16188</v>
      </c>
      <c r="C13" s="3" t="s">
        <v>5</v>
      </c>
      <c r="D13" s="3">
        <v>50000</v>
      </c>
      <c r="E13" s="3" t="s">
        <v>6</v>
      </c>
      <c r="F13" s="3" t="s">
        <v>13</v>
      </c>
      <c r="G13" s="3" t="s">
        <v>12</v>
      </c>
      <c r="H13" s="3">
        <v>11</v>
      </c>
      <c r="I13" s="3" t="str">
        <f t="shared" si="1"/>
        <v>Level 2</v>
      </c>
      <c r="J13" s="3" t="str">
        <f t="shared" si="0"/>
        <v>No</v>
      </c>
      <c r="K13" s="3" t="str">
        <f t="shared" si="2"/>
        <v>Yes</v>
      </c>
      <c r="L13" s="3" t="str">
        <f t="shared" si="3"/>
        <v>Data Present</v>
      </c>
    </row>
    <row r="14" spans="1:21" x14ac:dyDescent="0.3">
      <c r="A14" s="5">
        <v>20766</v>
      </c>
      <c r="B14" s="6">
        <v>20629</v>
      </c>
      <c r="C14" s="5" t="s">
        <v>7</v>
      </c>
      <c r="D14" s="5">
        <v>75000</v>
      </c>
      <c r="E14" s="5" t="s">
        <v>6</v>
      </c>
      <c r="F14" s="5" t="s">
        <v>20</v>
      </c>
      <c r="G14" s="5" t="s">
        <v>16</v>
      </c>
      <c r="H14" s="5">
        <v>5</v>
      </c>
      <c r="I14" s="5" t="str">
        <f t="shared" si="1"/>
        <v>Level 3</v>
      </c>
      <c r="J14" s="5" t="str">
        <f t="shared" si="0"/>
        <v>No</v>
      </c>
      <c r="K14" s="5" t="str">
        <f t="shared" si="2"/>
        <v>No</v>
      </c>
      <c r="L14" s="5" t="str">
        <f t="shared" si="3"/>
        <v>Data Present</v>
      </c>
    </row>
    <row r="16" spans="1:21" x14ac:dyDescent="0.3">
      <c r="A16" s="9" t="s">
        <v>26</v>
      </c>
    </row>
    <row r="17" spans="1:2" x14ac:dyDescent="0.3">
      <c r="A17" s="10" t="s">
        <v>10</v>
      </c>
      <c r="B17" s="10" t="s">
        <v>23</v>
      </c>
    </row>
    <row r="18" spans="1:2" x14ac:dyDescent="0.3">
      <c r="A18" s="10" t="s">
        <v>8</v>
      </c>
      <c r="B18" s="10" t="s">
        <v>24</v>
      </c>
    </row>
    <row r="19" spans="1:2" x14ac:dyDescent="0.3">
      <c r="A19" s="10" t="s">
        <v>9</v>
      </c>
      <c r="B19" s="10" t="s">
        <v>25</v>
      </c>
    </row>
    <row r="20" spans="1:2" x14ac:dyDescent="0.3">
      <c r="A20" s="10" t="s">
        <v>28</v>
      </c>
      <c r="B20" s="10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4B51E3-EC18-47E3-908C-73DC6EFB0D1C}">
  <ds:schemaRefs>
    <ds:schemaRef ds:uri="1670c0fe-6d31-4556-b86f-9e87b6880ae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9454a14-a1be-4dae-96dd-930f17aa132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Caitlin Lee</cp:lastModifiedBy>
  <dcterms:created xsi:type="dcterms:W3CDTF">2020-08-18T18:40:07Z</dcterms:created>
  <dcterms:modified xsi:type="dcterms:W3CDTF">2023-09-06T12:02:05Z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