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cal16\Github\Sandbox\3D\_src\img\"/>
    </mc:Choice>
  </mc:AlternateContent>
  <xr:revisionPtr revIDLastSave="0" documentId="13_ncr:9_{23068AC9-7280-4DB4-8410-2149347AFCE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Sheet1!$A$1:$K$67</definedName>
    <definedName name="_xlnm._FilterDatabase" localSheetId="1" hidden="1">Sheet2!$C$1:$C$7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  <c r="A2" i="3"/>
  <c r="B2" i="3"/>
</calcChain>
</file>

<file path=xl/sharedStrings.xml><?xml version="1.0" encoding="utf-8"?>
<sst xmlns="http://schemas.openxmlformats.org/spreadsheetml/2006/main" count="545" uniqueCount="182">
  <si>
    <t>Page Name</t>
  </si>
  <si>
    <t>Status</t>
  </si>
  <si>
    <t>Priority</t>
  </si>
  <si>
    <t>Menu</t>
  </si>
  <si>
    <t>Type</t>
  </si>
  <si>
    <t>Photo</t>
  </si>
  <si>
    <t>Payment Link</t>
  </si>
  <si>
    <t>Form Link</t>
  </si>
  <si>
    <t>Notes</t>
  </si>
  <si>
    <t>Self_Button</t>
  </si>
  <si>
    <t>/resident</t>
  </si>
  <si>
    <t>1_Incomplete</t>
  </si>
  <si>
    <t>simple</t>
  </si>
  <si>
    <t>yes</t>
  </si>
  <si>
    <t>1_None Needed</t>
  </si>
  <si>
    <t>Resident Resources: blank; needs blurb and image</t>
  </si>
  <si>
    <t>/collections</t>
  </si>
  <si>
    <t>/police</t>
  </si>
  <si>
    <t>local</t>
  </si>
  <si>
    <t>/publicworks</t>
  </si>
  <si>
    <t>3_In Progress</t>
  </si>
  <si>
    <t>chart</t>
  </si>
  <si>
    <t>/Council</t>
  </si>
  <si>
    <t>Simple, setup boxes one for each elected official.</t>
  </si>
  <si>
    <t>No main photo</t>
  </si>
  <si>
    <t>/Finance</t>
  </si>
  <si>
    <t>Simple</t>
  </si>
  <si>
    <t>/community</t>
  </si>
  <si>
    <t>none</t>
  </si>
  <si>
    <t>/Yard</t>
  </si>
  <si>
    <t>5_Completed</t>
  </si>
  <si>
    <t>/about</t>
  </si>
  <si>
    <t>Directory</t>
  </si>
  <si>
    <t>req officials and cal/events to be added ot directory</t>
  </si>
  <si>
    <t>/utilities</t>
  </si>
  <si>
    <t>Yes, under Services</t>
  </si>
  <si>
    <t>stock</t>
  </si>
  <si>
    <t>included in services and facilies data grid, but not listed in menu</t>
  </si>
  <si>
    <t>/memorialpark</t>
  </si>
  <si>
    <t>blank</t>
  </si>
  <si>
    <t>/Rent</t>
  </si>
  <si>
    <t>Advanced Layout</t>
  </si>
  <si>
    <t>2_Needs One</t>
  </si>
  <si>
    <t>https://forms.office.com/r/wS4gxqxNKj</t>
  </si>
  <si>
    <t>Available Rentals Directory</t>
  </si>
  <si>
    <t>/Business</t>
  </si>
  <si>
    <t>Business Directory</t>
  </si>
  <si>
    <t>blank; needs blurb and image</t>
  </si>
  <si>
    <t>/Mayor</t>
  </si>
  <si>
    <t>no</t>
  </si>
  <si>
    <t>Info blurb for Mayoral office: blank; needs blurb and image</t>
  </si>
  <si>
    <t>/Planning</t>
  </si>
  <si>
    <t>Planning Icon</t>
  </si>
  <si>
    <t>https://forms.office.com/r/EsSAapfWEY</t>
  </si>
  <si>
    <t>Form for contacting, Community surveys</t>
  </si>
  <si>
    <t>/boroughhall</t>
  </si>
  <si>
    <t>Yes, locally taken</t>
  </si>
  <si>
    <t>https://forms.office.com/r/8D9qUTVaRh</t>
  </si>
  <si>
    <t>/hinkler</t>
  </si>
  <si>
    <t>https://forms.office.com/r/Pj9PC0Hair</t>
  </si>
  <si>
    <t>link needs to be replaced; redirects to zoning forms (program partners)</t>
  </si>
  <si>
    <t>/facilities</t>
  </si>
  <si>
    <t>needs info chart/grid and will include: Borough Hall, Borough Squre, Borough Kitchen, Rep. Merski's Office, Park Pavillions</t>
  </si>
  <si>
    <t>/Leaves</t>
  </si>
  <si>
    <t>Simple, Online Form</t>
  </si>
  <si>
    <t>/Garbage</t>
  </si>
  <si>
    <t>/notifications</t>
  </si>
  <si>
    <t>/MechanicalDevice</t>
  </si>
  <si>
    <t>Transaction Form</t>
  </si>
  <si>
    <t>Stock</t>
  </si>
  <si>
    <t>https://forms.office.com/r/pKMWR4xAYV</t>
  </si>
  <si>
    <t>/RentalRegistration</t>
  </si>
  <si>
    <t>https://forms.office.com/r/MDBQYNKU4h</t>
  </si>
  <si>
    <t>/sewerLateral</t>
  </si>
  <si>
    <t>Needs payment form</t>
  </si>
  <si>
    <t>/transientpermit</t>
  </si>
  <si>
    <t>/public-safety</t>
  </si>
  <si>
    <t>last box is uneven; button links are to wrong pages, change out the Fire dept icon with the fire dept badge on the fire page</t>
  </si>
  <si>
    <t>/veteranmemorial</t>
  </si>
  <si>
    <t>Yes, under Community &amp; Economy, Veterans</t>
  </si>
  <si>
    <t>yes, of memorial</t>
  </si>
  <si>
    <t>/Code</t>
  </si>
  <si>
    <t>Yes</t>
  </si>
  <si>
    <t>https://forms.office.com/r/YmH30rSQSb</t>
  </si>
  <si>
    <t>code360</t>
  </si>
  <si>
    <t>/parks</t>
  </si>
  <si>
    <t>add preview image for each park; double check links</t>
  </si>
  <si>
    <t>/herobanners</t>
  </si>
  <si>
    <t>https://forms.office.com/r/UcSNcSyGba</t>
  </si>
  <si>
    <t>req image for banner; maybe tweak the pdf button?</t>
  </si>
  <si>
    <t>The Red Line of Continuance</t>
  </si>
  <si>
    <t>/boroughsquare</t>
  </si>
  <si>
    <t>/fire</t>
  </si>
  <si>
    <t>Advanced</t>
  </si>
  <si>
    <t>https://forms.office.com/r/WxmDZWzi3W</t>
  </si>
  <si>
    <t>highlight email address, application form, donation link, Schedule (Drill, Monthly Meeting), 8148996704, FireChief@Wesleyville.gov, link to facebook</t>
  </si>
  <si>
    <t>/ParkingPermit</t>
  </si>
  <si>
    <t>https://forms.office.com/r/EuQ0Z47QRg</t>
  </si>
  <si>
    <t>/Charm</t>
  </si>
  <si>
    <t>achievement badge icon</t>
  </si>
  <si>
    <t>https://forms.office.com/r/HJDEC9mpW8</t>
  </si>
  <si>
    <t>/manager</t>
  </si>
  <si>
    <t>maybe change title in menu? (appears as project office) rework link to include miniplayer to play vid on the page</t>
  </si>
  <si>
    <t>/dusckusgazebo - Make sure it is /DusckasGazebo</t>
  </si>
  <si>
    <t>/education</t>
  </si>
  <si>
    <t>/cumberlandfield</t>
  </si>
  <si>
    <t>/history</t>
  </si>
  <si>
    <t xml:space="preserve">recc resizing images </t>
  </si>
  <si>
    <t>/vfw</t>
  </si>
  <si>
    <t>veterans of foreign wars: blank; needs blurb and img. *CHECK WITH VFW FOR THEIR NUMBER AND IF THEY ARE STILL THERE*</t>
  </si>
  <si>
    <t>Subscribed :)</t>
  </si>
  <si>
    <t>/LargeItem</t>
  </si>
  <si>
    <t>No</t>
  </si>
  <si>
    <t>https://forms.office.com/r/a94feX2wwe</t>
  </si>
  <si>
    <t>Payment Link, Online Form, and process information</t>
  </si>
  <si>
    <t>/Calendar (Change from Calendar-events)</t>
  </si>
  <si>
    <t>/Right-to-know</t>
  </si>
  <si>
    <t>/kitchen</t>
  </si>
  <si>
    <t>https://forms.office.com/r/bJjN58VeSt</t>
  </si>
  <si>
    <t>/legion</t>
  </si>
  <si>
    <t>Wesleyville ALP #571: blank; needs blurb and image</t>
  </si>
  <si>
    <t>now only needs donation link for completion</t>
  </si>
  <si>
    <t>/government</t>
  </si>
  <si>
    <t>remove under construction in foot note once complete; fix Agencies box size</t>
  </si>
  <si>
    <t>/community-economy</t>
  </si>
  <si>
    <t>req cal/events, development, &amp; veterans to be added (adjust "Community Programs" box to congruent size and rework link to stop looping)</t>
  </si>
  <si>
    <t>/merskioffice</t>
  </si>
  <si>
    <t>Yes, photo of the front</t>
  </si>
  <si>
    <t>/WCD</t>
  </si>
  <si>
    <t>Image Carousel</t>
  </si>
  <si>
    <t>/Recycling</t>
  </si>
  <si>
    <t>https://forms.office.com/r/QeyWBXApVF</t>
  </si>
  <si>
    <t>/Yardsale</t>
  </si>
  <si>
    <t>https://forms.office.com/r/Muit4vDHzj</t>
  </si>
  <si>
    <t>/contact</t>
  </si>
  <si>
    <t>Contact list of borough (ready to be approved)</t>
  </si>
  <si>
    <t>/careers</t>
  </si>
  <si>
    <t>Fill in Open Positions  (could just leave "no longer taking applicants"); comm contributions guide button is not linked to anything</t>
  </si>
  <si>
    <t>/Elections</t>
  </si>
  <si>
    <t>/evenoddparking</t>
  </si>
  <si>
    <t>info blurb for parking **Reminder** remove page after April 15th</t>
  </si>
  <si>
    <t>/Taxcollector</t>
  </si>
  <si>
    <t>stock, pexel tax</t>
  </si>
  <si>
    <t>/taxes</t>
  </si>
  <si>
    <t>only needs image art</t>
  </si>
  <si>
    <t>/zoning</t>
  </si>
  <si>
    <t>4_Connected</t>
  </si>
  <si>
    <t>https://forms.office.com/r/Qq3JQgrHrm</t>
  </si>
  <si>
    <t>zoning and permit info; (has the same button layout as /h1nkler)</t>
  </si>
  <si>
    <t>/morrison</t>
  </si>
  <si>
    <t>6_Completed - Advance</t>
  </si>
  <si>
    <t>/Santa</t>
  </si>
  <si>
    <t>/Tree-sale</t>
  </si>
  <si>
    <t>/Businesslicense</t>
  </si>
  <si>
    <t>https://forms.office.com/r/f9M4A0vMp5</t>
  </si>
  <si>
    <t>/zoning-licensing-permits</t>
  </si>
  <si>
    <t>Yes, under Government</t>
  </si>
  <si>
    <t>Directory style page like "Services &amp; Facilities" that links to /zoning, /rentals, /sewerlateral, etc.</t>
  </si>
  <si>
    <t>/veterans</t>
  </si>
  <si>
    <t>req Hero Banners, Vet of FWO, Vet mem, ALP 571 button links</t>
  </si>
  <si>
    <t>/vote</t>
  </si>
  <si>
    <t>info for 2024 election; ask Marcus if he would still like the page up</t>
  </si>
  <si>
    <t>/pet-safety</t>
  </si>
  <si>
    <t>High Priority</t>
  </si>
  <si>
    <t xml:space="preserve">Menu </t>
  </si>
  <si>
    <t>3_Made, Ready to Connect</t>
  </si>
  <si>
    <t>Mid Priority</t>
  </si>
  <si>
    <t>Low Priority</t>
  </si>
  <si>
    <t>4_Ready for Review</t>
  </si>
  <si>
    <t>2_Ready to Build - Marcus</t>
  </si>
  <si>
    <t>Pages Completed</t>
  </si>
  <si>
    <t>Pages Ready to be Checked</t>
  </si>
  <si>
    <t>Pages In Progress</t>
  </si>
  <si>
    <t>Pages Completed - Advance</t>
  </si>
  <si>
    <t>Pages Ready to Build</t>
  </si>
  <si>
    <t xml:space="preserve">Typo under Borough Kitchen for opening date </t>
  </si>
  <si>
    <t>Double check the links for boxes once all pages  are done</t>
  </si>
  <si>
    <t>Put the linked budget and the fee schedule under their respective sections.</t>
  </si>
  <si>
    <t>needs update for modal boxes</t>
  </si>
  <si>
    <t>Needs a why and an image</t>
  </si>
  <si>
    <t xml:space="preserve">Not able to find in Word Doc </t>
  </si>
  <si>
    <t>Yes, under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</si>
</sst>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0" borderId="1" xfId="1" applyFill="1" applyAlignment="1"/>
    <xf numFmtId="0" fontId="0" fillId="4" borderId="0" xfId="0" applyFill="1"/>
    <xf numFmtId="0" fontId="2" fillId="0" borderId="0" xfId="2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wrapText="1"/>
    </xf>
  </cellXfs>
  <cellStyles count="3">
    <cellStyle name="Heading 3" xfId="1" builtinId="18"/>
    <cellStyle name="Hyperlink" xfId="2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office.com/r/MDBQYNKU4h" TargetMode="External"/><Relationship Id="rId13" Type="http://schemas.openxmlformats.org/officeDocument/2006/relationships/hyperlink" Target="https://forms.office.com/r/EuQ0Z47QRg" TargetMode="External"/><Relationship Id="rId3" Type="http://schemas.openxmlformats.org/officeDocument/2006/relationships/hyperlink" Target="https://forms.office.com/r/Pj9PC0Hair" TargetMode="External"/><Relationship Id="rId7" Type="http://schemas.openxmlformats.org/officeDocument/2006/relationships/hyperlink" Target="https://forms.office.com/r/wS4gxqxNKj" TargetMode="External"/><Relationship Id="rId12" Type="http://schemas.openxmlformats.org/officeDocument/2006/relationships/hyperlink" Target="https://forms.office.com/r/a94feX2wwe" TargetMode="External"/><Relationship Id="rId17" Type="http://schemas.openxmlformats.org/officeDocument/2006/relationships/hyperlink" Target="https://forms.office.com/r/YmH30rSQSb" TargetMode="External"/><Relationship Id="rId2" Type="http://schemas.openxmlformats.org/officeDocument/2006/relationships/hyperlink" Target="https://forms.office.com/r/HJDEC9mpW8" TargetMode="External"/><Relationship Id="rId16" Type="http://schemas.openxmlformats.org/officeDocument/2006/relationships/hyperlink" Target="https://forms.office.com/r/Qq3JQgrHrm" TargetMode="External"/><Relationship Id="rId1" Type="http://schemas.openxmlformats.org/officeDocument/2006/relationships/hyperlink" Target="https://forms.office.com/r/8D9qUTVaRh" TargetMode="External"/><Relationship Id="rId6" Type="http://schemas.openxmlformats.org/officeDocument/2006/relationships/hyperlink" Target="https://forms.office.com/r/EsSAapfWEY" TargetMode="External"/><Relationship Id="rId11" Type="http://schemas.openxmlformats.org/officeDocument/2006/relationships/hyperlink" Target="https://forms.office.com/r/WxmDZWzi3W" TargetMode="External"/><Relationship Id="rId5" Type="http://schemas.openxmlformats.org/officeDocument/2006/relationships/hyperlink" Target="https://forms.office.com/r/pKMWR4xAYV" TargetMode="External"/><Relationship Id="rId15" Type="http://schemas.openxmlformats.org/officeDocument/2006/relationships/hyperlink" Target="https://forms.office.com/r/Muit4vDHzj" TargetMode="External"/><Relationship Id="rId10" Type="http://schemas.openxmlformats.org/officeDocument/2006/relationships/hyperlink" Target="https://forms.office.com/r/UcSNcSyGba" TargetMode="External"/><Relationship Id="rId4" Type="http://schemas.openxmlformats.org/officeDocument/2006/relationships/hyperlink" Target="https://forms.office.com/r/bJjN58VeSt" TargetMode="External"/><Relationship Id="rId9" Type="http://schemas.openxmlformats.org/officeDocument/2006/relationships/hyperlink" Target="https://forms.office.com/r/f9M4A0vMp5" TargetMode="External"/><Relationship Id="rId14" Type="http://schemas.openxmlformats.org/officeDocument/2006/relationships/hyperlink" Target="https://forms.office.com/r/QeyWBXApV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"/>
  <sheetViews>
    <sheetView tabSelected="1" workbookViewId="0">
      <pane xSplit="1" ySplit="1" topLeftCell="E26" activePane="bottomRight" state="frozen"/>
      <selection pane="topRight"/>
      <selection pane="bottomLeft"/>
      <selection pane="bottomRight" sqref="A1:K67"/>
    </sheetView>
  </sheetViews>
  <sheetFormatPr defaultRowHeight="15" x14ac:dyDescent="0.25"/>
  <cols>
    <col min="1" max="1" width="32.42578125" customWidth="1"/>
    <col min="2" max="2" width="13.140625" customWidth="1"/>
    <col min="4" max="4" width="11.5703125" customWidth="1"/>
    <col min="5" max="7" width="18.28515625" customWidth="1"/>
    <col min="8" max="8" width="4.140625" customWidth="1"/>
    <col min="9" max="9" width="18.28515625" customWidth="1"/>
    <col min="10" max="10" width="12.42578125" customWidth="1"/>
    <col min="11" max="11" width="45.85546875" style="3" customWidth="1"/>
    <col min="12" max="12" width="17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s="3" t="s">
        <v>8</v>
      </c>
      <c r="M1" t="s">
        <v>9</v>
      </c>
    </row>
    <row r="2" spans="1:13" ht="30" x14ac:dyDescent="0.25">
      <c r="A2" t="s">
        <v>31</v>
      </c>
      <c r="B2" t="s">
        <v>30</v>
      </c>
      <c r="D2" t="s">
        <v>181</v>
      </c>
      <c r="E2" t="s">
        <v>32</v>
      </c>
      <c r="F2" t="s">
        <v>13</v>
      </c>
      <c r="G2" t="s">
        <v>14</v>
      </c>
      <c r="I2" t="s">
        <v>14</v>
      </c>
      <c r="K2" s="3" t="s">
        <v>33</v>
      </c>
    </row>
    <row r="3" spans="1:13" x14ac:dyDescent="0.25">
      <c r="A3" t="s">
        <v>55</v>
      </c>
      <c r="B3" t="s">
        <v>30</v>
      </c>
      <c r="D3" t="s">
        <v>112</v>
      </c>
      <c r="E3" t="s">
        <v>12</v>
      </c>
      <c r="F3" t="s">
        <v>56</v>
      </c>
      <c r="G3" t="s">
        <v>42</v>
      </c>
      <c r="I3" t="s">
        <v>42</v>
      </c>
      <c r="J3" s="8" t="s">
        <v>57</v>
      </c>
      <c r="K3" s="12" t="s">
        <v>175</v>
      </c>
    </row>
    <row r="4" spans="1:13" x14ac:dyDescent="0.25">
      <c r="A4" t="s">
        <v>91</v>
      </c>
      <c r="B4" t="s">
        <v>30</v>
      </c>
      <c r="D4" t="s">
        <v>112</v>
      </c>
      <c r="E4" t="s">
        <v>12</v>
      </c>
      <c r="F4" t="s">
        <v>18</v>
      </c>
      <c r="G4" t="s">
        <v>14</v>
      </c>
      <c r="I4" t="s">
        <v>14</v>
      </c>
      <c r="K4" s="3" t="s">
        <v>47</v>
      </c>
    </row>
    <row r="5" spans="1:13" x14ac:dyDescent="0.25">
      <c r="A5" t="s">
        <v>45</v>
      </c>
      <c r="B5" t="s">
        <v>30</v>
      </c>
      <c r="C5" s="10"/>
      <c r="D5" t="s">
        <v>79</v>
      </c>
      <c r="E5" t="s">
        <v>46</v>
      </c>
      <c r="F5" t="s">
        <v>28</v>
      </c>
      <c r="G5" t="s">
        <v>14</v>
      </c>
      <c r="I5" t="s">
        <v>14</v>
      </c>
      <c r="K5" s="3" t="s">
        <v>47</v>
      </c>
    </row>
    <row r="6" spans="1:13" ht="30" x14ac:dyDescent="0.25">
      <c r="A6" t="s">
        <v>153</v>
      </c>
      <c r="B6" s="3" t="s">
        <v>150</v>
      </c>
      <c r="D6" t="s">
        <v>156</v>
      </c>
      <c r="E6" t="s">
        <v>26</v>
      </c>
      <c r="G6" t="s">
        <v>42</v>
      </c>
      <c r="I6" t="s">
        <v>42</v>
      </c>
      <c r="J6" s="8" t="s">
        <v>154</v>
      </c>
    </row>
    <row r="7" spans="1:13" x14ac:dyDescent="0.25">
      <c r="A7" t="s">
        <v>115</v>
      </c>
      <c r="B7" t="s">
        <v>30</v>
      </c>
      <c r="D7" t="s">
        <v>112</v>
      </c>
      <c r="G7" t="s">
        <v>14</v>
      </c>
      <c r="I7" t="s">
        <v>14</v>
      </c>
    </row>
    <row r="8" spans="1:13" ht="45" x14ac:dyDescent="0.25">
      <c r="A8" s="11" t="s">
        <v>136</v>
      </c>
      <c r="B8" t="s">
        <v>30</v>
      </c>
      <c r="D8" t="s">
        <v>181</v>
      </c>
      <c r="E8" t="s">
        <v>12</v>
      </c>
      <c r="F8" t="s">
        <v>13</v>
      </c>
      <c r="G8" t="s">
        <v>14</v>
      </c>
      <c r="I8" t="s">
        <v>14</v>
      </c>
      <c r="K8" s="3" t="s">
        <v>137</v>
      </c>
      <c r="M8" t="s">
        <v>28</v>
      </c>
    </row>
    <row r="9" spans="1:13" x14ac:dyDescent="0.25">
      <c r="A9" t="s">
        <v>98</v>
      </c>
      <c r="B9" s="3" t="s">
        <v>30</v>
      </c>
      <c r="D9" t="s">
        <v>112</v>
      </c>
      <c r="E9" t="s">
        <v>64</v>
      </c>
      <c r="F9" t="s">
        <v>99</v>
      </c>
      <c r="G9" t="s">
        <v>14</v>
      </c>
      <c r="I9" t="s">
        <v>42</v>
      </c>
      <c r="J9" s="8" t="s">
        <v>100</v>
      </c>
      <c r="M9" t="s">
        <v>28</v>
      </c>
    </row>
    <row r="10" spans="1:13" x14ac:dyDescent="0.25">
      <c r="A10" t="s">
        <v>81</v>
      </c>
      <c r="B10" s="3" t="s">
        <v>30</v>
      </c>
      <c r="D10" t="s">
        <v>156</v>
      </c>
      <c r="E10" t="s">
        <v>12</v>
      </c>
      <c r="F10" t="s">
        <v>82</v>
      </c>
      <c r="G10" t="s">
        <v>14</v>
      </c>
      <c r="I10" t="s">
        <v>42</v>
      </c>
      <c r="J10" s="8" t="s">
        <v>83</v>
      </c>
      <c r="K10" s="3" t="s">
        <v>84</v>
      </c>
    </row>
    <row r="11" spans="1:13" x14ac:dyDescent="0.25">
      <c r="A11" t="s">
        <v>16</v>
      </c>
      <c r="B11" s="3" t="s">
        <v>30</v>
      </c>
      <c r="D11" t="s">
        <v>35</v>
      </c>
      <c r="K11" s="12" t="s">
        <v>180</v>
      </c>
    </row>
    <row r="12" spans="1:13" ht="30" x14ac:dyDescent="0.25">
      <c r="A12" t="s">
        <v>27</v>
      </c>
      <c r="B12" t="s">
        <v>30</v>
      </c>
      <c r="D12" t="s">
        <v>79</v>
      </c>
      <c r="E12" t="s">
        <v>12</v>
      </c>
      <c r="F12" t="s">
        <v>13</v>
      </c>
      <c r="G12" t="s">
        <v>14</v>
      </c>
      <c r="I12" t="s">
        <v>14</v>
      </c>
      <c r="K12" s="12" t="s">
        <v>176</v>
      </c>
    </row>
    <row r="13" spans="1:13" ht="45" x14ac:dyDescent="0.25">
      <c r="A13" t="s">
        <v>124</v>
      </c>
      <c r="B13" t="s">
        <v>30</v>
      </c>
      <c r="D13" t="s">
        <v>79</v>
      </c>
      <c r="G13" t="s">
        <v>14</v>
      </c>
      <c r="I13" t="s">
        <v>14</v>
      </c>
      <c r="K13" s="3" t="s">
        <v>125</v>
      </c>
    </row>
    <row r="14" spans="1:13" x14ac:dyDescent="0.25">
      <c r="A14" s="11" t="s">
        <v>134</v>
      </c>
      <c r="B14" t="s">
        <v>30</v>
      </c>
      <c r="D14" t="s">
        <v>181</v>
      </c>
      <c r="E14" t="s">
        <v>12</v>
      </c>
      <c r="F14" t="s">
        <v>49</v>
      </c>
      <c r="G14" t="s">
        <v>14</v>
      </c>
      <c r="I14" t="s">
        <v>14</v>
      </c>
      <c r="K14" s="3" t="s">
        <v>135</v>
      </c>
    </row>
    <row r="15" spans="1:13" x14ac:dyDescent="0.25">
      <c r="A15" t="s">
        <v>22</v>
      </c>
      <c r="B15" t="s">
        <v>30</v>
      </c>
      <c r="D15" t="s">
        <v>156</v>
      </c>
      <c r="E15" t="s">
        <v>23</v>
      </c>
      <c r="F15" t="s">
        <v>24</v>
      </c>
      <c r="G15" t="s">
        <v>14</v>
      </c>
      <c r="I15" t="s">
        <v>14</v>
      </c>
      <c r="K15" s="12" t="s">
        <v>178</v>
      </c>
    </row>
    <row r="16" spans="1:13" x14ac:dyDescent="0.25">
      <c r="A16" t="s">
        <v>105</v>
      </c>
      <c r="B16" s="3" t="s">
        <v>30</v>
      </c>
      <c r="D16" t="s">
        <v>35</v>
      </c>
      <c r="E16" t="s">
        <v>12</v>
      </c>
      <c r="F16" t="s">
        <v>56</v>
      </c>
      <c r="G16" t="s">
        <v>14</v>
      </c>
      <c r="I16" t="s">
        <v>14</v>
      </c>
      <c r="K16" s="3" t="s">
        <v>47</v>
      </c>
    </row>
    <row r="17" spans="1:41" x14ac:dyDescent="0.25">
      <c r="A17" t="s">
        <v>103</v>
      </c>
      <c r="B17" s="3" t="s">
        <v>30</v>
      </c>
      <c r="D17" t="s">
        <v>35</v>
      </c>
      <c r="E17" t="s">
        <v>12</v>
      </c>
      <c r="F17" t="s">
        <v>56</v>
      </c>
      <c r="G17" t="s">
        <v>14</v>
      </c>
      <c r="I17" t="s">
        <v>14</v>
      </c>
      <c r="K17" s="3" t="s">
        <v>47</v>
      </c>
    </row>
    <row r="18" spans="1:41" x14ac:dyDescent="0.25">
      <c r="A18" t="s">
        <v>104</v>
      </c>
      <c r="B18" s="3" t="s">
        <v>30</v>
      </c>
      <c r="D18" t="s">
        <v>35</v>
      </c>
      <c r="E18" t="s">
        <v>12</v>
      </c>
      <c r="F18" t="s">
        <v>36</v>
      </c>
      <c r="G18" t="s">
        <v>14</v>
      </c>
      <c r="I18" t="s">
        <v>14</v>
      </c>
      <c r="K18" s="3" t="s">
        <v>47</v>
      </c>
    </row>
    <row r="19" spans="1:41" x14ac:dyDescent="0.25">
      <c r="A19" s="11" t="s">
        <v>138</v>
      </c>
      <c r="B19" t="s">
        <v>30</v>
      </c>
      <c r="D19" t="s">
        <v>156</v>
      </c>
      <c r="G19" t="s">
        <v>14</v>
      </c>
      <c r="I19" t="s">
        <v>14</v>
      </c>
    </row>
    <row r="20" spans="1:41" ht="30" x14ac:dyDescent="0.25">
      <c r="A20" s="11" t="s">
        <v>139</v>
      </c>
      <c r="B20" t="s">
        <v>30</v>
      </c>
      <c r="D20" t="s">
        <v>35</v>
      </c>
      <c r="E20" t="s">
        <v>12</v>
      </c>
      <c r="F20" t="s">
        <v>49</v>
      </c>
      <c r="G20" t="s">
        <v>14</v>
      </c>
      <c r="I20" t="s">
        <v>14</v>
      </c>
      <c r="K20" s="3" t="s">
        <v>140</v>
      </c>
      <c r="M20" t="s">
        <v>28</v>
      </c>
    </row>
    <row r="21" spans="1:41" ht="45" x14ac:dyDescent="0.25">
      <c r="A21" t="s">
        <v>61</v>
      </c>
      <c r="B21" t="s">
        <v>30</v>
      </c>
      <c r="D21" t="s">
        <v>35</v>
      </c>
      <c r="E21" t="s">
        <v>32</v>
      </c>
      <c r="F21" t="s">
        <v>13</v>
      </c>
      <c r="G21" t="s">
        <v>14</v>
      </c>
      <c r="I21" t="s">
        <v>14</v>
      </c>
      <c r="K21" s="3" t="s">
        <v>62</v>
      </c>
    </row>
    <row r="22" spans="1:41" ht="30" x14ac:dyDescent="0.25">
      <c r="A22" t="s">
        <v>25</v>
      </c>
      <c r="B22" t="s">
        <v>30</v>
      </c>
      <c r="D22" t="s">
        <v>79</v>
      </c>
      <c r="E22" t="s">
        <v>26</v>
      </c>
      <c r="G22" t="s">
        <v>14</v>
      </c>
      <c r="I22" t="s">
        <v>14</v>
      </c>
      <c r="K22" s="12" t="s">
        <v>177</v>
      </c>
    </row>
    <row r="23" spans="1:41" ht="60" x14ac:dyDescent="0.25">
      <c r="A23" t="s">
        <v>92</v>
      </c>
      <c r="B23" t="s">
        <v>30</v>
      </c>
      <c r="D23" t="s">
        <v>112</v>
      </c>
      <c r="E23" t="s">
        <v>93</v>
      </c>
      <c r="F23" t="s">
        <v>18</v>
      </c>
      <c r="G23" t="s">
        <v>42</v>
      </c>
      <c r="I23" t="s">
        <v>42</v>
      </c>
      <c r="J23" s="8" t="s">
        <v>94</v>
      </c>
      <c r="K23" s="3" t="s">
        <v>95</v>
      </c>
    </row>
    <row r="24" spans="1:41" x14ac:dyDescent="0.25">
      <c r="A24" t="s">
        <v>65</v>
      </c>
      <c r="B24" t="s">
        <v>30</v>
      </c>
      <c r="C24" s="7"/>
      <c r="D24" t="s">
        <v>112</v>
      </c>
      <c r="E24" t="s">
        <v>12</v>
      </c>
      <c r="G24" t="s">
        <v>14</v>
      </c>
      <c r="I24" t="s">
        <v>14</v>
      </c>
    </row>
    <row r="25" spans="1:41" ht="30" x14ac:dyDescent="0.25">
      <c r="A25" t="s">
        <v>122</v>
      </c>
      <c r="B25" t="s">
        <v>30</v>
      </c>
      <c r="D25" t="s">
        <v>156</v>
      </c>
      <c r="E25" t="s">
        <v>32</v>
      </c>
      <c r="F25" t="s">
        <v>36</v>
      </c>
      <c r="G25" t="s">
        <v>14</v>
      </c>
      <c r="I25" t="s">
        <v>14</v>
      </c>
      <c r="K25" s="3" t="s">
        <v>123</v>
      </c>
      <c r="L25" s="5" t="s">
        <v>74</v>
      </c>
    </row>
    <row r="26" spans="1:41" ht="30" x14ac:dyDescent="0.25">
      <c r="A26" t="s">
        <v>87</v>
      </c>
      <c r="B26" s="3" t="s">
        <v>30</v>
      </c>
      <c r="D26" t="s">
        <v>79</v>
      </c>
      <c r="E26" t="s">
        <v>12</v>
      </c>
      <c r="F26" t="s">
        <v>13</v>
      </c>
      <c r="G26" t="s">
        <v>42</v>
      </c>
      <c r="I26" t="s">
        <v>42</v>
      </c>
      <c r="J26" s="8" t="s">
        <v>88</v>
      </c>
      <c r="K26" s="3" t="s">
        <v>89</v>
      </c>
    </row>
    <row r="27" spans="1:41" ht="30" x14ac:dyDescent="0.25">
      <c r="A27" t="s">
        <v>58</v>
      </c>
      <c r="B27" t="s">
        <v>30</v>
      </c>
      <c r="D27" t="s">
        <v>35</v>
      </c>
      <c r="E27" t="s">
        <v>12</v>
      </c>
      <c r="F27" t="s">
        <v>56</v>
      </c>
      <c r="G27" t="s">
        <v>42</v>
      </c>
      <c r="I27" t="s">
        <v>42</v>
      </c>
      <c r="J27" s="8" t="s">
        <v>59</v>
      </c>
      <c r="K27" s="3" t="s">
        <v>60</v>
      </c>
    </row>
    <row r="28" spans="1:41" x14ac:dyDescent="0.25">
      <c r="A28" t="s">
        <v>106</v>
      </c>
      <c r="B28" s="3" t="s">
        <v>30</v>
      </c>
      <c r="D28" t="s">
        <v>181</v>
      </c>
      <c r="E28" t="s">
        <v>12</v>
      </c>
      <c r="F28" t="s">
        <v>18</v>
      </c>
      <c r="G28" t="s">
        <v>14</v>
      </c>
      <c r="I28" t="s">
        <v>14</v>
      </c>
      <c r="K28" s="3" t="s">
        <v>107</v>
      </c>
    </row>
    <row r="29" spans="1:41" x14ac:dyDescent="0.25">
      <c r="A29" t="s">
        <v>117</v>
      </c>
      <c r="B29" t="s">
        <v>30</v>
      </c>
      <c r="D29" t="s">
        <v>112</v>
      </c>
      <c r="E29" t="s">
        <v>12</v>
      </c>
      <c r="F29" t="s">
        <v>56</v>
      </c>
      <c r="G29" t="s">
        <v>42</v>
      </c>
      <c r="I29" t="s">
        <v>42</v>
      </c>
      <c r="J29" s="8" t="s">
        <v>118</v>
      </c>
      <c r="K29" s="3" t="s">
        <v>47</v>
      </c>
      <c r="M29" t="s">
        <v>28</v>
      </c>
    </row>
    <row r="30" spans="1:41" ht="30" x14ac:dyDescent="0.25">
      <c r="A30" t="s">
        <v>111</v>
      </c>
      <c r="B30" t="s">
        <v>30</v>
      </c>
      <c r="D30" t="s">
        <v>112</v>
      </c>
      <c r="E30" t="s">
        <v>68</v>
      </c>
      <c r="F30" t="s">
        <v>112</v>
      </c>
      <c r="G30" t="s">
        <v>42</v>
      </c>
      <c r="I30" t="s">
        <v>42</v>
      </c>
      <c r="J30" s="8" t="s">
        <v>113</v>
      </c>
      <c r="K30" s="3" t="s">
        <v>114</v>
      </c>
    </row>
    <row r="31" spans="1:41" s="4" customFormat="1" x14ac:dyDescent="0.25">
      <c r="A31" t="s">
        <v>63</v>
      </c>
      <c r="B31" t="s">
        <v>30</v>
      </c>
      <c r="C31"/>
      <c r="D31" t="s">
        <v>112</v>
      </c>
      <c r="E31" t="s">
        <v>64</v>
      </c>
      <c r="F31"/>
      <c r="G31" t="s">
        <v>14</v>
      </c>
      <c r="H31"/>
      <c r="I31" t="s">
        <v>14</v>
      </c>
      <c r="J31"/>
      <c r="K31" s="3"/>
      <c r="L31" t="s">
        <v>90</v>
      </c>
      <c r="M31" t="s">
        <v>28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ht="30" x14ac:dyDescent="0.25">
      <c r="A32" t="s">
        <v>119</v>
      </c>
      <c r="B32" t="s">
        <v>30</v>
      </c>
      <c r="D32" t="s">
        <v>79</v>
      </c>
      <c r="E32" t="s">
        <v>12</v>
      </c>
      <c r="F32" t="s">
        <v>56</v>
      </c>
      <c r="G32" t="s">
        <v>14</v>
      </c>
      <c r="I32" t="s">
        <v>14</v>
      </c>
      <c r="K32" s="3" t="s">
        <v>120</v>
      </c>
    </row>
    <row r="33" spans="1:13" ht="45" x14ac:dyDescent="0.25">
      <c r="A33" t="s">
        <v>101</v>
      </c>
      <c r="B33" t="s">
        <v>30</v>
      </c>
      <c r="D33" t="s">
        <v>112</v>
      </c>
      <c r="E33" t="s">
        <v>12</v>
      </c>
      <c r="F33" t="s">
        <v>49</v>
      </c>
      <c r="G33" t="s">
        <v>14</v>
      </c>
      <c r="I33" t="s">
        <v>14</v>
      </c>
      <c r="K33" s="3" t="s">
        <v>102</v>
      </c>
    </row>
    <row r="34" spans="1:13" ht="30" x14ac:dyDescent="0.25">
      <c r="A34" s="11" t="s">
        <v>48</v>
      </c>
      <c r="B34" t="s">
        <v>30</v>
      </c>
      <c r="C34" s="10"/>
      <c r="D34" t="s">
        <v>156</v>
      </c>
      <c r="E34" t="s">
        <v>12</v>
      </c>
      <c r="F34" t="s">
        <v>49</v>
      </c>
      <c r="G34" t="s">
        <v>14</v>
      </c>
      <c r="I34" t="s">
        <v>14</v>
      </c>
      <c r="K34" s="3" t="s">
        <v>50</v>
      </c>
    </row>
    <row r="35" spans="1:13" x14ac:dyDescent="0.25">
      <c r="A35" t="s">
        <v>67</v>
      </c>
      <c r="B35" s="3" t="s">
        <v>30</v>
      </c>
      <c r="D35" t="s">
        <v>35</v>
      </c>
      <c r="E35" t="s">
        <v>68</v>
      </c>
      <c r="F35" t="s">
        <v>69</v>
      </c>
      <c r="G35" t="s">
        <v>42</v>
      </c>
      <c r="I35" t="s">
        <v>42</v>
      </c>
      <c r="J35" s="8" t="s">
        <v>70</v>
      </c>
      <c r="K35" s="3" t="s">
        <v>64</v>
      </c>
    </row>
    <row r="36" spans="1:13" x14ac:dyDescent="0.25">
      <c r="A36" t="s">
        <v>38</v>
      </c>
      <c r="B36" s="3" t="s">
        <v>30</v>
      </c>
      <c r="D36" t="s">
        <v>35</v>
      </c>
      <c r="E36" t="s">
        <v>12</v>
      </c>
      <c r="F36" t="s">
        <v>18</v>
      </c>
      <c r="G36" t="s">
        <v>14</v>
      </c>
      <c r="I36" t="s">
        <v>14</v>
      </c>
      <c r="K36" s="3" t="s">
        <v>39</v>
      </c>
    </row>
    <row r="37" spans="1:13" x14ac:dyDescent="0.25">
      <c r="A37" t="s">
        <v>126</v>
      </c>
      <c r="B37" t="s">
        <v>30</v>
      </c>
      <c r="D37" t="s">
        <v>156</v>
      </c>
      <c r="E37" t="s">
        <v>12</v>
      </c>
      <c r="F37" s="2" t="s">
        <v>127</v>
      </c>
      <c r="G37" t="s">
        <v>14</v>
      </c>
      <c r="I37" t="s">
        <v>14</v>
      </c>
      <c r="K37" s="3" t="s">
        <v>47</v>
      </c>
    </row>
    <row r="38" spans="1:13" ht="30" x14ac:dyDescent="0.25">
      <c r="A38" t="s">
        <v>149</v>
      </c>
      <c r="B38" s="3" t="s">
        <v>150</v>
      </c>
      <c r="D38" t="s">
        <v>35</v>
      </c>
      <c r="E38" t="s">
        <v>12</v>
      </c>
      <c r="F38" t="s">
        <v>18</v>
      </c>
      <c r="G38" t="s">
        <v>14</v>
      </c>
      <c r="I38" t="s">
        <v>14</v>
      </c>
      <c r="K38" s="3" t="s">
        <v>47</v>
      </c>
    </row>
    <row r="39" spans="1:13" x14ac:dyDescent="0.25">
      <c r="A39" t="s">
        <v>66</v>
      </c>
      <c r="B39" s="3" t="s">
        <v>30</v>
      </c>
      <c r="D39" t="s">
        <v>112</v>
      </c>
      <c r="G39" t="s">
        <v>14</v>
      </c>
      <c r="I39" t="s">
        <v>14</v>
      </c>
      <c r="M39" t="s">
        <v>13</v>
      </c>
    </row>
    <row r="40" spans="1:13" x14ac:dyDescent="0.25">
      <c r="A40" t="s">
        <v>96</v>
      </c>
      <c r="B40" t="s">
        <v>30</v>
      </c>
      <c r="D40" t="s">
        <v>156</v>
      </c>
      <c r="E40" t="s">
        <v>68</v>
      </c>
      <c r="F40" t="s">
        <v>69</v>
      </c>
      <c r="G40" t="s">
        <v>42</v>
      </c>
      <c r="I40" t="s">
        <v>42</v>
      </c>
      <c r="J40" s="8" t="s">
        <v>97</v>
      </c>
      <c r="K40" s="3" t="s">
        <v>64</v>
      </c>
    </row>
    <row r="41" spans="1:13" ht="30" x14ac:dyDescent="0.25">
      <c r="A41" t="s">
        <v>85</v>
      </c>
      <c r="B41" s="3" t="s">
        <v>30</v>
      </c>
      <c r="D41" t="s">
        <v>35</v>
      </c>
      <c r="E41" t="s">
        <v>32</v>
      </c>
      <c r="F41" t="s">
        <v>13</v>
      </c>
      <c r="G41" t="s">
        <v>14</v>
      </c>
      <c r="I41" t="s">
        <v>14</v>
      </c>
      <c r="K41" s="3" t="s">
        <v>86</v>
      </c>
      <c r="L41" t="s">
        <v>110</v>
      </c>
    </row>
    <row r="42" spans="1:13" x14ac:dyDescent="0.25">
      <c r="A42" t="s">
        <v>162</v>
      </c>
      <c r="C42" s="10"/>
      <c r="D42" t="s">
        <v>112</v>
      </c>
      <c r="F42" t="s">
        <v>69</v>
      </c>
      <c r="G42" t="s">
        <v>14</v>
      </c>
      <c r="I42" t="s">
        <v>14</v>
      </c>
    </row>
    <row r="43" spans="1:13" x14ac:dyDescent="0.25">
      <c r="A43" t="s">
        <v>51</v>
      </c>
      <c r="B43" t="s">
        <v>30</v>
      </c>
      <c r="C43" s="10"/>
      <c r="D43" t="s">
        <v>112</v>
      </c>
      <c r="E43" t="s">
        <v>26</v>
      </c>
      <c r="F43" t="s">
        <v>52</v>
      </c>
      <c r="G43" t="s">
        <v>14</v>
      </c>
      <c r="I43" t="s">
        <v>42</v>
      </c>
      <c r="J43" s="8" t="s">
        <v>53</v>
      </c>
      <c r="K43" s="3" t="s">
        <v>54</v>
      </c>
    </row>
    <row r="44" spans="1:13" x14ac:dyDescent="0.25">
      <c r="A44" t="s">
        <v>17</v>
      </c>
      <c r="B44" t="s">
        <v>30</v>
      </c>
      <c r="D44" t="s">
        <v>35</v>
      </c>
      <c r="E44" t="s">
        <v>12</v>
      </c>
      <c r="F44" t="s">
        <v>18</v>
      </c>
      <c r="G44" t="s">
        <v>14</v>
      </c>
      <c r="I44" t="s">
        <v>14</v>
      </c>
      <c r="K44" s="12" t="s">
        <v>180</v>
      </c>
    </row>
    <row r="45" spans="1:13" ht="45" x14ac:dyDescent="0.25">
      <c r="A45" t="s">
        <v>76</v>
      </c>
      <c r="B45" s="3" t="s">
        <v>30</v>
      </c>
      <c r="D45" t="s">
        <v>35</v>
      </c>
      <c r="E45" t="s">
        <v>12</v>
      </c>
      <c r="F45" t="s">
        <v>13</v>
      </c>
      <c r="G45" t="s">
        <v>14</v>
      </c>
      <c r="I45" t="s">
        <v>14</v>
      </c>
      <c r="K45" s="3" t="s">
        <v>77</v>
      </c>
    </row>
    <row r="46" spans="1:13" x14ac:dyDescent="0.25">
      <c r="A46" t="s">
        <v>19</v>
      </c>
      <c r="B46" t="s">
        <v>30</v>
      </c>
      <c r="D46" t="s">
        <v>35</v>
      </c>
      <c r="E46" t="s">
        <v>21</v>
      </c>
      <c r="F46" t="s">
        <v>13</v>
      </c>
      <c r="G46" t="s">
        <v>14</v>
      </c>
      <c r="I46" t="s">
        <v>14</v>
      </c>
      <c r="K46" s="12" t="s">
        <v>179</v>
      </c>
      <c r="L46" t="s">
        <v>121</v>
      </c>
      <c r="M46" t="s">
        <v>13</v>
      </c>
    </row>
    <row r="47" spans="1:13" x14ac:dyDescent="0.25">
      <c r="A47" s="11" t="s">
        <v>130</v>
      </c>
      <c r="B47" t="s">
        <v>30</v>
      </c>
      <c r="D47" t="s">
        <v>35</v>
      </c>
      <c r="G47" t="s">
        <v>14</v>
      </c>
      <c r="I47" t="s">
        <v>42</v>
      </c>
      <c r="J47" s="8" t="s">
        <v>131</v>
      </c>
      <c r="M47" t="s">
        <v>13</v>
      </c>
    </row>
    <row r="48" spans="1:13" x14ac:dyDescent="0.25">
      <c r="A48" t="s">
        <v>40</v>
      </c>
      <c r="B48" t="s">
        <v>30</v>
      </c>
      <c r="C48" s="10"/>
      <c r="D48" t="s">
        <v>156</v>
      </c>
      <c r="E48" t="s">
        <v>41</v>
      </c>
      <c r="G48" t="s">
        <v>14</v>
      </c>
      <c r="I48" t="s">
        <v>42</v>
      </c>
      <c r="J48" s="8" t="s">
        <v>43</v>
      </c>
      <c r="K48" s="3" t="s">
        <v>44</v>
      </c>
      <c r="M48" t="s">
        <v>13</v>
      </c>
    </row>
    <row r="49" spans="1:13" x14ac:dyDescent="0.25">
      <c r="A49" t="s">
        <v>71</v>
      </c>
      <c r="B49" s="3" t="s">
        <v>30</v>
      </c>
      <c r="D49" t="s">
        <v>156</v>
      </c>
      <c r="E49" t="s">
        <v>68</v>
      </c>
      <c r="F49" t="s">
        <v>69</v>
      </c>
      <c r="G49" t="s">
        <v>42</v>
      </c>
      <c r="I49" t="s">
        <v>42</v>
      </c>
      <c r="J49" s="8" t="s">
        <v>72</v>
      </c>
      <c r="K49" s="3" t="s">
        <v>64</v>
      </c>
      <c r="M49" t="s">
        <v>13</v>
      </c>
    </row>
    <row r="50" spans="1:13" ht="30" x14ac:dyDescent="0.25">
      <c r="A50" t="s">
        <v>10</v>
      </c>
      <c r="B50" t="s">
        <v>30</v>
      </c>
      <c r="C50" s="10"/>
      <c r="D50" t="s">
        <v>156</v>
      </c>
      <c r="E50" t="s">
        <v>12</v>
      </c>
      <c r="F50" t="s">
        <v>13</v>
      </c>
      <c r="G50" t="s">
        <v>14</v>
      </c>
      <c r="I50" t="s">
        <v>14</v>
      </c>
      <c r="K50" s="3" t="s">
        <v>15</v>
      </c>
      <c r="M50" t="s">
        <v>13</v>
      </c>
    </row>
    <row r="51" spans="1:13" x14ac:dyDescent="0.25">
      <c r="A51" t="s">
        <v>116</v>
      </c>
      <c r="B51" t="s">
        <v>30</v>
      </c>
      <c r="D51" t="s">
        <v>112</v>
      </c>
      <c r="E51" t="s">
        <v>26</v>
      </c>
      <c r="G51" t="s">
        <v>14</v>
      </c>
      <c r="I51" t="s">
        <v>14</v>
      </c>
      <c r="M51" t="s">
        <v>13</v>
      </c>
    </row>
    <row r="52" spans="1:13" ht="30" x14ac:dyDescent="0.25">
      <c r="A52" t="s">
        <v>151</v>
      </c>
      <c r="B52" s="3" t="s">
        <v>150</v>
      </c>
      <c r="D52" t="s">
        <v>112</v>
      </c>
      <c r="E52" s="1" t="s">
        <v>26</v>
      </c>
      <c r="F52" s="1"/>
      <c r="G52" s="1" t="s">
        <v>14</v>
      </c>
      <c r="H52" s="1"/>
      <c r="I52" s="1" t="s">
        <v>14</v>
      </c>
      <c r="J52" s="1"/>
    </row>
    <row r="53" spans="1:13" x14ac:dyDescent="0.25">
      <c r="A53" t="s">
        <v>73</v>
      </c>
      <c r="B53" s="3" t="s">
        <v>30</v>
      </c>
      <c r="D53" t="s">
        <v>35</v>
      </c>
      <c r="G53" t="s">
        <v>42</v>
      </c>
      <c r="I53" t="s">
        <v>42</v>
      </c>
      <c r="J53" s="8"/>
    </row>
    <row r="54" spans="1:13" x14ac:dyDescent="0.25">
      <c r="A54" s="11" t="s">
        <v>141</v>
      </c>
      <c r="B54" t="s">
        <v>30</v>
      </c>
      <c r="D54" t="s">
        <v>156</v>
      </c>
      <c r="E54" t="s">
        <v>26</v>
      </c>
      <c r="F54" t="s">
        <v>142</v>
      </c>
      <c r="G54" t="s">
        <v>14</v>
      </c>
      <c r="I54" t="s">
        <v>14</v>
      </c>
    </row>
    <row r="55" spans="1:13" x14ac:dyDescent="0.25">
      <c r="A55" s="11" t="s">
        <v>143</v>
      </c>
      <c r="B55" t="s">
        <v>30</v>
      </c>
      <c r="D55" t="s">
        <v>156</v>
      </c>
      <c r="E55" t="s">
        <v>12</v>
      </c>
      <c r="F55" t="s">
        <v>36</v>
      </c>
      <c r="G55" t="s">
        <v>14</v>
      </c>
      <c r="I55" t="s">
        <v>14</v>
      </c>
      <c r="K55" s="3" t="s">
        <v>144</v>
      </c>
    </row>
    <row r="56" spans="1:13" x14ac:dyDescent="0.25">
      <c r="A56" t="s">
        <v>75</v>
      </c>
      <c r="B56" s="3" t="s">
        <v>30</v>
      </c>
      <c r="D56" t="s">
        <v>156</v>
      </c>
      <c r="G56" t="s">
        <v>42</v>
      </c>
      <c r="I56" t="s">
        <v>42</v>
      </c>
      <c r="J56" s="8"/>
    </row>
    <row r="57" spans="1:13" ht="30" x14ac:dyDescent="0.25">
      <c r="A57" t="s">
        <v>152</v>
      </c>
      <c r="B57" s="3" t="s">
        <v>150</v>
      </c>
      <c r="D57" t="s">
        <v>112</v>
      </c>
      <c r="E57" t="s">
        <v>26</v>
      </c>
      <c r="G57" t="s">
        <v>14</v>
      </c>
      <c r="I57" t="s">
        <v>14</v>
      </c>
    </row>
    <row r="58" spans="1:13" ht="30" x14ac:dyDescent="0.25">
      <c r="A58" t="s">
        <v>34</v>
      </c>
      <c r="B58" t="s">
        <v>30</v>
      </c>
      <c r="D58" t="s">
        <v>35</v>
      </c>
      <c r="E58" t="s">
        <v>12</v>
      </c>
      <c r="F58" t="s">
        <v>36</v>
      </c>
      <c r="G58" t="s">
        <v>14</v>
      </c>
      <c r="I58" t="s">
        <v>14</v>
      </c>
      <c r="K58" s="3" t="s">
        <v>37</v>
      </c>
    </row>
    <row r="59" spans="1:13" x14ac:dyDescent="0.25">
      <c r="A59" t="s">
        <v>78</v>
      </c>
      <c r="B59" s="3" t="s">
        <v>30</v>
      </c>
      <c r="D59" t="s">
        <v>79</v>
      </c>
      <c r="E59" t="s">
        <v>12</v>
      </c>
      <c r="F59" s="2" t="s">
        <v>80</v>
      </c>
      <c r="G59" t="s">
        <v>14</v>
      </c>
      <c r="I59" t="s">
        <v>14</v>
      </c>
      <c r="K59" s="3" t="s">
        <v>47</v>
      </c>
    </row>
    <row r="60" spans="1:13" ht="30" x14ac:dyDescent="0.25">
      <c r="A60" t="s">
        <v>158</v>
      </c>
      <c r="B60" s="3" t="s">
        <v>150</v>
      </c>
      <c r="D60" t="s">
        <v>79</v>
      </c>
      <c r="E60" t="s">
        <v>32</v>
      </c>
      <c r="F60" t="s">
        <v>13</v>
      </c>
      <c r="G60" t="s">
        <v>14</v>
      </c>
      <c r="I60" t="s">
        <v>14</v>
      </c>
      <c r="K60" s="3" t="s">
        <v>159</v>
      </c>
    </row>
    <row r="61" spans="1:13" ht="45" x14ac:dyDescent="0.25">
      <c r="A61" t="s">
        <v>108</v>
      </c>
      <c r="B61" t="s">
        <v>30</v>
      </c>
      <c r="D61" t="s">
        <v>79</v>
      </c>
      <c r="E61" t="s">
        <v>12</v>
      </c>
      <c r="F61" t="s">
        <v>13</v>
      </c>
      <c r="G61" t="s">
        <v>14</v>
      </c>
      <c r="I61" t="s">
        <v>14</v>
      </c>
      <c r="K61" s="3" t="s">
        <v>109</v>
      </c>
    </row>
    <row r="62" spans="1:13" ht="30" x14ac:dyDescent="0.25">
      <c r="A62" s="11" t="s">
        <v>160</v>
      </c>
      <c r="B62" s="9" t="s">
        <v>150</v>
      </c>
      <c r="D62" t="s">
        <v>156</v>
      </c>
      <c r="E62" t="s">
        <v>12</v>
      </c>
      <c r="F62" t="s">
        <v>49</v>
      </c>
      <c r="G62" t="s">
        <v>14</v>
      </c>
      <c r="I62" t="s">
        <v>14</v>
      </c>
      <c r="K62" s="3" t="s">
        <v>161</v>
      </c>
    </row>
    <row r="63" spans="1:13" x14ac:dyDescent="0.25">
      <c r="A63" s="11" t="s">
        <v>128</v>
      </c>
      <c r="B63" t="s">
        <v>30</v>
      </c>
      <c r="D63" t="s">
        <v>112</v>
      </c>
      <c r="E63" t="s">
        <v>41</v>
      </c>
      <c r="G63" t="s">
        <v>14</v>
      </c>
      <c r="I63" t="s">
        <v>14</v>
      </c>
      <c r="K63" s="3" t="s">
        <v>129</v>
      </c>
    </row>
    <row r="64" spans="1:13" x14ac:dyDescent="0.25">
      <c r="A64" t="s">
        <v>29</v>
      </c>
      <c r="B64" t="s">
        <v>30</v>
      </c>
      <c r="D64" t="s">
        <v>112</v>
      </c>
      <c r="E64" t="s">
        <v>26</v>
      </c>
      <c r="G64" t="s">
        <v>14</v>
      </c>
      <c r="I64" t="s">
        <v>14</v>
      </c>
    </row>
    <row r="65" spans="1:11" x14ac:dyDescent="0.25">
      <c r="A65" s="11" t="s">
        <v>132</v>
      </c>
      <c r="B65" t="s">
        <v>30</v>
      </c>
      <c r="D65" t="s">
        <v>112</v>
      </c>
      <c r="E65" t="s">
        <v>26</v>
      </c>
      <c r="G65" t="s">
        <v>14</v>
      </c>
      <c r="I65" t="s">
        <v>42</v>
      </c>
      <c r="J65" s="8" t="s">
        <v>133</v>
      </c>
    </row>
    <row r="66" spans="1:11" ht="30" x14ac:dyDescent="0.25">
      <c r="A66" s="11" t="s">
        <v>145</v>
      </c>
      <c r="B66" t="s">
        <v>30</v>
      </c>
      <c r="D66" t="s">
        <v>156</v>
      </c>
      <c r="E66" t="s">
        <v>12</v>
      </c>
      <c r="F66" t="s">
        <v>13</v>
      </c>
      <c r="G66" t="s">
        <v>146</v>
      </c>
      <c r="I66" t="s">
        <v>42</v>
      </c>
      <c r="J66" s="8" t="s">
        <v>147</v>
      </c>
      <c r="K66" s="3" t="s">
        <v>148</v>
      </c>
    </row>
    <row r="67" spans="1:11" ht="30" x14ac:dyDescent="0.25">
      <c r="A67" t="s">
        <v>155</v>
      </c>
      <c r="B67" s="3" t="s">
        <v>30</v>
      </c>
      <c r="D67" t="s">
        <v>156</v>
      </c>
      <c r="E67" t="s">
        <v>32</v>
      </c>
      <c r="F67" t="s">
        <v>112</v>
      </c>
      <c r="G67" t="s">
        <v>14</v>
      </c>
      <c r="I67" t="s">
        <v>14</v>
      </c>
      <c r="K67" s="3" t="s">
        <v>157</v>
      </c>
    </row>
  </sheetData>
  <autoFilter ref="A1:K67" xr:uid="{00000000-0001-0000-0000-000000000000}">
    <sortState xmlns:xlrd2="http://schemas.microsoft.com/office/spreadsheetml/2017/richdata2" ref="A2:K67">
      <sortCondition ref="A1:A67"/>
    </sortState>
  </autoFilter>
  <conditionalFormatting sqref="B1:B66 B68:B69 B72:B1048576 N6">
    <cfRule type="containsText" dxfId="4" priority="4" operator="containsText" text="2_Ready to Build">
      <formula>NOT(ISERROR(SEARCH("2_Ready to Build",B1)))</formula>
    </cfRule>
  </conditionalFormatting>
  <conditionalFormatting sqref="B1:B66 B68:B69 B72:B1048576">
    <cfRule type="containsText" dxfId="3" priority="1" operator="containsText" text="6_Completed - Advance">
      <formula>NOT(ISERROR(SEARCH("6_Completed - Advance",B1)))</formula>
    </cfRule>
    <cfRule type="containsText" dxfId="2" priority="2" operator="containsText" text="3_In Progress">
      <formula>NOT(ISERROR(SEARCH("3_In Progress",B1)))</formula>
    </cfRule>
    <cfRule type="containsText" dxfId="1" priority="5" operator="containsText" text="1_Incomplete">
      <formula>NOT(ISERROR(SEARCH("1_Incomplete",B1)))</formula>
    </cfRule>
    <cfRule type="containsText" dxfId="0" priority="6" operator="containsText" text="5_Completed">
      <formula>NOT(ISERROR(SEARCH("5_Completed",B1)))</formula>
    </cfRule>
  </conditionalFormatting>
  <dataValidations count="1">
    <dataValidation allowBlank="1" showInputMessage="1" showErrorMessage="1" sqref="D1:D1048576" xr:uid="{7F3C1EBB-3472-4249-8F2C-6040989AC030}"/>
  </dataValidations>
  <hyperlinks>
    <hyperlink ref="J3" r:id="rId1" xr:uid="{6DE577E1-5F5F-48F1-9E32-6979F8F8E114}"/>
    <hyperlink ref="J9" r:id="rId2" xr:uid="{0CB768DA-2FDE-44ED-8A32-854DB615A62E}"/>
    <hyperlink ref="J27" r:id="rId3" xr:uid="{278E94D5-CEB2-4118-90B9-B6B17E945DAF}"/>
    <hyperlink ref="J29" r:id="rId4" xr:uid="{42C22C31-9745-4612-A5BF-F9506E110A9B}"/>
    <hyperlink ref="J35" r:id="rId5" xr:uid="{B89F893E-61E3-4862-86AA-B43ADD09A21F}"/>
    <hyperlink ref="J43" r:id="rId6" xr:uid="{DE840D4D-4046-4DDC-9D03-6061EC5B1383}"/>
    <hyperlink ref="J48" r:id="rId7" xr:uid="{9F1C4C4D-C273-4705-995F-0226CE050B13}"/>
    <hyperlink ref="J49" r:id="rId8" xr:uid="{AFA1A66D-9D1D-470A-9753-E93B4E6F5AC1}"/>
    <hyperlink ref="J6" r:id="rId9" xr:uid="{7B4066E4-C852-4F5B-B529-FBF0AAFA1B9B}"/>
    <hyperlink ref="J26" r:id="rId10" xr:uid="{7259CA97-A515-4378-87E5-98EBA0F9AD50}"/>
    <hyperlink ref="J23" r:id="rId11" xr:uid="{C2847AEF-7018-47E9-B83D-9933FDBFD463}"/>
    <hyperlink ref="J30" r:id="rId12" xr:uid="{BB25EAB9-6887-4B38-A714-55D6B359F9C4}"/>
    <hyperlink ref="J40" r:id="rId13" xr:uid="{0397D168-463E-4774-B3C1-4F065B436A88}"/>
    <hyperlink ref="J47" r:id="rId14" xr:uid="{8B7B4FA8-ADEF-4581-87FD-2D4C1ACD10F6}"/>
    <hyperlink ref="J65" r:id="rId15" xr:uid="{C69A4F82-8569-47CE-B775-3FCCCADF720C}"/>
    <hyperlink ref="J66" r:id="rId16" xr:uid="{33F19A12-4627-47DA-ADB0-3F8A5FB35E5B}"/>
    <hyperlink ref="J10" r:id="rId17" xr:uid="{CC548120-E96A-49AD-ABCC-301C35F41C63}"/>
  </hyperlinks>
  <pageMargins left="0.7" right="0.7" top="0.75" bottom="0.75" header="0.3" footer="0.3"/>
  <pageSetup paperSize="0" orientation="portrait" horizontalDpi="0" verticalDpi="0" copies="0"/>
  <webPublishItems count="1">
    <webPublishItem id="8851" divId="Weselyville_8851" sourceType="autoFilter" destinationFile="C:\Users\cal16\Github\Sandbox\3D\_site\Weselyville.htm" autoRepublish="1"/>
  </webPublishItem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70695A-4DA8-4792-9844-C1A8F30235A0}">
          <x14:formula1>
            <xm:f>Sheet2!$A$3:$A$8</xm:f>
          </x14:formula1>
          <xm:sqref>B1:B1048576</xm:sqref>
        </x14:dataValidation>
        <x14:dataValidation type="list" allowBlank="1" showInputMessage="1" showErrorMessage="1" xr:uid="{0A3D17CD-3907-471A-9DD8-31E486E1CC7A}">
          <x14:formula1>
            <xm:f>Sheet2!$C$2:$C$5</xm:f>
          </x14:formula1>
          <xm:sqref>I1:I1048576 G1:G1048576</xm:sqref>
        </x14:dataValidation>
        <x14:dataValidation type="list" allowBlank="1" showInputMessage="1" showErrorMessage="1" xr:uid="{F9ED79F9-778D-4767-AB89-0F98BA88C441}">
          <x14:formula1>
            <xm:f>Sheet2!$F$2:$F$7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820E-E4E3-4A34-8291-AF9356689CAF}">
  <dimension ref="A2:H8"/>
  <sheetViews>
    <sheetView workbookViewId="0">
      <selection activeCell="H3" sqref="H3"/>
    </sheetView>
  </sheetViews>
  <sheetFormatPr defaultRowHeight="15" x14ac:dyDescent="0.25"/>
  <cols>
    <col min="1" max="1" width="19" customWidth="1"/>
  </cols>
  <sheetData>
    <row r="2" spans="1:8" x14ac:dyDescent="0.25">
      <c r="A2" t="s">
        <v>1</v>
      </c>
      <c r="C2" t="s">
        <v>146</v>
      </c>
      <c r="F2" t="s">
        <v>163</v>
      </c>
      <c r="H2" t="s">
        <v>164</v>
      </c>
    </row>
    <row r="3" spans="1:8" x14ac:dyDescent="0.25">
      <c r="A3" t="s">
        <v>150</v>
      </c>
      <c r="C3" t="s">
        <v>165</v>
      </c>
      <c r="F3" t="s">
        <v>166</v>
      </c>
      <c r="H3" t="s">
        <v>82</v>
      </c>
    </row>
    <row r="4" spans="1:8" x14ac:dyDescent="0.25">
      <c r="A4" t="s">
        <v>30</v>
      </c>
      <c r="C4" t="s">
        <v>42</v>
      </c>
      <c r="F4" t="s">
        <v>167</v>
      </c>
      <c r="H4" t="s">
        <v>112</v>
      </c>
    </row>
    <row r="5" spans="1:8" x14ac:dyDescent="0.25">
      <c r="A5" t="s">
        <v>168</v>
      </c>
      <c r="C5" t="s">
        <v>14</v>
      </c>
    </row>
    <row r="6" spans="1:8" x14ac:dyDescent="0.25">
      <c r="A6" t="s">
        <v>20</v>
      </c>
    </row>
    <row r="7" spans="1:8" x14ac:dyDescent="0.25">
      <c r="A7" t="s">
        <v>169</v>
      </c>
    </row>
    <row r="8" spans="1:8" x14ac:dyDescent="0.25">
      <c r="A8" t="s">
        <v>11</v>
      </c>
    </row>
  </sheetData>
  <autoFilter ref="C1:C7" xr:uid="{2192820E-E4E3-4A34-8291-AF9356689CAF}">
    <sortState xmlns:xlrd2="http://schemas.microsoft.com/office/spreadsheetml/2017/richdata2" ref="C2:C7">
      <sortCondition ref="C1:C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3ECB-95D7-4097-A243-160047EDC79F}">
  <dimension ref="A1:F2"/>
  <sheetViews>
    <sheetView workbookViewId="0">
      <selection activeCell="H2" sqref="H2"/>
    </sheetView>
  </sheetViews>
  <sheetFormatPr defaultRowHeight="15" x14ac:dyDescent="0.25"/>
  <cols>
    <col min="1" max="1" width="16.140625" customWidth="1"/>
    <col min="2" max="2" width="24.42578125" customWidth="1"/>
    <col min="3" max="3" width="16" customWidth="1"/>
    <col min="4" max="4" width="26.28515625" customWidth="1"/>
    <col min="5" max="5" width="19.5703125" customWidth="1"/>
  </cols>
  <sheetData>
    <row r="1" spans="1:6" x14ac:dyDescent="0.25">
      <c r="A1" s="6" t="s">
        <v>170</v>
      </c>
      <c r="B1" s="6" t="s">
        <v>171</v>
      </c>
      <c r="C1" s="6" t="s">
        <v>172</v>
      </c>
      <c r="D1" s="6" t="s">
        <v>173</v>
      </c>
      <c r="E1" s="6" t="s">
        <v>174</v>
      </c>
      <c r="F1" s="6"/>
    </row>
    <row r="2" spans="1:6" x14ac:dyDescent="0.25">
      <c r="A2">
        <f>COUNTIF(Sheet1!B:B, "Completed")</f>
        <v>0</v>
      </c>
      <c r="B2">
        <f>COUNTIF(Sheet1!B:B, "Ready - Marcus")</f>
        <v>0</v>
      </c>
      <c r="C2">
        <f>COUNTIF(Sheet1!B:B, "In Progress")</f>
        <v>0</v>
      </c>
      <c r="D2">
        <f>COUNTIF(Sheet1!B:B, "Completed - Advance")</f>
        <v>0</v>
      </c>
      <c r="E2">
        <f>COUNTIF(Sheet1!B:B, "Ready to Build - Marcus")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7D55C1CE25C4BA1D5444A575BDB39" ma:contentTypeVersion="15" ma:contentTypeDescription="Create a new document." ma:contentTypeScope="" ma:versionID="ec4e918ea0099db2bfdf0e25e841299f">
  <xsd:schema xmlns:xsd="http://www.w3.org/2001/XMLSchema" xmlns:xs="http://www.w3.org/2001/XMLSchema" xmlns:p="http://schemas.microsoft.com/office/2006/metadata/properties" xmlns:ns2="e4c55487-3a70-4880-b426-4d981df93970" xmlns:ns3="ae00fd11-d7dc-4120-a44d-e0a9bf0a51ec" targetNamespace="http://schemas.microsoft.com/office/2006/metadata/properties" ma:root="true" ma:fieldsID="ac3a344b0e2039fe90eda98dcfc1b90b" ns2:_="" ns3:_="">
    <xsd:import namespace="e4c55487-3a70-4880-b426-4d981df93970"/>
    <xsd:import namespace="ae00fd11-d7dc-4120-a44d-e0a9bf0a5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5487-3a70-4880-b426-4d981df93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0972927-03db-4994-9cde-fd0bc1c887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0fd11-d7dc-4120-a44d-e0a9bf0a51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c6494ab-f0b3-4f62-b8aa-69e945eb901a}" ma:internalName="TaxCatchAll" ma:showField="CatchAllData" ma:web="ae00fd11-d7dc-4120-a44d-e0a9bf0a51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c55487-3a70-4880-b426-4d981df93970">
      <Terms xmlns="http://schemas.microsoft.com/office/infopath/2007/PartnerControls"/>
    </lcf76f155ced4ddcb4097134ff3c332f>
    <TaxCatchAll xmlns="ae00fd11-d7dc-4120-a44d-e0a9bf0a51ec" xsi:nil="true"/>
  </documentManagement>
</p:properties>
</file>

<file path=customXml/itemProps1.xml><?xml version="1.0" encoding="utf-8"?>
<ds:datastoreItem xmlns:ds="http://schemas.openxmlformats.org/officeDocument/2006/customXml" ds:itemID="{9868AF4D-390E-4213-8E3C-B7A4A84AD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55487-3a70-4880-b426-4d981df93970"/>
    <ds:schemaRef ds:uri="ae00fd11-d7dc-4120-a44d-e0a9bf0a5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33EEC-1ACC-4909-A632-7D6F87D84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16C30-CCDB-4D36-98AB-0D717E0F67B8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e00fd11-d7dc-4120-a44d-e0a9bf0a51ec"/>
    <ds:schemaRef ds:uri="http://purl.org/dc/terms/"/>
    <ds:schemaRef ds:uri="e4c55487-3a70-4880-b426-4d981df9397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 King</dc:creator>
  <cp:keywords/>
  <dc:description/>
  <cp:lastModifiedBy>C King</cp:lastModifiedBy>
  <cp:revision/>
  <dcterms:created xsi:type="dcterms:W3CDTF">2025-01-13T20:02:26Z</dcterms:created>
  <dcterms:modified xsi:type="dcterms:W3CDTF">2025-05-07T18:47:06Z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0x0101004947D55C1CE25C4BA1D5444A575BDB39</vt:lpwstr>
  </property>
  <property fmtid="{D5CDD505-2E9C-101B-9397-08002B2CF9AE}" pid="3" name="MediaServiceImageTags">
    <vt:lpwstr/>
  </property>
</Properties>
</file>