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co\Documents\Data Science\Project 2\"/>
    </mc:Choice>
  </mc:AlternateContent>
  <xr:revisionPtr revIDLastSave="0" documentId="13_ncr:1_{F1ED0D2B-7E76-4B93-AD92-999D019A1ED4}" xr6:coauthVersionLast="47" xr6:coauthVersionMax="47" xr10:uidLastSave="{00000000-0000-0000-0000-000000000000}"/>
  <bookViews>
    <workbookView xWindow="3970" yWindow="170" windowWidth="14930" windowHeight="10630" xr2:uid="{00000000-000D-0000-FFFF-FFFF00000000}"/>
  </bookViews>
  <sheets>
    <sheet name="USArrests" sheetId="1" r:id="rId1"/>
  </sheets>
  <definedNames>
    <definedName name="_xlchart.v1.0" hidden="1">USArrests!$A$2:$A$51</definedName>
    <definedName name="_xlchart.v1.1" hidden="1">USArrests!$C$1</definedName>
    <definedName name="_xlchart.v1.2" hidden="1">USArrests!$C$2:$C$51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14" i="1"/>
  <c r="G14" i="1"/>
  <c r="H12" i="1"/>
  <c r="G12" i="1"/>
  <c r="H11" i="1"/>
  <c r="G11" i="1"/>
  <c r="G13" i="1"/>
  <c r="H13" i="1"/>
</calcChain>
</file>

<file path=xl/sharedStrings.xml><?xml version="1.0" encoding="utf-8"?>
<sst xmlns="http://schemas.openxmlformats.org/spreadsheetml/2006/main" count="69" uniqueCount="63">
  <si>
    <t>State</t>
  </si>
  <si>
    <t>Murder</t>
  </si>
  <si>
    <t>Assault</t>
  </si>
  <si>
    <t>UrbanPop</t>
  </si>
  <si>
    <t>Alabama</t>
  </si>
  <si>
    <t>States surrounding Georgia:</t>
  </si>
  <si>
    <t>Alaska</t>
  </si>
  <si>
    <t>Florida</t>
  </si>
  <si>
    <t>Arizona</t>
  </si>
  <si>
    <t>Arkansas</t>
  </si>
  <si>
    <t>South Carolina</t>
  </si>
  <si>
    <t>California</t>
  </si>
  <si>
    <t>Tennessee</t>
  </si>
  <si>
    <t>Colorado</t>
  </si>
  <si>
    <t>Mississippi</t>
  </si>
  <si>
    <t>Connecticut</t>
  </si>
  <si>
    <t xml:space="preserve">Average: </t>
  </si>
  <si>
    <t>Delaware</t>
  </si>
  <si>
    <t>Ubran Population Percentage</t>
  </si>
  <si>
    <t>Avg murder</t>
  </si>
  <si>
    <t>Avg assault</t>
  </si>
  <si>
    <t>Georgia</t>
  </si>
  <si>
    <t>Small (&lt;50%)</t>
  </si>
  <si>
    <t>Hawaii</t>
  </si>
  <si>
    <t>Medium (&lt;60%)</t>
  </si>
  <si>
    <t>Idaho</t>
  </si>
  <si>
    <t>Large (&lt;70%)</t>
  </si>
  <si>
    <t>Illinois</t>
  </si>
  <si>
    <t>Extra-Large (&gt;=70%)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</si>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</sst>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7" borderId="10" xfId="0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Rates by State</a:t>
            </a:r>
            <a:r>
              <a:rPr lang="en-US" baseline="0"/>
              <a:t> (Per 100,000 residents)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4-4494-A6E8-9D43AC3E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97872"/>
        <c:axId val="467597232"/>
      </c:barChart>
      <c:catAx>
        <c:axId val="4675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97232"/>
        <c:crosses val="autoZero"/>
        <c:auto val="1"/>
        <c:lblAlgn val="ctr"/>
        <c:lblOffset val="10"/>
        <c:tickLblSkip val="1"/>
        <c:noMultiLvlLbl val="0"/>
      </c:catAx>
      <c:valAx>
        <c:axId val="46759723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97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Assault vs Murder</a:t>
            </a:r>
            <a:r>
              <a:rPr lang="en-US" baseline="0"/>
              <a:t> Rates (Per 100,000 Residents)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981481481481483"/>
          <c:w val="0.87540370545007384"/>
          <c:h val="0.70278579760863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xVal>
          <c:y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259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0-430E-875B-DC578A92AD82}"/>
            </c:ext>
          </c:extLst>
        </c:ser>
        <c:ser>
          <c:idx val="1"/>
          <c:order val="1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xVal>
          <c:y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0-430E-875B-DC578A92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43120"/>
        <c:axId val="542043960"/>
      </c:scatterChart>
      <c:valAx>
        <c:axId val="654143120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3960"/>
        <c:crosses val="autoZero"/>
        <c:crossBetween val="midCat"/>
      </c:valAx>
      <c:valAx>
        <c:axId val="5420439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431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19763114817782"/>
          <c:y val="1.242921557882188E-2"/>
          <c:w val="9.3145279040671269E-2"/>
          <c:h val="0.16483631853710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Murder Rates</a:t>
            </a:r>
            <a:r>
              <a:rPr lang="en-US" baseline="0"/>
              <a:t> Grouped by Urban Population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USArrests!$G$10</c:f>
              <c:strCache>
                <c:ptCount val="1"/>
                <c:pt idx="0">
                  <c:v>Avg 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USArrests!$F$11:$F$14</c:f>
              <c:strCache>
                <c:ptCount val="4"/>
                <c:pt idx="0">
                  <c:v>Small (&lt;50%)</c:v>
                </c:pt>
                <c:pt idx="1">
                  <c:v>Medium (&lt;60%)</c:v>
                </c:pt>
                <c:pt idx="2">
                  <c:v>Large (&lt;70%)</c:v>
                </c:pt>
                <c:pt idx="3">
                  <c:v>Extra-Large (&gt;=70%)</c:v>
                </c:pt>
              </c:strCache>
            </c:strRef>
          </c:cat>
          <c:val>
            <c:numRef>
              <c:f>USArrests!$G$11:$G$14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6.7</c:v>
                </c:pt>
                <c:pt idx="2">
                  <c:v>7.8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1-4F28-87ED-463D0C31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85136"/>
        <c:axId val="557654544"/>
      </c:barChart>
      <c:catAx>
        <c:axId val="5005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4544"/>
        <c:crosses val="autoZero"/>
        <c:auto val="1"/>
        <c:lblAlgn val="ctr"/>
        <c:lblOffset val="100"/>
        <c:noMultiLvlLbl val="0"/>
      </c:catAx>
      <c:valAx>
        <c:axId val="5576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Assault Rates Grouped by Urban Population Percentage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USArrests!$H$10</c:f>
              <c:strCache>
                <c:ptCount val="1"/>
                <c:pt idx="0">
                  <c:v>Avg assault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USArrests!$F$11:$F$14</c:f>
              <c:strCache>
                <c:ptCount val="4"/>
                <c:pt idx="0">
                  <c:v>Small (&lt;50%)</c:v>
                </c:pt>
                <c:pt idx="1">
                  <c:v>Medium (&lt;60%)</c:v>
                </c:pt>
                <c:pt idx="2">
                  <c:v>Large (&lt;70%)</c:v>
                </c:pt>
                <c:pt idx="3">
                  <c:v>Extra-Large (&gt;=70%)</c:v>
                </c:pt>
              </c:strCache>
            </c:strRef>
          </c:cat>
          <c:val>
            <c:numRef>
              <c:f>USArrests!$H$11:$H$14</c:f>
              <c:numCache>
                <c:formatCode>General</c:formatCode>
                <c:ptCount val="4"/>
                <c:pt idx="0">
                  <c:v>174.8</c:v>
                </c:pt>
                <c:pt idx="1">
                  <c:v>127.6</c:v>
                </c:pt>
                <c:pt idx="2">
                  <c:v>157.5</c:v>
                </c:pt>
                <c:pt idx="3">
                  <c:v>197.6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4B7-B815-4E946409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59416"/>
        <c:axId val="539959736"/>
      </c:barChart>
      <c:catAx>
        <c:axId val="53995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9736"/>
        <c:crosses val="autoZero"/>
        <c:auto val="1"/>
        <c:lblAlgn val="ctr"/>
        <c:lblOffset val="100"/>
        <c:noMultiLvlLbl val="0"/>
      </c:catAx>
      <c:valAx>
        <c:axId val="5399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Assault Rates (Per 100,000 Residents)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Assault Rates (Per 100,000 Residents)</a:t>
          </a:r>
        </a:p>
      </cx:txPr>
    </cx:title>
    <cx:plotArea>
      <cx:plotAreaRegion>
        <cx:series layoutId="clusteredColumn" uniqueId="{1A6A8C9C-4F90-49B4-81C6-DE907DA68C30}">
          <cx:tx>
            <cx:txData>
              <cx:f>_xlchart.v1.1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177800</xdr:rowOff>
    </xdr:from>
    <xdr:to>
      <xdr:col>16</xdr:col>
      <xdr:colOff>25400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2703F-7B43-4413-9B13-2F925AEA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33</xdr:row>
      <xdr:rowOff>3175</xdr:rowOff>
    </xdr:from>
    <xdr:to>
      <xdr:col>12</xdr:col>
      <xdr:colOff>295275</xdr:colOff>
      <xdr:row>47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C6FDA5-044D-44FB-ACCA-32F3B13F4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5" y="6080125"/>
              <a:ext cx="5962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600074</xdr:colOff>
      <xdr:row>47</xdr:row>
      <xdr:rowOff>180975</xdr:rowOff>
    </xdr:from>
    <xdr:to>
      <xdr:col>12</xdr:col>
      <xdr:colOff>304800</xdr:colOff>
      <xdr:row>62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E8E0D-61CC-412B-AC68-DCF3E73E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574675</xdr:colOff>
      <xdr:row>62</xdr:row>
      <xdr:rowOff>28575</xdr:rowOff>
    </xdr:from>
    <xdr:to>
      <xdr:col>8</xdr:col>
      <xdr:colOff>355600</xdr:colOff>
      <xdr:row>77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2CF7A-F987-41FF-95C0-4C420BDF5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358775</xdr:colOff>
      <xdr:row>62</xdr:row>
      <xdr:rowOff>22225</xdr:rowOff>
    </xdr:from>
    <xdr:to>
      <xdr:col>15</xdr:col>
      <xdr:colOff>12700</xdr:colOff>
      <xdr:row>77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3C059-0BFF-4E5B-ACCC-D7A8CBAF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E61" zoomScaleNormal="100" workbookViewId="0">
      <selection activeCell="L80" sqref="L80"/>
    </sheetView>
  </sheetViews>
  <sheetFormatPr defaultRowHeight="14.5" x14ac:dyDescent="0.35"/>
  <cols>
    <col min="6" max="6" width="25.453125" bestFit="1" customWidth="1"/>
    <col min="7" max="7" width="10.54296875" bestFit="1" customWidth="1"/>
    <col min="8" max="8" width="10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 t="s">
        <v>4</v>
      </c>
      <c r="B2">
        <v>13.2</v>
      </c>
      <c r="C2">
        <v>236</v>
      </c>
      <c r="D2" s="2">
        <v>58</v>
      </c>
      <c r="F2" s="6" t="s">
        <v>5</v>
      </c>
      <c r="G2" s="6" t="s">
        <v>2</v>
      </c>
    </row>
    <row r="3" spans="1:8" x14ac:dyDescent="0.35">
      <c r="A3" t="s">
        <v>6</v>
      </c>
      <c r="B3">
        <v>10</v>
      </c>
      <c r="C3">
        <v>263</v>
      </c>
      <c r="D3" s="1">
        <v>48</v>
      </c>
      <c r="F3" s="6" t="s">
        <v>7</v>
      </c>
      <c r="G3" s="6">
        <v>335</v>
      </c>
    </row>
    <row r="4" spans="1:8" x14ac:dyDescent="0.35">
      <c r="A4" t="s">
        <v>8</v>
      </c>
      <c r="B4">
        <v>8.1</v>
      </c>
      <c r="C4">
        <v>294</v>
      </c>
      <c r="D4" s="4">
        <v>80</v>
      </c>
      <c r="F4" s="6" t="s">
        <v>4</v>
      </c>
      <c r="G4" s="6">
        <v>236</v>
      </c>
    </row>
    <row r="5" spans="1:8" x14ac:dyDescent="0.35">
      <c r="A5" t="s">
        <v>9</v>
      </c>
      <c r="B5">
        <v>8.8000000000000007</v>
      </c>
      <c r="C5">
        <v>190</v>
      </c>
      <c r="D5" s="2">
        <v>50</v>
      </c>
      <c r="F5" s="6" t="s">
        <v>10</v>
      </c>
      <c r="G5" s="6">
        <v>279</v>
      </c>
    </row>
    <row r="6" spans="1:8" x14ac:dyDescent="0.35">
      <c r="A6" t="s">
        <v>11</v>
      </c>
      <c r="B6">
        <v>9</v>
      </c>
      <c r="C6">
        <v>276</v>
      </c>
      <c r="D6" s="4">
        <v>91</v>
      </c>
      <c r="F6" s="6" t="s">
        <v>12</v>
      </c>
      <c r="G6" s="6">
        <v>188</v>
      </c>
    </row>
    <row r="7" spans="1:8" x14ac:dyDescent="0.35">
      <c r="A7" t="s">
        <v>13</v>
      </c>
      <c r="B7">
        <v>7.9</v>
      </c>
      <c r="C7">
        <v>204</v>
      </c>
      <c r="D7" s="4">
        <v>78</v>
      </c>
      <c r="F7" s="6" t="s">
        <v>14</v>
      </c>
      <c r="G7" s="6">
        <v>259</v>
      </c>
    </row>
    <row r="8" spans="1:8" x14ac:dyDescent="0.35">
      <c r="A8" t="s">
        <v>15</v>
      </c>
      <c r="B8">
        <v>3.3</v>
      </c>
      <c r="C8">
        <v>110</v>
      </c>
      <c r="D8" s="4">
        <v>77</v>
      </c>
      <c r="F8" s="6" t="s">
        <v>16</v>
      </c>
      <c r="G8" s="6">
        <f>ROUND(AVERAGE(G3,G4,G5,G6,G7),1)</f>
        <v>259.39999999999998</v>
      </c>
    </row>
    <row r="9" spans="1:8" x14ac:dyDescent="0.35">
      <c r="A9" t="s">
        <v>17</v>
      </c>
      <c r="B9">
        <v>5.9</v>
      </c>
      <c r="C9">
        <v>238</v>
      </c>
      <c r="D9" s="4">
        <v>72</v>
      </c>
    </row>
    <row r="10" spans="1:8" x14ac:dyDescent="0.35">
      <c r="A10" t="s">
        <v>7</v>
      </c>
      <c r="B10">
        <v>15.4</v>
      </c>
      <c r="C10">
        <v>335</v>
      </c>
      <c r="D10" s="4">
        <v>80</v>
      </c>
      <c r="F10" s="5" t="s">
        <v>18</v>
      </c>
      <c r="G10" s="5" t="s">
        <v>19</v>
      </c>
      <c r="H10" s="5" t="s">
        <v>20</v>
      </c>
    </row>
    <row r="11" spans="1:8" x14ac:dyDescent="0.35">
      <c r="A11" t="s">
        <v>21</v>
      </c>
      <c r="B11">
        <v>17.399999999999999</v>
      </c>
      <c r="C11">
        <v>259</v>
      </c>
      <c r="D11" s="3">
        <v>60</v>
      </c>
      <c r="F11" s="7" t="s">
        <v>22</v>
      </c>
      <c r="G11" s="5">
        <f>ROUND(AVERAGE(B3,B25,B34,B35,B41,B42,B46,B49),1)</f>
        <v>8.3000000000000007</v>
      </c>
      <c r="H11" s="5">
        <f>ROUND(AVERAGE(C3,C25,C34,C35,C41,C42,C46,C49),1)</f>
        <v>174.8</v>
      </c>
    </row>
    <row r="12" spans="1:8" x14ac:dyDescent="0.35">
      <c r="A12" t="s">
        <v>23</v>
      </c>
      <c r="B12">
        <v>5.3</v>
      </c>
      <c r="C12">
        <v>46</v>
      </c>
      <c r="D12" s="4">
        <v>83</v>
      </c>
      <c r="F12" s="8" t="s">
        <v>24</v>
      </c>
      <c r="G12" s="5">
        <f>ROUND(AVERAGE(B2,B5,B13,B16,B18,B20,B27,B30,B43),1)</f>
        <v>6.7</v>
      </c>
      <c r="H12" s="5">
        <f>ROUND(AVERAGE(C2,C5,C13,C16,C18,C20,C27,C30,C43),1)</f>
        <v>127.6</v>
      </c>
    </row>
    <row r="13" spans="1:8" x14ac:dyDescent="0.35">
      <c r="A13" t="s">
        <v>25</v>
      </c>
      <c r="B13">
        <v>2.6</v>
      </c>
      <c r="C13">
        <v>120</v>
      </c>
      <c r="D13" s="2">
        <v>54</v>
      </c>
      <c r="F13" s="9" t="s">
        <v>26</v>
      </c>
      <c r="G13" s="5">
        <f>ROUND(AVERAGE(B11,B15,B17,B19,B21,B24,B28,B37,B38,B47,B50,B51),1)</f>
        <v>7.8</v>
      </c>
      <c r="H13" s="5">
        <f>ROUND(AVERAGE(C11,C15,C17,C19,C21,C24,C28,C37,C38,C47,C50,C51),1)</f>
        <v>157.5</v>
      </c>
    </row>
    <row r="14" spans="1:8" x14ac:dyDescent="0.35">
      <c r="A14" t="s">
        <v>27</v>
      </c>
      <c r="B14">
        <v>10.4</v>
      </c>
      <c r="C14">
        <v>249</v>
      </c>
      <c r="D14" s="4">
        <v>83</v>
      </c>
      <c r="F14" s="10" t="s">
        <v>28</v>
      </c>
      <c r="G14" s="5">
        <f>ROUND(AVERAGE(B4,B6,B7,B8,B9,B10,B12,B14,B22,B23,B26,B29,B31,B32,B33,B36,B39,B40,B44,B45,B48),1)</f>
        <v>8.1</v>
      </c>
      <c r="H14" s="5">
        <f>ROUND(AVERAGE(C4,C6,C7,C8,C9,C10,C12,C14,C22,C23,C26,C29,C31,C32,C33,C36,C39,C40,C44,C45,C48),1)</f>
        <v>197.6</v>
      </c>
    </row>
    <row r="15" spans="1:8" x14ac:dyDescent="0.35">
      <c r="A15" t="s">
        <v>29</v>
      </c>
      <c r="B15">
        <v>7.2</v>
      </c>
      <c r="C15">
        <v>113</v>
      </c>
      <c r="D15" s="3">
        <v>65</v>
      </c>
    </row>
    <row r="16" spans="1:8" x14ac:dyDescent="0.35">
      <c r="A16" t="s">
        <v>30</v>
      </c>
      <c r="B16">
        <v>2.2000000000000002</v>
      </c>
      <c r="C16">
        <v>56</v>
      </c>
      <c r="D16" s="2">
        <v>57</v>
      </c>
    </row>
    <row r="17" spans="1:4" x14ac:dyDescent="0.35">
      <c r="A17" t="s">
        <v>31</v>
      </c>
      <c r="B17">
        <v>6</v>
      </c>
      <c r="C17">
        <v>115</v>
      </c>
      <c r="D17" s="3">
        <v>66</v>
      </c>
    </row>
    <row r="18" spans="1:4" x14ac:dyDescent="0.35">
      <c r="A18" t="s">
        <v>32</v>
      </c>
      <c r="B18">
        <v>9.6999999999999993</v>
      </c>
      <c r="C18">
        <v>109</v>
      </c>
      <c r="D18" s="2">
        <v>52</v>
      </c>
    </row>
    <row r="19" spans="1:4" x14ac:dyDescent="0.35">
      <c r="A19" t="s">
        <v>33</v>
      </c>
      <c r="B19">
        <v>15.4</v>
      </c>
      <c r="C19">
        <v>249</v>
      </c>
      <c r="D19" s="3">
        <v>66</v>
      </c>
    </row>
    <row r="20" spans="1:4" x14ac:dyDescent="0.35">
      <c r="A20" t="s">
        <v>34</v>
      </c>
      <c r="B20">
        <v>2.1</v>
      </c>
      <c r="C20">
        <v>83</v>
      </c>
      <c r="D20" s="2">
        <v>51</v>
      </c>
    </row>
    <row r="21" spans="1:4" x14ac:dyDescent="0.35">
      <c r="A21" t="s">
        <v>35</v>
      </c>
      <c r="B21">
        <v>11.3</v>
      </c>
      <c r="C21">
        <v>300</v>
      </c>
      <c r="D21" s="3">
        <v>67</v>
      </c>
    </row>
    <row r="22" spans="1:4" x14ac:dyDescent="0.35">
      <c r="A22" t="s">
        <v>36</v>
      </c>
      <c r="B22">
        <v>4.4000000000000004</v>
      </c>
      <c r="C22">
        <v>149</v>
      </c>
      <c r="D22" s="4">
        <v>85</v>
      </c>
    </row>
    <row r="23" spans="1:4" x14ac:dyDescent="0.35">
      <c r="A23" t="s">
        <v>37</v>
      </c>
      <c r="B23">
        <v>12.1</v>
      </c>
      <c r="C23">
        <v>255</v>
      </c>
      <c r="D23" s="4">
        <v>74</v>
      </c>
    </row>
    <row r="24" spans="1:4" x14ac:dyDescent="0.35">
      <c r="A24" t="s">
        <v>38</v>
      </c>
      <c r="B24">
        <v>2.7</v>
      </c>
      <c r="C24">
        <v>72</v>
      </c>
      <c r="D24" s="3">
        <v>66</v>
      </c>
    </row>
    <row r="25" spans="1:4" x14ac:dyDescent="0.35">
      <c r="A25" t="s">
        <v>14</v>
      </c>
      <c r="B25">
        <v>16.100000000000001</v>
      </c>
      <c r="C25">
        <v>259</v>
      </c>
      <c r="D25" s="1">
        <v>44</v>
      </c>
    </row>
    <row r="26" spans="1:4" x14ac:dyDescent="0.35">
      <c r="A26" t="s">
        <v>39</v>
      </c>
      <c r="B26">
        <v>9</v>
      </c>
      <c r="C26">
        <v>178</v>
      </c>
      <c r="D26" s="4">
        <v>70</v>
      </c>
    </row>
    <row r="27" spans="1:4" x14ac:dyDescent="0.35">
      <c r="A27" t="s">
        <v>40</v>
      </c>
      <c r="B27">
        <v>6</v>
      </c>
      <c r="C27">
        <v>109</v>
      </c>
      <c r="D27" s="2">
        <v>53</v>
      </c>
    </row>
    <row r="28" spans="1:4" x14ac:dyDescent="0.35">
      <c r="A28" t="s">
        <v>41</v>
      </c>
      <c r="B28">
        <v>4.3</v>
      </c>
      <c r="C28">
        <v>102</v>
      </c>
      <c r="D28" s="3">
        <v>62</v>
      </c>
    </row>
    <row r="29" spans="1:4" x14ac:dyDescent="0.35">
      <c r="A29" t="s">
        <v>42</v>
      </c>
      <c r="B29">
        <v>12.2</v>
      </c>
      <c r="C29">
        <v>252</v>
      </c>
      <c r="D29" s="4">
        <v>81</v>
      </c>
    </row>
    <row r="30" spans="1:4" x14ac:dyDescent="0.35">
      <c r="A30" t="s">
        <v>43</v>
      </c>
      <c r="B30">
        <v>2.1</v>
      </c>
      <c r="C30">
        <v>57</v>
      </c>
      <c r="D30" s="2">
        <v>56</v>
      </c>
    </row>
    <row r="31" spans="1:4" x14ac:dyDescent="0.35">
      <c r="A31" t="s">
        <v>44</v>
      </c>
      <c r="B31">
        <v>7.4</v>
      </c>
      <c r="C31">
        <v>159</v>
      </c>
      <c r="D31" s="4">
        <v>89</v>
      </c>
    </row>
    <row r="32" spans="1:4" x14ac:dyDescent="0.35">
      <c r="A32" t="s">
        <v>45</v>
      </c>
      <c r="B32">
        <v>11.4</v>
      </c>
      <c r="C32">
        <v>285</v>
      </c>
      <c r="D32" s="4">
        <v>70</v>
      </c>
    </row>
    <row r="33" spans="1:4" x14ac:dyDescent="0.35">
      <c r="A33" t="s">
        <v>46</v>
      </c>
      <c r="B33">
        <v>11.1</v>
      </c>
      <c r="C33">
        <v>254</v>
      </c>
      <c r="D33" s="4">
        <v>86</v>
      </c>
    </row>
    <row r="34" spans="1:4" x14ac:dyDescent="0.35">
      <c r="A34" t="s">
        <v>47</v>
      </c>
      <c r="B34">
        <v>13</v>
      </c>
      <c r="C34">
        <v>337</v>
      </c>
      <c r="D34" s="1">
        <v>45</v>
      </c>
    </row>
    <row r="35" spans="1:4" x14ac:dyDescent="0.35">
      <c r="A35" t="s">
        <v>48</v>
      </c>
      <c r="B35">
        <v>0.8</v>
      </c>
      <c r="C35">
        <v>45</v>
      </c>
      <c r="D35" s="1">
        <v>44</v>
      </c>
    </row>
    <row r="36" spans="1:4" x14ac:dyDescent="0.35">
      <c r="A36" t="s">
        <v>49</v>
      </c>
      <c r="B36">
        <v>7.3</v>
      </c>
      <c r="C36">
        <v>120</v>
      </c>
      <c r="D36" s="4">
        <v>75</v>
      </c>
    </row>
    <row r="37" spans="1:4" x14ac:dyDescent="0.35">
      <c r="A37" t="s">
        <v>50</v>
      </c>
      <c r="B37">
        <v>6.6</v>
      </c>
      <c r="C37">
        <v>151</v>
      </c>
      <c r="D37" s="3">
        <v>68</v>
      </c>
    </row>
    <row r="38" spans="1:4" x14ac:dyDescent="0.35">
      <c r="A38" t="s">
        <v>51</v>
      </c>
      <c r="B38">
        <v>4.9000000000000004</v>
      </c>
      <c r="C38">
        <v>159</v>
      </c>
      <c r="D38" s="3">
        <v>67</v>
      </c>
    </row>
    <row r="39" spans="1:4" x14ac:dyDescent="0.35">
      <c r="A39" t="s">
        <v>52</v>
      </c>
      <c r="B39">
        <v>6.3</v>
      </c>
      <c r="C39">
        <v>106</v>
      </c>
      <c r="D39" s="4">
        <v>72</v>
      </c>
    </row>
    <row r="40" spans="1:4" x14ac:dyDescent="0.35">
      <c r="A40" t="s">
        <v>53</v>
      </c>
      <c r="B40">
        <v>3.4</v>
      </c>
      <c r="C40">
        <v>174</v>
      </c>
      <c r="D40" s="4">
        <v>87</v>
      </c>
    </row>
    <row r="41" spans="1:4" x14ac:dyDescent="0.35">
      <c r="A41" t="s">
        <v>10</v>
      </c>
      <c r="B41">
        <v>14.4</v>
      </c>
      <c r="C41">
        <v>279</v>
      </c>
      <c r="D41" s="1">
        <v>48</v>
      </c>
    </row>
    <row r="42" spans="1:4" x14ac:dyDescent="0.35">
      <c r="A42" t="s">
        <v>54</v>
      </c>
      <c r="B42">
        <v>3.8</v>
      </c>
      <c r="C42">
        <v>86</v>
      </c>
      <c r="D42" s="1">
        <v>45</v>
      </c>
    </row>
    <row r="43" spans="1:4" x14ac:dyDescent="0.35">
      <c r="A43" t="s">
        <v>12</v>
      </c>
      <c r="B43">
        <v>13.2</v>
      </c>
      <c r="C43">
        <v>188</v>
      </c>
      <c r="D43" s="2">
        <v>59</v>
      </c>
    </row>
    <row r="44" spans="1:4" x14ac:dyDescent="0.35">
      <c r="A44" t="s">
        <v>55</v>
      </c>
      <c r="B44">
        <v>12.7</v>
      </c>
      <c r="C44">
        <v>201</v>
      </c>
      <c r="D44" s="4">
        <v>80</v>
      </c>
    </row>
    <row r="45" spans="1:4" x14ac:dyDescent="0.35">
      <c r="A45" t="s">
        <v>56</v>
      </c>
      <c r="B45">
        <v>3.2</v>
      </c>
      <c r="C45">
        <v>120</v>
      </c>
      <c r="D45" s="4">
        <v>80</v>
      </c>
    </row>
    <row r="46" spans="1:4" x14ac:dyDescent="0.35">
      <c r="A46" t="s">
        <v>57</v>
      </c>
      <c r="B46">
        <v>2.2000000000000002</v>
      </c>
      <c r="C46">
        <v>48</v>
      </c>
      <c r="D46" s="1">
        <v>32</v>
      </c>
    </row>
    <row r="47" spans="1:4" x14ac:dyDescent="0.35">
      <c r="A47" t="s">
        <v>58</v>
      </c>
      <c r="B47">
        <v>8.5</v>
      </c>
      <c r="C47">
        <v>156</v>
      </c>
      <c r="D47" s="3">
        <v>63</v>
      </c>
    </row>
    <row r="48" spans="1:4" x14ac:dyDescent="0.35">
      <c r="A48" t="s">
        <v>59</v>
      </c>
      <c r="B48">
        <v>4</v>
      </c>
      <c r="C48">
        <v>145</v>
      </c>
      <c r="D48" s="4">
        <v>73</v>
      </c>
    </row>
    <row r="49" spans="1:4" x14ac:dyDescent="0.35">
      <c r="A49" t="s">
        <v>60</v>
      </c>
      <c r="B49">
        <v>5.7</v>
      </c>
      <c r="C49">
        <v>81</v>
      </c>
      <c r="D49" s="1">
        <v>39</v>
      </c>
    </row>
    <row r="50" spans="1:4" x14ac:dyDescent="0.35">
      <c r="A50" t="s">
        <v>61</v>
      </c>
      <c r="B50">
        <v>2.6</v>
      </c>
      <c r="C50">
        <v>53</v>
      </c>
      <c r="D50" s="3">
        <v>66</v>
      </c>
    </row>
    <row r="51" spans="1:4" x14ac:dyDescent="0.35">
      <c r="A51" t="s">
        <v>62</v>
      </c>
      <c r="B51">
        <v>6.8</v>
      </c>
      <c r="C51">
        <v>161</v>
      </c>
      <c r="D51" s="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USArrests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 Colistra</cp:lastModifiedBy>
  <dcterms:created xsi:type="dcterms:W3CDTF">2022-02-10T19:32:23Z</dcterms:created>
  <dcterms:modified xsi:type="dcterms:W3CDTF">2022-02-13T20:28:08Z</dcterms:modified>
</cp:coreProperties>
</file>