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vasuta/Library/CloudStorage/Box-Box/Summer 2024/"/>
    </mc:Choice>
  </mc:AlternateContent>
  <xr:revisionPtr revIDLastSave="0" documentId="13_ncr:1_{198A3DD2-3A9C-054B-ADDA-B9AD6038BC98}" xr6:coauthVersionLast="47" xr6:coauthVersionMax="47" xr10:uidLastSave="{00000000-0000-0000-0000-000000000000}"/>
  <bookViews>
    <workbookView xWindow="520" yWindow="740" windowWidth="28840" windowHeight="17040" xr2:uid="{087CB99B-7592-054F-B8EC-D7C87A810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J4" i="1"/>
  <c r="J5" i="1"/>
  <c r="J6" i="1"/>
  <c r="J7" i="1"/>
  <c r="J8" i="1"/>
  <c r="J9" i="1"/>
  <c r="J10" i="1"/>
  <c r="G4" i="1"/>
  <c r="G5" i="1"/>
  <c r="G6" i="1"/>
  <c r="G7" i="1"/>
  <c r="G8" i="1"/>
  <c r="G9" i="1"/>
  <c r="G10" i="1"/>
  <c r="M3" i="1"/>
  <c r="J3" i="1"/>
  <c r="G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<sst xmlns="http://schemas.openxmlformats.org/spreadsheetml/2006/main" count="6" uniqueCount="6">
  <si>
    <r>
      <t>Total Flux (</t>
    </r>
    <r>
      <rPr>
        <b/>
        <sz val="16"/>
        <color rgb="FF000000"/>
        <rFont val="Cambria Math"/>
        <family val="1"/>
      </rPr>
      <t>g/(m^2×h)</t>
    </r>
    <r>
      <rPr>
        <b/>
        <sz val="16"/>
        <color rgb="FF000000"/>
        <rFont val="Times New Roman"/>
        <family val="1"/>
      </rPr>
      <t>)</t>
    </r>
  </si>
  <si>
    <t>Water Permeance (GPU)</t>
  </si>
  <si>
    <t>α</t>
  </si>
  <si>
    <t>β</t>
  </si>
  <si>
    <t>Percent EtOH</t>
  </si>
  <si>
    <t>% Fluor 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</si>
</sst>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6"/>
      <color rgb="FF000000"/>
      <name val="Times New Roman"/>
      <family val="1"/>
    </font>
    <font>
      <sz val="16"/>
      <color rgb="FF1C1C1C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0000"/>
      <name val="Cambria Math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1C1C1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 readingOrder="1"/>
    </xf>
    <xf numFmtId="0" fontId="1" fillId="0" borderId="0" xfId="0" applyFont="1" applyAlignment="1">
      <alignment horizontal="center" wrapText="1" readingOrder="1"/>
    </xf>
    <xf numFmtId="0" fontId="2" fillId="0" borderId="0" xfId="0" applyFont="1" applyAlignment="1">
      <alignment horizontal="center" wrapText="1" readingOrder="1"/>
    </xf>
    <xf numFmtId="0" fontId="3" fillId="0" borderId="0" xfId="0" applyFont="1"/>
    <xf numFmtId="0" fontId="3" fillId="0" borderId="0" xfId="0" applyFont="1" applyAlignment="1">
      <alignment horizontal="center" readingOrder="1"/>
    </xf>
    <xf numFmtId="0" fontId="4" fillId="0" borderId="0" xfId="0" applyFont="1" applyAlignment="1">
      <alignment horizontal="center" readingOrder="1"/>
    </xf>
    <xf numFmtId="164" fontId="0" fillId="0" borderId="0" xfId="0" applyNumberFormat="1"/>
    <xf numFmtId="0" fontId="3" fillId="0" borderId="0" xfId="0" applyFont="1" applyAlignment="1">
      <alignment horizontal="center" wrapText="1" readingOrder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13886304977272"/>
          <c:y val="6.3091482649842268E-2"/>
          <c:w val="0.54848920417966618"/>
          <c:h val="0.6558458513788876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Sheet1!$C$3:$C$10</c:f>
                <c:numCache>
                  <c:formatCode>General</c:formatCode>
                  <c:ptCount val="8"/>
                  <c:pt idx="0">
                    <c:v>29.2</c:v>
                  </c:pt>
                  <c:pt idx="1">
                    <c:v>18.2</c:v>
                  </c:pt>
                  <c:pt idx="2">
                    <c:v>14.7</c:v>
                  </c:pt>
                  <c:pt idx="3">
                    <c:v>4.4000000000000004</c:v>
                  </c:pt>
                  <c:pt idx="4">
                    <c:v>2</c:v>
                  </c:pt>
                  <c:pt idx="5">
                    <c:v>18.399999999999999</c:v>
                  </c:pt>
                  <c:pt idx="6">
                    <c:v>40.700000000000003</c:v>
                  </c:pt>
                  <c:pt idx="7">
                    <c:v>955.9</c:v>
                  </c:pt>
                </c:numCache>
              </c:numRef>
            </c:plus>
            <c:minus>
              <c:numRef>
                <c:f>Sheet1!$C$3:$C$10</c:f>
                <c:numCache>
                  <c:formatCode>General</c:formatCode>
                  <c:ptCount val="8"/>
                  <c:pt idx="0">
                    <c:v>29.2</c:v>
                  </c:pt>
                  <c:pt idx="1">
                    <c:v>18.2</c:v>
                  </c:pt>
                  <c:pt idx="2">
                    <c:v>14.7</c:v>
                  </c:pt>
                  <c:pt idx="3">
                    <c:v>4.4000000000000004</c:v>
                  </c:pt>
                  <c:pt idx="4">
                    <c:v>2</c:v>
                  </c:pt>
                  <c:pt idx="5">
                    <c:v>18.399999999999999</c:v>
                  </c:pt>
                  <c:pt idx="6">
                    <c:v>40.700000000000003</c:v>
                  </c:pt>
                  <c:pt idx="7">
                    <c:v>955.9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94.9</c:v>
                </c:pt>
                <c:pt idx="2">
                  <c:v>62.3</c:v>
                </c:pt>
                <c:pt idx="3">
                  <c:v>37.9</c:v>
                </c:pt>
                <c:pt idx="4">
                  <c:v>13.8</c:v>
                </c:pt>
                <c:pt idx="5">
                  <c:v>9.9</c:v>
                </c:pt>
                <c:pt idx="6">
                  <c:v>7.2</c:v>
                </c:pt>
                <c:pt idx="7">
                  <c:v>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 formatCode="0.0">
                  <c:v>86.8</c:v>
                </c:pt>
                <c:pt idx="1">
                  <c:v>57.1</c:v>
                </c:pt>
                <c:pt idx="2">
                  <c:v>57.4</c:v>
                </c:pt>
                <c:pt idx="3">
                  <c:v>77.3</c:v>
                </c:pt>
                <c:pt idx="4">
                  <c:v>121.5</c:v>
                </c:pt>
                <c:pt idx="5">
                  <c:v>138.30000000000001</c:v>
                </c:pt>
                <c:pt idx="6">
                  <c:v>170.6</c:v>
                </c:pt>
                <c:pt idx="7">
                  <c:v>2967.8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B-5846-A22F-0529A240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28064"/>
        <c:axId val="1667855024"/>
      </c:scatterChart>
      <c:valAx>
        <c:axId val="1668028064"/>
        <c:scaling>
          <c:orientation val="minMax"/>
          <c:max val="10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 %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NBF8 in Polymer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30606211289878"/>
              <c:y val="0.86227294893727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5024"/>
        <c:crossesAt val="0"/>
        <c:crossBetween val="midCat"/>
        <c:minorUnit val="5"/>
      </c:valAx>
      <c:valAx>
        <c:axId val="1667855024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</a:t>
                </a:r>
              </a:p>
            </c:rich>
          </c:tx>
          <c:layout>
            <c:manualLayout>
              <c:xMode val="edge"/>
              <c:yMode val="edge"/>
              <c:x val="4.2988493959130368E-2"/>
              <c:y val="0.45972038529610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28064"/>
        <c:crossesAt val="-5"/>
        <c:crossBetween val="midCat"/>
        <c:majorUnit val="10"/>
      </c:valAx>
      <c:spPr>
        <a:noFill/>
        <a:ln w="571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13886304977272"/>
          <c:y val="6.3091482649842268E-2"/>
          <c:w val="0.54848920417966618"/>
          <c:h val="0.7295374947216772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Sheet1!$C$3:$C$10</c:f>
                <c:numCache>
                  <c:formatCode>General</c:formatCode>
                  <c:ptCount val="8"/>
                  <c:pt idx="0">
                    <c:v>29.2</c:v>
                  </c:pt>
                  <c:pt idx="1">
                    <c:v>18.2</c:v>
                  </c:pt>
                  <c:pt idx="2">
                    <c:v>14.7</c:v>
                  </c:pt>
                  <c:pt idx="3">
                    <c:v>4.4000000000000004</c:v>
                  </c:pt>
                  <c:pt idx="4">
                    <c:v>2</c:v>
                  </c:pt>
                  <c:pt idx="5">
                    <c:v>18.399999999999999</c:v>
                  </c:pt>
                  <c:pt idx="6">
                    <c:v>40.700000000000003</c:v>
                  </c:pt>
                  <c:pt idx="7">
                    <c:v>955.9</c:v>
                  </c:pt>
                </c:numCache>
              </c:numRef>
            </c:plus>
            <c:minus>
              <c:numRef>
                <c:f>Sheet1!$C$3:$C$10</c:f>
                <c:numCache>
                  <c:formatCode>General</c:formatCode>
                  <c:ptCount val="8"/>
                  <c:pt idx="0">
                    <c:v>29.2</c:v>
                  </c:pt>
                  <c:pt idx="1">
                    <c:v>18.2</c:v>
                  </c:pt>
                  <c:pt idx="2">
                    <c:v>14.7</c:v>
                  </c:pt>
                  <c:pt idx="3">
                    <c:v>4.4000000000000004</c:v>
                  </c:pt>
                  <c:pt idx="4">
                    <c:v>2</c:v>
                  </c:pt>
                  <c:pt idx="5">
                    <c:v>18.399999999999999</c:v>
                  </c:pt>
                  <c:pt idx="6">
                    <c:v>40.700000000000003</c:v>
                  </c:pt>
                  <c:pt idx="7">
                    <c:v>955.9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94.9</c:v>
                </c:pt>
                <c:pt idx="2">
                  <c:v>62.3</c:v>
                </c:pt>
                <c:pt idx="3">
                  <c:v>37.9</c:v>
                </c:pt>
                <c:pt idx="4">
                  <c:v>13.8</c:v>
                </c:pt>
                <c:pt idx="5">
                  <c:v>9.9</c:v>
                </c:pt>
                <c:pt idx="6">
                  <c:v>7.2</c:v>
                </c:pt>
                <c:pt idx="7">
                  <c:v>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 formatCode="0.0">
                  <c:v>86.8</c:v>
                </c:pt>
                <c:pt idx="1">
                  <c:v>57.1</c:v>
                </c:pt>
                <c:pt idx="2">
                  <c:v>57.4</c:v>
                </c:pt>
                <c:pt idx="3">
                  <c:v>77.3</c:v>
                </c:pt>
                <c:pt idx="4">
                  <c:v>121.5</c:v>
                </c:pt>
                <c:pt idx="5">
                  <c:v>138.30000000000001</c:v>
                </c:pt>
                <c:pt idx="6">
                  <c:v>170.6</c:v>
                </c:pt>
                <c:pt idx="7">
                  <c:v>2967.8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3-A645-A15C-7C31C4204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28064"/>
        <c:axId val="1667855024"/>
      </c:scatterChart>
      <c:valAx>
        <c:axId val="1668028064"/>
        <c:scaling>
          <c:orientation val="minMax"/>
          <c:max val="10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r>
                  <a:rPr lang="en-US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Fluorination</a:t>
                </a:r>
                <a:endParaRPr 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5024"/>
        <c:crossesAt val="0"/>
        <c:crossBetween val="midCat"/>
        <c:minorUnit val="5"/>
      </c:valAx>
      <c:valAx>
        <c:axId val="1667855024"/>
        <c:scaling>
          <c:orientation val="minMax"/>
          <c:max val="24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</a:t>
                </a:r>
              </a:p>
            </c:rich>
          </c:tx>
          <c:layout>
            <c:manualLayout>
              <c:xMode val="edge"/>
              <c:yMode val="edge"/>
              <c:x val="8.8319095726241761E-2"/>
              <c:y val="0.497600039742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28064"/>
        <c:crossesAt val="-5"/>
        <c:crossBetween val="midCat"/>
        <c:majorUnit val="40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13886304977272"/>
          <c:y val="6.3091482649842268E-2"/>
          <c:w val="0.54848920417966618"/>
          <c:h val="0.67120249288688738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Sheet1!$I$3:$I$10</c:f>
                <c:numCache>
                  <c:formatCode>General</c:formatCode>
                  <c:ptCount val="8"/>
                  <c:pt idx="0">
                    <c:v>85.7</c:v>
                  </c:pt>
                  <c:pt idx="1">
                    <c:v>32.1</c:v>
                  </c:pt>
                  <c:pt idx="2">
                    <c:v>66.2</c:v>
                  </c:pt>
                  <c:pt idx="3">
                    <c:v>11.1</c:v>
                  </c:pt>
                  <c:pt idx="4">
                    <c:v>14</c:v>
                  </c:pt>
                  <c:pt idx="5">
                    <c:v>9</c:v>
                  </c:pt>
                  <c:pt idx="6">
                    <c:v>6.1</c:v>
                  </c:pt>
                  <c:pt idx="7">
                    <c:v>0.4</c:v>
                  </c:pt>
                </c:numCache>
              </c:numRef>
            </c:plus>
            <c:minus>
              <c:numRef>
                <c:f>Sheet1!$I$3:$I$10</c:f>
                <c:numCache>
                  <c:formatCode>General</c:formatCode>
                  <c:ptCount val="8"/>
                  <c:pt idx="0">
                    <c:v>85.7</c:v>
                  </c:pt>
                  <c:pt idx="1">
                    <c:v>32.1</c:v>
                  </c:pt>
                  <c:pt idx="2">
                    <c:v>66.2</c:v>
                  </c:pt>
                  <c:pt idx="3">
                    <c:v>11.1</c:v>
                  </c:pt>
                  <c:pt idx="4">
                    <c:v>14</c:v>
                  </c:pt>
                  <c:pt idx="5">
                    <c:v>9</c:v>
                  </c:pt>
                  <c:pt idx="6">
                    <c:v>6.1</c:v>
                  </c:pt>
                  <c:pt idx="7">
                    <c:v>0.4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94.9</c:v>
                </c:pt>
                <c:pt idx="2">
                  <c:v>62.3</c:v>
                </c:pt>
                <c:pt idx="3">
                  <c:v>37.9</c:v>
                </c:pt>
                <c:pt idx="4">
                  <c:v>13.8</c:v>
                </c:pt>
                <c:pt idx="5">
                  <c:v>9.9</c:v>
                </c:pt>
                <c:pt idx="6">
                  <c:v>7.2</c:v>
                </c:pt>
                <c:pt idx="7">
                  <c:v>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155.19999999999999</c:v>
                </c:pt>
                <c:pt idx="1">
                  <c:v>174.3</c:v>
                </c:pt>
                <c:pt idx="2">
                  <c:v>268.7</c:v>
                </c:pt>
                <c:pt idx="3">
                  <c:v>87.6</c:v>
                </c:pt>
                <c:pt idx="4">
                  <c:v>56</c:v>
                </c:pt>
                <c:pt idx="5">
                  <c:v>68.099999999999994</c:v>
                </c:pt>
                <c:pt idx="6">
                  <c:v>29.1</c:v>
                </c:pt>
                <c:pt idx="7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1-D741-B34F-B4C1C127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28064"/>
        <c:axId val="1667855024"/>
      </c:scatterChart>
      <c:valAx>
        <c:axId val="1668028064"/>
        <c:scaling>
          <c:orientation val="minMax"/>
          <c:max val="10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 %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NBF8 in Polymer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272274010954193"/>
              <c:y val="0.8833275235062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5024"/>
        <c:crossesAt val="0"/>
        <c:crossBetween val="midCat"/>
        <c:majorUnit val="5"/>
        <c:minorUnit val="5"/>
      </c:valAx>
      <c:valAx>
        <c:axId val="1667855024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⍺ 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9554759868434521E-2"/>
              <c:y val="0.40150129072374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28064"/>
        <c:crossesAt val="-5"/>
        <c:crossBetween val="midCat"/>
        <c:majorUnit val="100"/>
        <c:minorUnit val="25"/>
      </c:valAx>
      <c:spPr>
        <a:noFill/>
        <a:ln w="571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9012225200757"/>
          <c:y val="8.3324419358876592E-2"/>
          <c:w val="0.55006362023430888"/>
          <c:h val="0.6445411199745098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circle"/>
            <c:size val="12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Sheet1!$F$3:$F$10</c:f>
                <c:numCache>
                  <c:formatCode>General</c:formatCode>
                  <c:ptCount val="8"/>
                  <c:pt idx="0">
                    <c:v>140.69999999999999</c:v>
                  </c:pt>
                  <c:pt idx="1">
                    <c:v>86.1</c:v>
                  </c:pt>
                  <c:pt idx="2">
                    <c:v>104.9</c:v>
                  </c:pt>
                  <c:pt idx="3">
                    <c:v>10.9</c:v>
                  </c:pt>
                  <c:pt idx="4">
                    <c:v>79.099999999999994</c:v>
                  </c:pt>
                  <c:pt idx="5">
                    <c:v>72.2</c:v>
                  </c:pt>
                  <c:pt idx="6">
                    <c:v>213</c:v>
                  </c:pt>
                  <c:pt idx="7">
                    <c:v>1173</c:v>
                  </c:pt>
                </c:numCache>
              </c:numRef>
            </c:plus>
            <c:minus>
              <c:numRef>
                <c:f>Sheet1!$F$3:$F$10</c:f>
                <c:numCache>
                  <c:formatCode>General</c:formatCode>
                  <c:ptCount val="8"/>
                  <c:pt idx="0">
                    <c:v>140.69999999999999</c:v>
                  </c:pt>
                  <c:pt idx="1">
                    <c:v>86.1</c:v>
                  </c:pt>
                  <c:pt idx="2">
                    <c:v>104.9</c:v>
                  </c:pt>
                  <c:pt idx="3">
                    <c:v>10.9</c:v>
                  </c:pt>
                  <c:pt idx="4">
                    <c:v>79.099999999999994</c:v>
                  </c:pt>
                  <c:pt idx="5">
                    <c:v>72.2</c:v>
                  </c:pt>
                  <c:pt idx="6">
                    <c:v>213</c:v>
                  </c:pt>
                  <c:pt idx="7">
                    <c:v>1173</c:v>
                  </c:pt>
                </c:numCache>
              </c:numRef>
            </c:minus>
            <c:spPr>
              <a:ln w="38100">
                <a:solidFill>
                  <a:schemeClr val="tx1"/>
                </a:solidFill>
              </a:ln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94.9</c:v>
                </c:pt>
                <c:pt idx="2">
                  <c:v>62.3</c:v>
                </c:pt>
                <c:pt idx="3">
                  <c:v>37.9</c:v>
                </c:pt>
                <c:pt idx="4">
                  <c:v>13.8</c:v>
                </c:pt>
                <c:pt idx="5">
                  <c:v>9.9</c:v>
                </c:pt>
                <c:pt idx="6">
                  <c:v>7.2</c:v>
                </c:pt>
                <c:pt idx="7">
                  <c:v>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595.6</c:v>
                </c:pt>
                <c:pt idx="1">
                  <c:v>407.1</c:v>
                </c:pt>
                <c:pt idx="2">
                  <c:v>466.9</c:v>
                </c:pt>
                <c:pt idx="3">
                  <c:v>457.9</c:v>
                </c:pt>
                <c:pt idx="4">
                  <c:v>663.6</c:v>
                </c:pt>
                <c:pt idx="5">
                  <c:v>838.4</c:v>
                </c:pt>
                <c:pt idx="6">
                  <c:v>802.4</c:v>
                </c:pt>
                <c:pt idx="7">
                  <c:v>2637.4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1-B44D-94EE-1CAF393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28064"/>
        <c:axId val="1667855024"/>
      </c:scatterChart>
      <c:valAx>
        <c:axId val="1668028064"/>
        <c:scaling>
          <c:orientation val="minMax"/>
          <c:max val="10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 %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NBF8 in Polymer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806961307871356"/>
              <c:y val="0.874119933830381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5024"/>
        <c:crossesAt val="0"/>
        <c:crossBetween val="midCat"/>
        <c:minorUnit val="5"/>
      </c:valAx>
      <c:valAx>
        <c:axId val="1667855024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Permeance (GPU)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849318722993628E-2"/>
              <c:y val="4.7774502998509286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28064"/>
        <c:crossesAt val="-5"/>
        <c:crossBetween val="midCat"/>
        <c:majorUnit val="10"/>
      </c:valAx>
      <c:spPr>
        <a:noFill/>
        <a:ln w="5715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4821808484779"/>
          <c:y val="7.8247990853520272E-2"/>
          <c:w val="0.5317173297547001"/>
          <c:h val="0.68563343907160368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Sheet1!$L$3:$L$10</c:f>
                <c:numCache>
                  <c:formatCode>General</c:formatCode>
                  <c:ptCount val="8"/>
                  <c:pt idx="0">
                    <c:v>24.6</c:v>
                  </c:pt>
                  <c:pt idx="1">
                    <c:v>9.1999999999999993</c:v>
                  </c:pt>
                  <c:pt idx="2">
                    <c:v>18.899999999999999</c:v>
                  </c:pt>
                  <c:pt idx="3">
                    <c:v>3.3</c:v>
                  </c:pt>
                  <c:pt idx="4">
                    <c:v>4.5999999999999996</c:v>
                  </c:pt>
                  <c:pt idx="5">
                    <c:v>2.7</c:v>
                  </c:pt>
                  <c:pt idx="6">
                    <c:v>2</c:v>
                  </c:pt>
                  <c:pt idx="7">
                    <c:v>0.1</c:v>
                  </c:pt>
                </c:numCache>
              </c:numRef>
            </c:plus>
            <c:minus>
              <c:numRef>
                <c:f>Sheet1!$L$3:$L$10</c:f>
                <c:numCache>
                  <c:formatCode>General</c:formatCode>
                  <c:ptCount val="8"/>
                  <c:pt idx="0">
                    <c:v>24.6</c:v>
                  </c:pt>
                  <c:pt idx="1">
                    <c:v>9.1999999999999993</c:v>
                  </c:pt>
                  <c:pt idx="2">
                    <c:v>18.899999999999999</c:v>
                  </c:pt>
                  <c:pt idx="3">
                    <c:v>3.3</c:v>
                  </c:pt>
                  <c:pt idx="4">
                    <c:v>4.5999999999999996</c:v>
                  </c:pt>
                  <c:pt idx="5">
                    <c:v>2.7</c:v>
                  </c:pt>
                  <c:pt idx="6">
                    <c:v>2</c:v>
                  </c:pt>
                  <c:pt idx="7">
                    <c:v>0.1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94.9</c:v>
                </c:pt>
                <c:pt idx="2">
                  <c:v>62.3</c:v>
                </c:pt>
                <c:pt idx="3">
                  <c:v>37.9</c:v>
                </c:pt>
                <c:pt idx="4">
                  <c:v>13.8</c:v>
                </c:pt>
                <c:pt idx="5">
                  <c:v>9.9</c:v>
                </c:pt>
                <c:pt idx="6">
                  <c:v>7.2</c:v>
                </c:pt>
                <c:pt idx="7">
                  <c:v>0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48.5</c:v>
                </c:pt>
                <c:pt idx="1">
                  <c:v>54</c:v>
                </c:pt>
                <c:pt idx="2">
                  <c:v>81</c:v>
                </c:pt>
                <c:pt idx="3">
                  <c:v>29</c:v>
                </c:pt>
                <c:pt idx="4">
                  <c:v>19.399999999999999</c:v>
                </c:pt>
                <c:pt idx="5">
                  <c:v>23.3</c:v>
                </c:pt>
                <c:pt idx="6">
                  <c:v>11.4</c:v>
                </c:pt>
                <c:pt idx="7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D-D54F-BC30-AA2F4EC5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28064"/>
        <c:axId val="1667855024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Sheet1!$O$3:$O$10</c:f>
                <c:numCache>
                  <c:formatCode>General</c:formatCode>
                  <c:ptCount val="8"/>
                  <c:pt idx="0">
                    <c:v>5.3</c:v>
                  </c:pt>
                  <c:pt idx="1">
                    <c:v>1.8</c:v>
                  </c:pt>
                  <c:pt idx="2">
                    <c:v>1.8</c:v>
                  </c:pt>
                  <c:pt idx="3">
                    <c:v>1.8</c:v>
                  </c:pt>
                  <c:pt idx="4">
                    <c:v>4.4000000000000004</c:v>
                  </c:pt>
                  <c:pt idx="5">
                    <c:v>2.2000000000000002</c:v>
                  </c:pt>
                  <c:pt idx="6">
                    <c:v>4</c:v>
                  </c:pt>
                  <c:pt idx="7">
                    <c:v>1.7</c:v>
                  </c:pt>
                </c:numCache>
              </c:numRef>
            </c:plus>
            <c:minus>
              <c:numRef>
                <c:f>Sheet1!$O$3:$O$10</c:f>
                <c:numCache>
                  <c:formatCode>General</c:formatCode>
                  <c:ptCount val="8"/>
                  <c:pt idx="0">
                    <c:v>5.3</c:v>
                  </c:pt>
                  <c:pt idx="1">
                    <c:v>1.8</c:v>
                  </c:pt>
                  <c:pt idx="2">
                    <c:v>1.8</c:v>
                  </c:pt>
                  <c:pt idx="3">
                    <c:v>1.8</c:v>
                  </c:pt>
                  <c:pt idx="4">
                    <c:v>4.4000000000000004</c:v>
                  </c:pt>
                  <c:pt idx="5">
                    <c:v>2.2000000000000002</c:v>
                  </c:pt>
                  <c:pt idx="6">
                    <c:v>4</c:v>
                  </c:pt>
                  <c:pt idx="7">
                    <c:v>1.7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100</c:v>
                </c:pt>
                <c:pt idx="1">
                  <c:v>94.9</c:v>
                </c:pt>
                <c:pt idx="2">
                  <c:v>62.3</c:v>
                </c:pt>
                <c:pt idx="3">
                  <c:v>37.9</c:v>
                </c:pt>
                <c:pt idx="4">
                  <c:v>13.8</c:v>
                </c:pt>
                <c:pt idx="5">
                  <c:v>9.9</c:v>
                </c:pt>
                <c:pt idx="6">
                  <c:v>7.2</c:v>
                </c:pt>
                <c:pt idx="7">
                  <c:v>0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14.3</c:v>
                </c:pt>
                <c:pt idx="1">
                  <c:v>11.8</c:v>
                </c:pt>
                <c:pt idx="2">
                  <c:v>8.3000000000000007</c:v>
                </c:pt>
                <c:pt idx="3">
                  <c:v>19.8</c:v>
                </c:pt>
                <c:pt idx="4">
                  <c:v>27.3</c:v>
                </c:pt>
                <c:pt idx="5">
                  <c:v>23.5</c:v>
                </c:pt>
                <c:pt idx="6">
                  <c:v>38.700000000000003</c:v>
                </c:pt>
                <c:pt idx="7">
                  <c:v>80.7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AC40-A806-C0B3D576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84336"/>
        <c:axId val="785586112"/>
      </c:scatterChart>
      <c:valAx>
        <c:axId val="1668028064"/>
        <c:scaling>
          <c:orientation val="minMax"/>
          <c:max val="10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Mol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r>
                  <a:rPr lang="en-US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NBF8 in Polymer</a:t>
                </a:r>
                <a:endParaRPr 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8104408497236966"/>
              <c:y val="0.89939063249625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55024"/>
        <c:crossesAt val="0"/>
        <c:crossBetween val="midCat"/>
        <c:minorUnit val="5"/>
      </c:valAx>
      <c:valAx>
        <c:axId val="1667855024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β</a:t>
                </a:r>
              </a:p>
            </c:rich>
          </c:tx>
          <c:layout>
            <c:manualLayout>
              <c:xMode val="edge"/>
              <c:yMode val="edge"/>
              <c:x val="1.4422343310838415E-2"/>
              <c:y val="0.41724202129563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8028064"/>
        <c:crossesAt val="-5"/>
        <c:crossBetween val="midCat"/>
        <c:majorUnit val="20"/>
        <c:minorUnit val="10"/>
      </c:valAx>
      <c:valAx>
        <c:axId val="785586112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Mass % EtOH in Perm</a:t>
                </a:r>
              </a:p>
            </c:rich>
          </c:tx>
          <c:layout>
            <c:manualLayout>
              <c:xMode val="edge"/>
              <c:yMode val="edge"/>
              <c:x val="0.82876825888712524"/>
              <c:y val="8.15867423781324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3684336"/>
        <c:crosses val="max"/>
        <c:crossBetween val="midCat"/>
        <c:minorUnit val="10"/>
      </c:valAx>
      <c:valAx>
        <c:axId val="69368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586112"/>
        <c:crossBetween val="midCat"/>
      </c:valAx>
      <c:spPr>
        <a:noFill/>
        <a:ln w="571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599723</xdr:colOff>
      <xdr:row>2</xdr:row>
      <xdr:rowOff>95250</xdr:rowOff>
    </xdr:from>
    <xdr:to>
      <xdr:col>13</xdr:col>
      <xdr:colOff>259645</xdr:colOff>
      <xdr:row>21</xdr:row>
      <xdr:rowOff>94544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139D7-8D43-F83F-A459-303030AA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27870</xdr:colOff>
      <xdr:row>5</xdr:row>
      <xdr:rowOff>225424</xdr:rowOff>
    </xdr:from>
    <xdr:to>
      <xdr:col>4</xdr:col>
      <xdr:colOff>619125</xdr:colOff>
      <xdr:row>10</xdr:row>
      <xdr:rowOff>25399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CFA9A9-1CDF-69FC-4264-98895A076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3185760" y="2226909"/>
          <a:ext cx="1069975" cy="591255"/>
        </a:xfrm>
        <a:prstGeom prst="rect">
          <a:avLst/>
        </a:prstGeom>
      </xdr:spPr>
    </xdr:pic>
    <xdr:clientData/>
  </xdr:twoCellAnchor>
  <xdr:twoCellAnchor>
    <xdr:from>
      <xdr:col>3</xdr:col>
      <xdr:colOff>459697</xdr:colOff>
      <xdr:row>43</xdr:row>
      <xdr:rowOff>71750</xdr:rowOff>
    </xdr:from>
    <xdr:to>
      <xdr:col>13</xdr:col>
      <xdr:colOff>121790</xdr:colOff>
      <xdr:row>63</xdr:row>
      <xdr:rowOff>33650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96E16B-06A1-3140-B76E-037B42ED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188112</xdr:colOff>
      <xdr:row>47</xdr:row>
      <xdr:rowOff>167705</xdr:rowOff>
    </xdr:from>
    <xdr:to>
      <xdr:col>4</xdr:col>
      <xdr:colOff>777196</xdr:colOff>
      <xdr:row>53</xdr:row>
      <xdr:rowOff>20950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918242-DFAD-344F-B62A-927A522B8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3350032" y="11044170"/>
          <a:ext cx="1084168" cy="589084"/>
        </a:xfrm>
        <a:prstGeom prst="rect">
          <a:avLst/>
        </a:prstGeom>
      </xdr:spPr>
    </xdr:pic>
    <xdr:clientData/>
  </xdr:twoCellAnchor>
  <xdr:twoCellAnchor>
    <xdr:from>
      <xdr:col>3</xdr:col>
      <xdr:colOff>613833</xdr:colOff>
      <xdr:row>21</xdr:row>
      <xdr:rowOff>88195</xdr:rowOff>
    </xdr:from>
    <xdr:to>
      <xdr:col>13</xdr:col>
      <xdr:colOff>259644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BF1F8D-E086-F242-877D-E24D8C837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529520</xdr:colOff>
      <xdr:row>2</xdr:row>
      <xdr:rowOff>12348</xdr:rowOff>
    </xdr:from>
    <xdr:to>
      <xdr:col>21</xdr:col>
      <xdr:colOff>309386</xdr:colOff>
      <xdr:row>21</xdr:row>
      <xdr:rowOff>104073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C403D3-E9C0-464C-B9DD-ECC4E4FD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746125</xdr:colOff>
      <xdr:row>21</xdr:row>
      <xdr:rowOff>40215</xdr:rowOff>
    </xdr:from>
    <xdr:to>
      <xdr:col>21</xdr:col>
      <xdr:colOff>788812</xdr:colOff>
      <xdr:row>41</xdr:row>
      <xdr:rowOff>102305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CEA58-E514-FA40-B842-09E7C4BDB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268112</xdr:colOff>
      <xdr:row>21</xdr:row>
      <xdr:rowOff>84667</xdr:rowOff>
    </xdr:from>
    <xdr:to>
      <xdr:col>22</xdr:col>
      <xdr:colOff>381001</xdr:colOff>
      <xdr:row>22</xdr:row>
      <xdr:rowOff>28222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A7B0A3A-65BC-EDAF-6B3F-B6F17DB4AEBB}"/>
            </a:ext>
          </a:extLst>
        </xdr:cNvPr>
        <xdr:cNvSpPr/>
      </xdr:nvSpPr>
      <xdr:spPr>
        <a:xfrm>
          <a:off x="3683001" y="5291667"/>
          <a:ext cx="15268222" cy="14111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502707</xdr:colOff>
      <xdr:row>19</xdr:row>
      <xdr:rowOff>116417</xdr:rowOff>
    </xdr:from>
    <xdr:to>
      <xdr:col>12</xdr:col>
      <xdr:colOff>15875</xdr:colOff>
      <xdr:row>42</xdr:row>
      <xdr:rowOff>31750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752724B-4312-1B25-CF2C-AED9D0762D25}"/>
            </a:ext>
          </a:extLst>
        </xdr:cNvPr>
        <xdr:cNvSpPr/>
      </xdr:nvSpPr>
      <xdr:spPr>
        <a:xfrm>
          <a:off x="9837207" y="5005917"/>
          <a:ext cx="338668" cy="466195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268111</xdr:colOff>
      <xdr:row>23</xdr:row>
      <xdr:rowOff>169332</xdr:rowOff>
    </xdr:from>
    <xdr:to>
      <xdr:col>8</xdr:col>
      <xdr:colOff>98777</xdr:colOff>
      <xdr:row>27</xdr:row>
      <xdr:rowOff>56445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CC8CA4C-DC17-0489-D7F3-E4AA87043853}"/>
            </a:ext>
          </a:extLst>
        </xdr:cNvPr>
        <xdr:cNvSpPr/>
      </xdr:nvSpPr>
      <xdr:spPr>
        <a:xfrm>
          <a:off x="6321778" y="5771443"/>
          <a:ext cx="663221" cy="67733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268111</xdr:colOff>
      <xdr:row>20</xdr:row>
      <xdr:rowOff>0</xdr:rowOff>
    </xdr:from>
    <xdr:to>
      <xdr:col>4</xdr:col>
      <xdr:colOff>395111</xdr:colOff>
      <xdr:row>24</xdr:row>
      <xdr:rowOff>112889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C13BBCB-D38D-6DEC-145A-5D78D49AFBD2}"/>
            </a:ext>
          </a:extLst>
        </xdr:cNvPr>
        <xdr:cNvSpPr/>
      </xdr:nvSpPr>
      <xdr:spPr>
        <a:xfrm>
          <a:off x="2850444" y="5009444"/>
          <a:ext cx="959556" cy="90311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476250</xdr:colOff>
      <xdr:row>0</xdr:row>
      <xdr:rowOff>0</xdr:rowOff>
    </xdr:from>
    <xdr:to>
      <xdr:col>12</xdr:col>
      <xdr:colOff>635000</xdr:colOff>
      <xdr:row>2</xdr:row>
      <xdr:rowOff>127000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99824E6-297F-B74D-AC1F-50C12C3AB18A}"/>
            </a:ext>
          </a:extLst>
        </xdr:cNvPr>
        <xdr:cNvSpPr/>
      </xdr:nvSpPr>
      <xdr:spPr>
        <a:xfrm>
          <a:off x="3048000" y="0"/>
          <a:ext cx="7747000" cy="1127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655107</xdr:colOff>
      <xdr:row>20</xdr:row>
      <xdr:rowOff>190500</xdr:rowOff>
    </xdr:from>
    <xdr:to>
      <xdr:col>21</xdr:col>
      <xdr:colOff>285750</xdr:colOff>
      <xdr:row>21</xdr:row>
      <xdr:rowOff>190500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FAC92A9-C740-E04B-BF85-78350B71F718}"/>
            </a:ext>
          </a:extLst>
        </xdr:cNvPr>
        <xdr:cNvSpPr/>
      </xdr:nvSpPr>
      <xdr:spPr>
        <a:xfrm>
          <a:off x="9989607" y="5286375"/>
          <a:ext cx="7917393" cy="2063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178856</xdr:colOff>
      <xdr:row>41</xdr:row>
      <xdr:rowOff>95249</xdr:rowOff>
    </xdr:from>
    <xdr:to>
      <xdr:col>22</xdr:col>
      <xdr:colOff>285749</xdr:colOff>
      <xdr:row>44</xdr:row>
      <xdr:rowOff>9523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1628891-C452-0F46-9057-E28BC9F2E5CC}"/>
            </a:ext>
          </a:extLst>
        </xdr:cNvPr>
        <xdr:cNvSpPr/>
      </xdr:nvSpPr>
      <xdr:spPr>
        <a:xfrm>
          <a:off x="9513356" y="9524999"/>
          <a:ext cx="9219143" cy="5333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0.0323</cdr:x>
      <cdr:y>0.82334</cdr:y>
    </cdr:from>
    <cdr:to>
      <cdr:x>0.95004</cdr:x>
      <cdr:y>0.94953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08BAF4-8587-8689-D71F-37A17C88A85F}"/>
            </a:ext>
          </a:extLst>
        </cdr:cNvPr>
        <cdr:cNvSpPr txBox="1"/>
      </cdr:nvSpPr>
      <cdr:spPr>
        <a:xfrm xmlns:a="http://schemas.openxmlformats.org/drawingml/2006/main">
          <a:off x="260875" y="3314685"/>
          <a:ext cx="7412769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8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0.21115</cdr:x>
      <cdr:y>0.73905</cdr:y>
    </cdr:from>
    <cdr:to>
      <cdr:x>0.805</cdr:x>
      <cdr:y>0.83677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FA7039-172B-C5CB-C094-1CBFC2FA843B}"/>
            </a:ext>
          </a:extLst>
        </cdr:cNvPr>
        <cdr:cNvSpPr txBox="1"/>
      </cdr:nvSpPr>
      <cdr:spPr>
        <a:xfrm xmlns:a="http://schemas.openxmlformats.org/drawingml/2006/main">
          <a:off x="1715911" y="2929467"/>
          <a:ext cx="4826000" cy="3873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0     </a:t>
          </a:r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20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40  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60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80  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100</a:t>
          </a:r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0.0323</cdr:x>
      <cdr:y>0.82334</cdr:y>
    </cdr:from>
    <cdr:to>
      <cdr:x>0.95004</cdr:x>
      <cdr:y>0.94953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08BAF4-8587-8689-D71F-37A17C88A85F}"/>
            </a:ext>
          </a:extLst>
        </cdr:cNvPr>
        <cdr:cNvSpPr txBox="1"/>
      </cdr:nvSpPr>
      <cdr:spPr>
        <a:xfrm xmlns:a="http://schemas.openxmlformats.org/drawingml/2006/main">
          <a:off x="260875" y="3314685"/>
          <a:ext cx="7412769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8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0.20912</cdr:x>
      <cdr:y>0.79792</cdr:y>
    </cdr:from>
    <cdr:to>
      <cdr:x>0.85692</cdr:x>
      <cdr:y>0.90369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B8CF0B-ED0F-1582-F637-C0377DD895FA}"/>
            </a:ext>
          </a:extLst>
        </cdr:cNvPr>
        <cdr:cNvSpPr txBox="1"/>
      </cdr:nvSpPr>
      <cdr:spPr>
        <a:xfrm xmlns:a="http://schemas.openxmlformats.org/drawingml/2006/main">
          <a:off x="1696250" y="3229477"/>
          <a:ext cx="5254550" cy="4281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0           20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159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40    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60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80    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100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0.0323</cdr:x>
      <cdr:y>0.82334</cdr:y>
    </cdr:from>
    <cdr:to>
      <cdr:x>0.95004</cdr:x>
      <cdr:y>0.94953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08BAF4-8587-8689-D71F-37A17C88A85F}"/>
            </a:ext>
          </a:extLst>
        </cdr:cNvPr>
        <cdr:cNvSpPr txBox="1"/>
      </cdr:nvSpPr>
      <cdr:spPr>
        <a:xfrm xmlns:a="http://schemas.openxmlformats.org/drawingml/2006/main">
          <a:off x="260875" y="3314685"/>
          <a:ext cx="7412769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8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0.20786</cdr:x>
      <cdr:y>0.74879</cdr:y>
    </cdr:from>
    <cdr:to>
      <cdr:x>0.81612</cdr:x>
      <cdr:y>0.86913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B8CF0B-ED0F-1582-F637-C0377DD895FA}"/>
            </a:ext>
          </a:extLst>
        </cdr:cNvPr>
        <cdr:cNvSpPr txBox="1"/>
      </cdr:nvSpPr>
      <cdr:spPr>
        <a:xfrm xmlns:a="http://schemas.openxmlformats.org/drawingml/2006/main">
          <a:off x="1675260" y="3179123"/>
          <a:ext cx="4902282" cy="5109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0     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20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40 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60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80  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100</a:t>
          </a:r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0.0323</cdr:x>
      <cdr:y>0.82334</cdr:y>
    </cdr:from>
    <cdr:to>
      <cdr:x>0.95004</cdr:x>
      <cdr:y>0.94953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08BAF4-8587-8689-D71F-37A17C88A85F}"/>
            </a:ext>
          </a:extLst>
        </cdr:cNvPr>
        <cdr:cNvSpPr txBox="1"/>
      </cdr:nvSpPr>
      <cdr:spPr>
        <a:xfrm xmlns:a="http://schemas.openxmlformats.org/drawingml/2006/main">
          <a:off x="260875" y="3314685"/>
          <a:ext cx="7412769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8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0.0323</cdr:x>
      <cdr:y>0.82334</cdr:y>
    </cdr:from>
    <cdr:to>
      <cdr:x>0.95004</cdr:x>
      <cdr:y>0.94953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008BAF4-8587-8689-D71F-37A17C88A85F}"/>
            </a:ext>
          </a:extLst>
        </cdr:cNvPr>
        <cdr:cNvSpPr txBox="1"/>
      </cdr:nvSpPr>
      <cdr:spPr>
        <a:xfrm xmlns:a="http://schemas.openxmlformats.org/drawingml/2006/main">
          <a:off x="260875" y="3314685"/>
          <a:ext cx="7412769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8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0.20899</cdr:x>
      <cdr:y>0.73975</cdr:y>
    </cdr:from>
    <cdr:to>
      <cdr:x>0.80233</cdr:x>
      <cdr:y>0.84302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EFA7039-172B-C5CB-C094-1CBFC2FA843B}"/>
            </a:ext>
          </a:extLst>
        </cdr:cNvPr>
        <cdr:cNvSpPr txBox="1"/>
      </cdr:nvSpPr>
      <cdr:spPr>
        <a:xfrm xmlns:a="http://schemas.openxmlformats.org/drawingml/2006/main">
          <a:off x="1685858" y="3250355"/>
          <a:ext cx="4786246" cy="4537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0     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20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40  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60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80  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100</a:t>
          </a:r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0.0323</cdr:x>
      <cdr:y>0.82334</cdr:y>
    </cdr:from>
    <cdr:to>
      <cdr:x>0.95004</cdr:x>
      <cdr:y>0.94953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08BAF4-8587-8689-D71F-37A17C88A85F}"/>
            </a:ext>
          </a:extLst>
        </cdr:cNvPr>
        <cdr:cNvSpPr txBox="1"/>
      </cdr:nvSpPr>
      <cdr:spPr>
        <a:xfrm xmlns:a="http://schemas.openxmlformats.org/drawingml/2006/main">
          <a:off x="260875" y="3314685"/>
          <a:ext cx="7412769" cy="508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800"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0.17342</cdr:x>
      <cdr:y>0.77286</cdr:y>
    </cdr:from>
    <cdr:to>
      <cdr:x>0.75283</cdr:x>
      <cdr:y>0.91495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FA7039-172B-C5CB-C094-1CBFC2FA843B}"/>
            </a:ext>
          </a:extLst>
        </cdr:cNvPr>
        <cdr:cNvSpPr txBox="1"/>
      </cdr:nvSpPr>
      <cdr:spPr>
        <a:xfrm xmlns:a="http://schemas.openxmlformats.org/drawingml/2006/main">
          <a:off x="1444491" y="3237967"/>
          <a:ext cx="4826159" cy="59531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0     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>
              <a:latin typeface="Times New Roman" panose="02020603050405020304" pitchFamily="18" charset="0"/>
              <a:cs typeface="Times New Roman" panose="02020603050405020304" pitchFamily="18" charset="0"/>
            </a:rPr>
            <a:t> 20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40  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60 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 80  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100</a:t>
          </a:r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E8C1-7DAB-9C4B-8335-D5BD96B36AAE}">
  <dimension ref="A2:O10"/>
  <sheetViews>
    <sheetView tabSelected="1" topLeftCell="C2" zoomScale="80" zoomScaleNormal="80" workbookViewId="0">
      <selection activeCell="W23" sqref="W23"/>
    </sheetView>
  </sheetViews>
  <sheetFormatPr baseColWidth="10" defaultRowHeight="16" x14ac:dyDescent="0.2"/>
  <cols>
    <col min="1" max="1" width="10.6640625" customWidth="1"/>
    <col min="2" max="2" width="11.5" customWidth="1"/>
    <col min="3" max="3" width="11.6640625" customWidth="1"/>
    <col min="5" max="5" width="14.1640625" customWidth="1"/>
    <col min="6" max="6" width="9.5" customWidth="1"/>
    <col min="14" max="14" width="11.33203125" customWidth="1"/>
  </cols>
  <sheetData>
    <row r="2" spans="1:15" ht="63" customHeight="1" thickBot="1" x14ac:dyDescent="0.3">
      <c r="A2" s="9" t="s">
        <v>5</v>
      </c>
      <c r="B2" s="8" t="s">
        <v>0</v>
      </c>
      <c r="C2" s="5"/>
      <c r="E2" s="8" t="s">
        <v>1</v>
      </c>
      <c r="F2" s="5"/>
      <c r="H2" s="4" t="s">
        <v>2</v>
      </c>
      <c r="I2" s="4"/>
      <c r="J2" s="6"/>
      <c r="K2" s="6" t="s">
        <v>3</v>
      </c>
      <c r="L2" s="6"/>
      <c r="N2" s="8" t="s">
        <v>4</v>
      </c>
    </row>
    <row r="3" spans="1:15" ht="20" x14ac:dyDescent="0.2">
      <c r="A3" s="1">
        <v>100</v>
      </c>
      <c r="B3" s="7">
        <v>86.8</v>
      </c>
      <c r="C3" s="7">
        <v>29.2</v>
      </c>
      <c r="D3">
        <f>C3/2</f>
        <v>14.6</v>
      </c>
      <c r="E3">
        <v>595.6</v>
      </c>
      <c r="F3">
        <v>140.69999999999999</v>
      </c>
      <c r="G3">
        <f>F3/2</f>
        <v>70.349999999999994</v>
      </c>
      <c r="H3">
        <v>155.19999999999999</v>
      </c>
      <c r="I3">
        <v>85.7</v>
      </c>
      <c r="J3">
        <f>I3/2</f>
        <v>42.85</v>
      </c>
      <c r="K3">
        <v>48.5</v>
      </c>
      <c r="L3">
        <v>24.6</v>
      </c>
      <c r="M3">
        <f>L3/2</f>
        <v>12.3</v>
      </c>
      <c r="N3">
        <v>14.3</v>
      </c>
      <c r="O3">
        <v>5.3</v>
      </c>
    </row>
    <row r="4" spans="1:15" ht="20" x14ac:dyDescent="0.2">
      <c r="A4" s="2">
        <v>94.9</v>
      </c>
      <c r="B4">
        <v>57.1</v>
      </c>
      <c r="C4">
        <v>18.2</v>
      </c>
      <c r="D4">
        <f t="shared" ref="D4:D10" si="0">C4/2</f>
        <v>9.1</v>
      </c>
      <c r="E4">
        <v>407.1</v>
      </c>
      <c r="F4">
        <v>86.1</v>
      </c>
      <c r="G4">
        <f t="shared" ref="G4:G10" si="1">F4/2</f>
        <v>43.05</v>
      </c>
      <c r="H4">
        <v>174.3</v>
      </c>
      <c r="I4">
        <v>32.1</v>
      </c>
      <c r="J4">
        <f t="shared" ref="J4:J10" si="2">I4/2</f>
        <v>16.05</v>
      </c>
      <c r="K4">
        <v>54</v>
      </c>
      <c r="L4">
        <v>9.1999999999999993</v>
      </c>
      <c r="M4">
        <f t="shared" ref="M4:M10" si="3">L4/2</f>
        <v>4.5999999999999996</v>
      </c>
      <c r="N4">
        <v>11.8</v>
      </c>
      <c r="O4">
        <v>1.8</v>
      </c>
    </row>
    <row r="5" spans="1:15" ht="20" x14ac:dyDescent="0.2">
      <c r="A5" s="2">
        <v>62.3</v>
      </c>
      <c r="B5">
        <v>57.4</v>
      </c>
      <c r="C5">
        <v>14.7</v>
      </c>
      <c r="D5">
        <f t="shared" si="0"/>
        <v>7.35</v>
      </c>
      <c r="E5">
        <v>466.9</v>
      </c>
      <c r="F5">
        <v>104.9</v>
      </c>
      <c r="G5">
        <f t="shared" si="1"/>
        <v>52.45</v>
      </c>
      <c r="H5">
        <v>268.7</v>
      </c>
      <c r="I5">
        <v>66.2</v>
      </c>
      <c r="J5">
        <f t="shared" si="2"/>
        <v>33.1</v>
      </c>
      <c r="K5">
        <v>81</v>
      </c>
      <c r="L5">
        <v>18.899999999999999</v>
      </c>
      <c r="M5">
        <f t="shared" si="3"/>
        <v>9.4499999999999993</v>
      </c>
      <c r="N5">
        <v>8.3000000000000007</v>
      </c>
      <c r="O5">
        <v>1.8</v>
      </c>
    </row>
    <row r="6" spans="1:15" ht="20" x14ac:dyDescent="0.2">
      <c r="A6" s="2">
        <v>37.9</v>
      </c>
      <c r="B6">
        <v>77.3</v>
      </c>
      <c r="C6">
        <v>4.4000000000000004</v>
      </c>
      <c r="D6">
        <f t="shared" si="0"/>
        <v>2.2000000000000002</v>
      </c>
      <c r="E6">
        <v>457.9</v>
      </c>
      <c r="F6">
        <v>10.9</v>
      </c>
      <c r="G6">
        <f t="shared" si="1"/>
        <v>5.45</v>
      </c>
      <c r="H6">
        <v>87.6</v>
      </c>
      <c r="I6">
        <v>11.1</v>
      </c>
      <c r="J6">
        <f t="shared" si="2"/>
        <v>5.55</v>
      </c>
      <c r="K6">
        <v>29</v>
      </c>
      <c r="L6">
        <v>3.3</v>
      </c>
      <c r="M6">
        <f t="shared" si="3"/>
        <v>1.65</v>
      </c>
      <c r="N6">
        <v>19.8</v>
      </c>
      <c r="O6">
        <v>1.8</v>
      </c>
    </row>
    <row r="7" spans="1:15" ht="20" x14ac:dyDescent="0.2">
      <c r="A7" s="2">
        <v>13.8</v>
      </c>
      <c r="B7">
        <v>121.5</v>
      </c>
      <c r="C7">
        <v>2</v>
      </c>
      <c r="D7">
        <f t="shared" si="0"/>
        <v>1</v>
      </c>
      <c r="E7">
        <v>663.6</v>
      </c>
      <c r="F7">
        <v>79.099999999999994</v>
      </c>
      <c r="G7">
        <f t="shared" si="1"/>
        <v>39.549999999999997</v>
      </c>
      <c r="H7">
        <v>56</v>
      </c>
      <c r="I7">
        <v>14</v>
      </c>
      <c r="J7">
        <f t="shared" si="2"/>
        <v>7</v>
      </c>
      <c r="K7">
        <v>19.399999999999999</v>
      </c>
      <c r="L7">
        <v>4.5999999999999996</v>
      </c>
      <c r="M7">
        <f t="shared" si="3"/>
        <v>2.2999999999999998</v>
      </c>
      <c r="N7">
        <v>27.3</v>
      </c>
      <c r="O7">
        <v>4.4000000000000004</v>
      </c>
    </row>
    <row r="8" spans="1:15" ht="20" x14ac:dyDescent="0.2">
      <c r="A8" s="2">
        <v>9.9</v>
      </c>
      <c r="B8">
        <v>138.30000000000001</v>
      </c>
      <c r="C8">
        <v>18.399999999999999</v>
      </c>
      <c r="D8">
        <f t="shared" si="0"/>
        <v>9.1999999999999993</v>
      </c>
      <c r="E8">
        <v>838.4</v>
      </c>
      <c r="F8">
        <v>72.2</v>
      </c>
      <c r="G8">
        <f t="shared" si="1"/>
        <v>36.1</v>
      </c>
      <c r="H8">
        <v>68.099999999999994</v>
      </c>
      <c r="I8">
        <v>9</v>
      </c>
      <c r="J8">
        <f t="shared" si="2"/>
        <v>4.5</v>
      </c>
      <c r="K8">
        <v>23.3</v>
      </c>
      <c r="L8">
        <v>2.7</v>
      </c>
      <c r="M8">
        <f t="shared" si="3"/>
        <v>1.35</v>
      </c>
      <c r="N8">
        <v>23.5</v>
      </c>
      <c r="O8">
        <v>2.2000000000000002</v>
      </c>
    </row>
    <row r="9" spans="1:15" ht="20" x14ac:dyDescent="0.2">
      <c r="A9" s="3">
        <v>7.2</v>
      </c>
      <c r="B9">
        <v>170.6</v>
      </c>
      <c r="C9">
        <v>40.700000000000003</v>
      </c>
      <c r="D9">
        <f t="shared" si="0"/>
        <v>20.350000000000001</v>
      </c>
      <c r="E9">
        <v>802.4</v>
      </c>
      <c r="F9">
        <v>213</v>
      </c>
      <c r="G9">
        <f t="shared" si="1"/>
        <v>106.5</v>
      </c>
      <c r="H9">
        <v>29.1</v>
      </c>
      <c r="I9">
        <v>6.1</v>
      </c>
      <c r="J9">
        <f t="shared" si="2"/>
        <v>3.05</v>
      </c>
      <c r="K9">
        <v>11.4</v>
      </c>
      <c r="L9">
        <v>2</v>
      </c>
      <c r="M9">
        <f t="shared" si="3"/>
        <v>1</v>
      </c>
      <c r="N9">
        <v>38.700000000000003</v>
      </c>
      <c r="O9">
        <v>4</v>
      </c>
    </row>
    <row r="10" spans="1:15" ht="20" x14ac:dyDescent="0.2">
      <c r="A10" s="3">
        <v>0</v>
      </c>
      <c r="B10">
        <v>2967.8</v>
      </c>
      <c r="C10">
        <v>955.9</v>
      </c>
      <c r="D10">
        <f t="shared" si="0"/>
        <v>477.95</v>
      </c>
      <c r="E10">
        <v>2637.4</v>
      </c>
      <c r="F10">
        <v>1173</v>
      </c>
      <c r="G10">
        <f t="shared" si="1"/>
        <v>586.5</v>
      </c>
      <c r="H10">
        <v>2.6</v>
      </c>
      <c r="I10">
        <v>0.4</v>
      </c>
      <c r="J10">
        <f t="shared" si="2"/>
        <v>0.2</v>
      </c>
      <c r="K10">
        <v>1.7</v>
      </c>
      <c r="L10">
        <v>0.1</v>
      </c>
      <c r="M10">
        <f t="shared" si="3"/>
        <v>0.05</v>
      </c>
      <c r="N10">
        <v>80.7</v>
      </c>
      <c r="O10">
        <v>1.7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Vasuta, Matthew</dc:creator>
  <cp:lastModifiedBy>Vasuta, Matthew</cp:lastModifiedBy>
  <dcterms:created xsi:type="dcterms:W3CDTF">2024-07-02T20:34:58Z</dcterms:created>
  <dcterms:modified xsi:type="dcterms:W3CDTF">2024-09-05T22:56:13Z</dcterms:modified>
</cp:coreProperties>
</file>