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Sr Design Final Report\"/>
    </mc:Choice>
  </mc:AlternateContent>
  <xr:revisionPtr revIDLastSave="0" documentId="8_{049DEC4E-D8CA-4C08-9BE1-ED3FEEA29AA3}" xr6:coauthVersionLast="28" xr6:coauthVersionMax="28" xr10:uidLastSave="{00000000-0000-0000-0000-000000000000}"/>
  <bookViews>
    <workbookView xWindow="0" yWindow="0" windowWidth="10763" windowHeight="6630" xr2:uid="{00000000-000D-0000-FFFF-FFFF00000000}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G3" i="1" l="1"/>
  <c r="F3" i="1"/>
</calcChain>
</file>

<file path=xl/sharedStrings.xml><?xml version="1.0" encoding="utf-8"?>
<sst xmlns="http://schemas.openxmlformats.org/spreadsheetml/2006/main" count="272" uniqueCount="238">
  <si>
    <t>Microsemi board BoM</t>
  </si>
  <si>
    <t xml:space="preserve">Part Title
</t>
  </si>
  <si>
    <t xml:space="preserve">Part Use
</t>
  </si>
  <si>
    <t xml:space="preserve">URL Link
</t>
  </si>
  <si>
    <t xml:space="preserve"> Quantity needed per board</t>
  </si>
  <si>
    <t>Price per unit</t>
  </si>
  <si>
    <t xml:space="preserve">Full total:
</t>
  </si>
  <si>
    <t>UnHighlighted
 total:</t>
  </si>
  <si>
    <t>Enclosure Poly-carbonate</t>
  </si>
  <si>
    <t>Device Enclosure Back plate</t>
  </si>
  <si>
    <t>https://store.openevse.com/collections/accessories/products/custom-enclosure-poly-carbonate-standard</t>
  </si>
  <si>
    <t>HAMMOND 1554C2GY ENCLOSURE, DIN RAIL, POLYCARBONATE, GRAY</t>
  </si>
  <si>
    <t>Device Enclosure Front plate</t>
  </si>
  <si>
    <t>https://www.amazon.com/HAMMOND-1554C2GY-ENCLOSURE-RAIL-POLYCARBONATE/dp/B005T7G7QA/ref=sr_1_8?ie=UTF8&amp;qid=1511809265&amp;sr=8-8&amp;keywords=polycarbonate+enclosure</t>
  </si>
  <si>
    <t>Ground Block</t>
  </si>
  <si>
    <t>AC/DC common ground</t>
  </si>
  <si>
    <t>https://store.openevse.com/collections/accessories/products/ground-block</t>
  </si>
  <si>
    <t>Relay 40A - Packard C240C - UL</t>
  </si>
  <si>
    <t>DC relay control AC charging</t>
  </si>
  <si>
    <t>https://store.openevse.com/collections/accessories/products/packard-c240c-40a-contactor-208-240vac-coil-50-60hz</t>
  </si>
  <si>
    <t>Water resistant - 16mm push button</t>
  </si>
  <si>
    <t>buttons</t>
  </si>
  <si>
    <t>https://store.openevse.com/collections/accessories/products/water-resistant-led-ring-push-button</t>
  </si>
  <si>
    <t>uxcell 16mm Blue Ring LED 4 Terminal Momentary Push Button Switch 1NO DC 3-5V</t>
  </si>
  <si>
    <t>buttons with LEDs (way cooler)</t>
  </si>
  <si>
    <t>https://www.amazon.com/uxcell-Terminal-Momentary-Button-Switch/dp/B00NWFV42S/ref=pd_day0_263_3?_encoding=UTF8&amp;psc=1&amp;refRID=G6PYRSTYAC5GHC8Z9MT3</t>
  </si>
  <si>
    <t>Current Transformer GFCI with self test</t>
  </si>
  <si>
    <t>GFCI and test coils in one</t>
  </si>
  <si>
    <t>https://store.openevse.com/collections/accessories/products/gfci-current-transformer</t>
  </si>
  <si>
    <t>Current Measurement Transformer</t>
  </si>
  <si>
    <t>coils for current measurement of wattmeter</t>
  </si>
  <si>
    <t>https://store.openevse.com/collections/accessories/products/current-measurement-transformer-kit</t>
  </si>
  <si>
    <t>Cable Gland - Large</t>
  </si>
  <si>
    <t>interface of cables to EVSE unit</t>
  </si>
  <si>
    <t>https://store.openevse.com/collections/accessories/products/cable-gland-cg-17</t>
  </si>
  <si>
    <t>J-PLUG - 40 Amp, J1772 EVSE cable (15ft)</t>
  </si>
  <si>
    <t>EVSE charge cable</t>
  </si>
  <si>
    <t>https://www.amazon.com/J-PLUG-J1772-EVSE-cable-15ft/dp/B01CLXEHWU/ref=sr_1_2_sspa?s=automotive&amp;ie=UTF8&amp;qid=1511900074&amp;sr=1-2-spons&amp;keywords=J1772+plug&amp;psc=1</t>
  </si>
  <si>
    <t>ABN Welding Cable 20' Feet 8 AWG 40A with STW Jacket</t>
  </si>
  <si>
    <t>AC plug for EVSE to wall</t>
  </si>
  <si>
    <t>https://www.amazon.com/dp/B01MUA8M5W/ref=psdc_495312_t3_B06W563YSZ</t>
  </si>
  <si>
    <t>Advanced Series - 40A Kit Bundle</t>
  </si>
  <si>
    <t>J1772 Plug/Holster/cable glands</t>
  </si>
  <si>
    <t>https://store.openevse.com/products/ultimate-bundle-openevse-p50-wv-kit-level1-level2-50a-deluxe</t>
  </si>
  <si>
    <t>We found Kit Supplies and components needed for our design that we can
use instead of buying the EVSE kit. These are found above in pink</t>
  </si>
  <si>
    <t>Qty</t>
  </si>
  <si>
    <t>Value</t>
  </si>
  <si>
    <t>Device</t>
  </si>
  <si>
    <t>Package</t>
  </si>
  <si>
    <t>Parts</t>
  </si>
  <si>
    <t>URL</t>
  </si>
  <si>
    <t>Total quantity 
(5 boards)</t>
  </si>
  <si>
    <t>Price 
(5 boards)</t>
  </si>
  <si>
    <t>TOTAL</t>
  </si>
  <si>
    <t>TE 1776275-2</t>
  </si>
  <si>
    <t>M023.5MM_LOCK (M02)</t>
  </si>
  <si>
    <t>SCREWTERMINAL-3.5MM-2_LOCK</t>
  </si>
  <si>
    <t>AC_TEST, AC_LINE</t>
  </si>
  <si>
    <t>https://www.sparkfun.com/products/8084</t>
  </si>
  <si>
    <t>Pilot</t>
  </si>
  <si>
    <t>M03SCREW_LOCK (M03)</t>
  </si>
  <si>
    <t>SCREWTERMINAL-3.5MM-3_LOCK.007S</t>
  </si>
  <si>
    <t>PILOT, TO_DC_RELAY</t>
  </si>
  <si>
    <t>https://www.sparkfun.com/products/8235</t>
  </si>
  <si>
    <t>P6SMB16A</t>
  </si>
  <si>
    <t>DIODE-SMB (DIODE-) (Version 13)</t>
  </si>
  <si>
    <t>SMB (Version 1)</t>
  </si>
  <si>
    <t>TVS</t>
  </si>
  <si>
    <t>https://www.digikey.com/product-detail/en/littelfuse-inc/P6SMB16A/P6SMB16ALFCT-ND/1766665?WT.srch=1&amp;gclid=EAIaIQobChMIyZP934nn1wIVh6DsCh3CCQiHEAAYAiAAEgK1lfD_BwE</t>
  </si>
  <si>
    <t>0.1uF</t>
  </si>
  <si>
    <t>CAP0805</t>
  </si>
  <si>
    <t>C3</t>
  </si>
  <si>
    <t>https://www.digikey.com/product-detail/en/kemet/C0805C104K5RACTU/399-1170-1-ND/411445</t>
  </si>
  <si>
    <t>1uF</t>
  </si>
  <si>
    <t>C2, C5, C6, C9, C10, C11</t>
  </si>
  <si>
    <t>https://www.digikey.com/product-detail/en/yageo/CC0805KKX7R7BB105/311-1365-1-ND/2103149</t>
  </si>
  <si>
    <t>4.7uF</t>
  </si>
  <si>
    <t>C4</t>
  </si>
  <si>
    <t>https://www.digikey.com/product-detail/en/murata-electronics-north-america/GRM21BR61E475MA12L/490-5422-1-ND/2175229</t>
  </si>
  <si>
    <t>2.2uF</t>
  </si>
  <si>
    <t>C7</t>
  </si>
  <si>
    <t>https://www.digikey.com/product-detail/en/taiyo-yuden/EMK212BJ225KG-T/587-1293-1-ND/931070</t>
  </si>
  <si>
    <t>10uF</t>
  </si>
  <si>
    <t>CAP-Polarized</t>
  </si>
  <si>
    <t>EIA3216</t>
  </si>
  <si>
    <t>C1, C8</t>
  </si>
  <si>
    <t>https://www.digikey.com/product-detail/en/avx-corporation/F931A106MAA/478-8193-1-ND/4005560</t>
  </si>
  <si>
    <t>BAS40-06</t>
  </si>
  <si>
    <t>Schottky diode</t>
  </si>
  <si>
    <t>SOT23</t>
  </si>
  <si>
    <t>D6</t>
  </si>
  <si>
    <t>https://www.digikey.com/product-detail/en/micro-commercial-co/BAS40-06-TP/BAS40-06TPMSCT-ND/717330</t>
  </si>
  <si>
    <t>1N4148</t>
  </si>
  <si>
    <t>DIODE-SOD123</t>
  </si>
  <si>
    <t>SOD123</t>
  </si>
  <si>
    <t>D3, D4, D5, D7, D8</t>
  </si>
  <si>
    <t>https://www.digikey.com/product-detail/en/micro-commercial-co/1N4148W-TP/1N4148WTPMSCT-ND/717311</t>
  </si>
  <si>
    <t>1N4004</t>
  </si>
  <si>
    <t>MBRA340T3G</t>
  </si>
  <si>
    <t>SMD</t>
  </si>
  <si>
    <t>D1, D2</t>
  </si>
  <si>
    <t>https://www.mouser.com/ProductDetail/ON-Semiconductor/MBRA340T3G/?qs=%2fha2pyFaduiVbF0QZxgsx4ZQ51%252b3xl9eDJWtCvAC8xO0EOFZ89tGdA%3d%3d</t>
  </si>
  <si>
    <t>MPM-04E-1205</t>
  </si>
  <si>
    <t>DC1</t>
  </si>
  <si>
    <t>https://minmax.cdistore.com/ProductDetail/ABF04D125-MINMAX-POWER-INC/430770/</t>
  </si>
  <si>
    <t>NKE0305DC</t>
  </si>
  <si>
    <t>4SIL</t>
  </si>
  <si>
    <t>DC3</t>
  </si>
  <si>
    <t>https://www.digikey.com/product-detail/en/murata-power-solutions-inc/NKE0305DC/811-1429-5-ND/1926990</t>
  </si>
  <si>
    <t>NMV1212SC</t>
  </si>
  <si>
    <t>DCDC_SIP</t>
  </si>
  <si>
    <t>DC2</t>
  </si>
  <si>
    <t>https://www.digikey.com/product-detail/en/murata-power-solutions-inc/NMV1212SC/811-1601-5-ND/1927162</t>
  </si>
  <si>
    <t>ESP-01</t>
  </si>
  <si>
    <t>ESP01</t>
  </si>
  <si>
    <t>ESP1</t>
  </si>
  <si>
    <t>https://www.digikey.com/product-detail/en/WRL-13678/1568-1235-ND/5725944?WT.mc_id=IQ_7595_G_pla5725944&amp;wt.srch=1&amp;wt.medium=cpc&amp;WT.srch=1&amp;gclid=EAIaIQobChMI7vio25Ln1wIVjfhkCh0gZgydEAYYASABEgI4IPD_BwE</t>
  </si>
  <si>
    <t>OMRON SWITCH</t>
  </si>
  <si>
    <t>TL3305AF260QG tactile switch</t>
  </si>
  <si>
    <t>BT4.5X4.5</t>
  </si>
  <si>
    <t>ESP_RST, FLASH, ROM_RST</t>
  </si>
  <si>
    <t>https://www.mouser.com/ProductDetail/E-Switch/TL3305AF260QG/?qs=sGAEpiMZZMsgGjVA3toVBKeJCRa1nG8XqQWVbJ3%2fajg%3d</t>
  </si>
  <si>
    <t>FTDI Header 6</t>
  </si>
  <si>
    <t>MO6LOCK</t>
  </si>
  <si>
    <t>1X06_LOCK</t>
  </si>
  <si>
    <t>PROGRAM, CONNECT</t>
  </si>
  <si>
    <t>https://www.digikey.com/product-detail/en/PRPC040SAAN-RC/S1011EC-40-ND/2775214?WT.mc_id=IQ_7595_G_pla2775214&amp;wt.srch=1&amp;wt.medium=cpc&amp;&amp;gclid=EAIaIQobChMIutD29pTn1wIVDcpkCh3HGwShEAQYASABEgInH_D_BwE</t>
  </si>
  <si>
    <t>BEL1AFUSE</t>
  </si>
  <si>
    <t>BEL1AFUSE1A</t>
  </si>
  <si>
    <t>F1, F2</t>
  </si>
  <si>
    <t>https://www.digikey.com/product-detail/en/bel-fuse-inc/RST-1.6-BULK/507-1178-ND/809322</t>
  </si>
  <si>
    <t>Current Sensor Headers</t>
  </si>
  <si>
    <t>M02LOCK</t>
  </si>
  <si>
    <t>1X02_LOCK</t>
  </si>
  <si>
    <t>J1,J2</t>
  </si>
  <si>
    <t>IN CALPLUG!!</t>
  </si>
  <si>
    <t>GFCI Header</t>
  </si>
  <si>
    <t>M04LOCK</t>
  </si>
  <si>
    <t>1X04_LOCK</t>
  </si>
  <si>
    <t>GFCI</t>
  </si>
  <si>
    <t>MID400</t>
  </si>
  <si>
    <t>DIP08</t>
  </si>
  <si>
    <t>IC1, IC2</t>
  </si>
  <si>
    <t>https://www.digikey.com/product-detail/en/on-semiconductor/MID400/MID400-ND/31605</t>
  </si>
  <si>
    <t>LMV358</t>
  </si>
  <si>
    <t>SO08</t>
  </si>
  <si>
    <t>IC3, IC4</t>
  </si>
  <si>
    <t>https://www.digikey.com/product-detail/en/stmicroelectronics/LMV358IDT/497-4945-1-ND/1003416</t>
  </si>
  <si>
    <t>LED header</t>
  </si>
  <si>
    <t>CONN_10"</t>
  </si>
  <si>
    <t>1X10</t>
  </si>
  <si>
    <t>LEDs</t>
  </si>
  <si>
    <t>2222A</t>
  </si>
  <si>
    <t>Q1, Q2</t>
  </si>
  <si>
    <t>https://www.digikey.com/product-detail/en/on-semiconductor/MMBT2222ALT1G/MMBT2222ALT1GOSCT-ND/1139806</t>
  </si>
  <si>
    <t>Resistor</t>
  </si>
  <si>
    <t>R36, R37, R38, R39, R40, R44</t>
  </si>
  <si>
    <t>https://www.digikey.com/product-detail/en/vishay-beyschlag/MCT06030C1009FP500/MCT0603-10.0-CFCT-ND/2607880</t>
  </si>
  <si>
    <t>R46</t>
  </si>
  <si>
    <t>https://www.digikey.com/product-detail/en/yageo/RC0603JR-0733RL/311-33GRCT-ND/729718</t>
  </si>
  <si>
    <t>R35, R41, R42, R43</t>
  </si>
  <si>
    <t>https://www.digikey.com/product-detail/en/stackpole-electronics-inc/RNCP0603FTD75R0/RNCP0603FTD75R0CT-ND/2240423</t>
  </si>
  <si>
    <t>R12, R13, R14</t>
  </si>
  <si>
    <t>https://www.digikey.com/product-detail/en/yageo/RC0603FR-07100RL/311-100HRCT-ND/729835</t>
  </si>
  <si>
    <t>R22</t>
  </si>
  <si>
    <t>https://www.digikey.com/product-detail/en/yageo/RC0603JR-07180RL/311-180GRCT-ND/729669</t>
  </si>
  <si>
    <t>R9, R15, R16, R24,R27</t>
  </si>
  <si>
    <t>https://www.digikey.com/product-detail/en/susumu/RR0816P-331-D/RR08P330DCT-ND/432712</t>
  </si>
  <si>
    <t>R21</t>
  </si>
  <si>
    <t>https://www.digikey.com/product-detail/en/te-connectivity-passive-product/RP73PF1J649RBTDF/A110090CT-ND/4034445</t>
  </si>
  <si>
    <t>1k</t>
  </si>
  <si>
    <t>R6, R8, R28, R33</t>
  </si>
  <si>
    <t>https://www.digikey.com/product-detail/en/vishay-beyschlag/MCT06030C1001FP500/MCT0603-1.00K-CFCT-ND/2607875</t>
  </si>
  <si>
    <t>2k</t>
  </si>
  <si>
    <t>R4, R29, R30, R31, R32, R34, R45, R47</t>
  </si>
  <si>
    <t>https://www.digikey.com/product-detail/en/vishay-beyschlag/MCT06030D2001BP500/749-1706-1-ND/7348014</t>
  </si>
  <si>
    <t>2.4k</t>
  </si>
  <si>
    <t>R18, R19</t>
  </si>
  <si>
    <t>https://www.digikey.com/product-detail/en/vishay-beyschlag/MCT06030C2401FP500/749-1623-1-ND/2607896</t>
  </si>
  <si>
    <t>4.02k</t>
  </si>
  <si>
    <t>R10</t>
  </si>
  <si>
    <t>https://www.digikey.com/product-detail/en/te-connectivity-passive-product/6-2176088-4/A110166CT-ND/4034521</t>
  </si>
  <si>
    <t>10k</t>
  </si>
  <si>
    <t>R3, R5, R26</t>
  </si>
  <si>
    <t>https://www.digikey.com/product-detail/en/vishay-beyschlag/MCT06030C1002FP500/MCT0603-10.0K-CFCT-ND/2607933</t>
  </si>
  <si>
    <t>15k</t>
  </si>
  <si>
    <t>R11</t>
  </si>
  <si>
    <t>https://www.digikey.com/product-detail/en/te-connectivity-passive-product/CRG0603F15K/A121558CT-ND/5246508</t>
  </si>
  <si>
    <t>47k</t>
  </si>
  <si>
    <t>AXIAL-0.4</t>
  </si>
  <si>
    <t>R1, R2</t>
  </si>
  <si>
    <t>https://www.digikey.com/product-detail/en/yageo/CFR-25JB-52-47K/47KQBK-ND/2218</t>
  </si>
  <si>
    <t>50k</t>
  </si>
  <si>
    <t>R17, R23</t>
  </si>
  <si>
    <t>https://www.digikey.com/product-detail/en/vishay-thin-film/PTN0805E5002BST1/764-1535-1-ND/7103319</t>
  </si>
  <si>
    <t>100k</t>
  </si>
  <si>
    <t>R7</t>
  </si>
  <si>
    <t>https://www.digikey.com/product-detail/en/yageo/RC0805FR-07100KL/311-100KCRCT-ND/730491</t>
  </si>
  <si>
    <t>R25</t>
  </si>
  <si>
    <t>https://www.digikey.com/product-detail/en/stackpole-electronics-inc/RMCF0805JT15K0/RMCF0805JT15K0CT-ND/1942578</t>
  </si>
  <si>
    <t>40k (40.2k is used for 40k)</t>
  </si>
  <si>
    <t>R20</t>
  </si>
  <si>
    <t>https://www.digikey.com/product-detail/en/vishay-beyschlag/MCT06030C4022FP500/749-1651-1-ND/7347959</t>
  </si>
  <si>
    <t>SF2 HEADER MALE (TALL)</t>
  </si>
  <si>
    <t>SF_HEAD_1</t>
  </si>
  <si>
    <t>http://www.king-cart.com/phoenixent/product=HEADERS+BREAKAWAY+.1SP+STR+SPECIAL+POST+LENGTHS/product_name=HWS3133?gclid=EAIaIQobChMIzMHs2NDn1wIVCG1-Ch2_Cg_pEAQYASABEgJo8vD_BwE</t>
  </si>
  <si>
    <t>CONN_08"</t>
  </si>
  <si>
    <t>1X08</t>
  </si>
  <si>
    <t>SF_HEAD_2, SF_HEAD_4</t>
  </si>
  <si>
    <t>same as above</t>
  </si>
  <si>
    <t>M06LOCK</t>
  </si>
  <si>
    <t>SF2_HEAD_3</t>
  </si>
  <si>
    <t>Buttons header</t>
  </si>
  <si>
    <t>CONN_04</t>
  </si>
  <si>
    <t>1X04</t>
  </si>
  <si>
    <t>BUTTONS</t>
  </si>
  <si>
    <t>https://www.amazon.com/uxcell-Balance-Connector-Trumpet-Adapter/dp/B00UBWJ8MI/ref=sr_1_9?s=toys-and-games&amp;ie=UTF8&amp;qid=1512089135&amp;sr=1-9&amp;keywords=female+jst+connector+4+pin</t>
  </si>
  <si>
    <t>10k trimpot</t>
  </si>
  <si>
    <t>PVG3G</t>
  </si>
  <si>
    <t>POT1</t>
  </si>
  <si>
    <t>https://www.digikey.com/product-detail/en/bourns-inc/PVG3G103C01R00/490-6995-1-ND/3846192</t>
  </si>
  <si>
    <t>2k trimpot</t>
  </si>
  <si>
    <t>POT2</t>
  </si>
  <si>
    <t>https://www.digikey.com/product-detail/en/bourns-inc/PVG3G202C01R00/PVG3G202C01R00CT-ND/6613125</t>
  </si>
  <si>
    <t>Wattmeter Header</t>
  </si>
  <si>
    <t>WATTMETER</t>
  </si>
  <si>
    <t>NOT NEEDED!</t>
  </si>
  <si>
    <t>PRT-08432</t>
  </si>
  <si>
    <t>CONN_025MM (CONN_02)</t>
  </si>
  <si>
    <t>SCREWTERMINAL-5MM-2</t>
  </si>
  <si>
    <t>VOLTAGE_READ</t>
  </si>
  <si>
    <t>CONN_022.54MM_SCREWTERM (CONN_02)</t>
  </si>
  <si>
    <t>1X02_2.54_SCREWTERM</t>
  </si>
  <si>
    <t>CURRENT_READ_1, CURREMT_READ_2</t>
  </si>
  <si>
    <t>2X6 MALE</t>
  </si>
  <si>
    <t>CONN_06X2PTH_FEMALE (CONN_06X2)</t>
  </si>
  <si>
    <t>2X6</t>
  </si>
  <si>
    <t>AUX_GPIO_HEADER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</si>
</sst>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</font>
    <font>
      <b/>
      <i/>
      <sz val="14"/>
      <name val="Arial"/>
    </font>
    <font>
      <b/>
      <i/>
      <sz val="14"/>
      <color rgb="FF000000"/>
      <name val="Arial"/>
    </font>
    <font>
      <u/>
      <sz val="10"/>
      <color rgb="FF0000FF"/>
      <name val="Arial"/>
    </font>
    <font>
      <sz val="10"/>
      <name val="Arial"/>
    </font>
    <font>
      <sz val="11"/>
      <color rgb="FF000000"/>
      <name val="Inconsolata"/>
    </font>
    <font>
      <u/>
      <sz val="10"/>
      <color rgb="FF0000FF"/>
      <name val="Arial"/>
    </font>
    <font>
      <sz val="13"/>
      <color rgb="FFB12704"/>
      <name val="&quot;Amazon Ember&quot;"/>
    </font>
    <font>
      <sz val="14"/>
      <color rgb="FFBBBBBB"/>
      <name val="Lato"/>
    </font>
    <font>
      <b/>
      <sz val="10"/>
      <name val="Arial"/>
    </font>
    <font>
      <b/>
      <sz val="14"/>
      <name val="Arial"/>
    </font>
    <font>
      <b/>
      <sz val="12"/>
      <name val="Arial"/>
    </font>
    <font>
      <sz val="10"/>
      <color rgb="FF000000"/>
      <name val="'Arial'"/>
    </font>
    <font>
      <sz val="10"/>
      <color rgb="FF000000"/>
      <name val="Arial"/>
    </font>
    <font>
      <sz val="9"/>
      <color rgb="FF000000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F5F5F5"/>
        <bgColor rgb="FFF5F5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0" fillId="3" borderId="0" xfId="0" applyFont="1" applyFill="1" applyAlignment="1"/>
    <xf numFmtId="0" fontId="0" fillId="3" borderId="0" xfId="0" applyFont="1" applyFill="1" applyAlignment="1"/>
    <xf numFmtId="0" fontId="3" fillId="3" borderId="0" xfId="0" applyFont="1" applyFill="1" applyAlignment="1"/>
    <xf numFmtId="0" fontId="4" fillId="3" borderId="0" xfId="0" applyFont="1" applyFill="1" applyAlignment="1"/>
    <xf numFmtId="0" fontId="5" fillId="2" borderId="0" xfId="0" applyFont="1" applyFill="1"/>
    <xf numFmtId="0" fontId="0" fillId="2" borderId="0" xfId="0" applyFont="1" applyFill="1" applyAlignment="1"/>
    <xf numFmtId="0" fontId="0" fillId="0" borderId="0" xfId="0" applyFont="1" applyAlignment="1"/>
    <xf numFmtId="0" fontId="6" fillId="0" borderId="0" xfId="0" applyFont="1" applyAlignment="1"/>
    <xf numFmtId="0" fontId="4" fillId="0" borderId="0" xfId="0" applyFont="1" applyAlignment="1"/>
    <xf numFmtId="0" fontId="7" fillId="2" borderId="0" xfId="0" applyFont="1" applyFill="1" applyAlignment="1"/>
    <xf numFmtId="0" fontId="8" fillId="3" borderId="0" xfId="0" applyFont="1" applyFill="1" applyAlignment="1"/>
    <xf numFmtId="0" fontId="0" fillId="2" borderId="0" xfId="0" applyFont="1" applyFill="1" applyAlignment="1">
      <alignment horizontal="left"/>
    </xf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3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Alignment="1"/>
    <xf numFmtId="0" fontId="14" fillId="0" borderId="0" xfId="0" applyFont="1" applyAlignment="1"/>
    <xf numFmtId="0" fontId="0" fillId="4" borderId="0" xfId="0" applyFont="1" applyFill="1" applyAlignment="1"/>
    <xf numFmtId="0" fontId="4" fillId="0" borderId="0" xfId="0" applyFont="1" applyAlignment="1">
      <alignment horizontal="left"/>
    </xf>
    <xf numFmtId="0" fontId="15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parkfun.com/products/8084" TargetMode="External"/><Relationship Id="rId18" Type="http://schemas.openxmlformats.org/officeDocument/2006/relationships/hyperlink" Target="https://www.digikey.com/product-detail/en/murata-electronics-north-america/GRM21BR61E475MA12L/490-5422-1-ND/2175229" TargetMode="External"/><Relationship Id="rId26" Type="http://schemas.openxmlformats.org/officeDocument/2006/relationships/hyperlink" Target="https://www.digikey.com/product-detail/en/murata-power-solutions-inc/NMV1212SC/811-1601-5-ND/1927162" TargetMode="External"/><Relationship Id="rId39" Type="http://schemas.openxmlformats.org/officeDocument/2006/relationships/hyperlink" Target="https://www.digikey.com/product-detail/en/susumu/RR0816P-331-D/RR08P330DCT-ND/432712" TargetMode="External"/><Relationship Id="rId21" Type="http://schemas.openxmlformats.org/officeDocument/2006/relationships/hyperlink" Target="https://www.digikey.com/product-detail/en/micro-commercial-co/BAS40-06-TP/BAS40-06TPMSCT-ND/717330" TargetMode="External"/><Relationship Id="rId34" Type="http://schemas.openxmlformats.org/officeDocument/2006/relationships/hyperlink" Target="https://www.digikey.com/product-detail/en/vishay-beyschlag/MCT06030C1009FP500/MCT0603-10.0-CFCT-ND/2607880" TargetMode="External"/><Relationship Id="rId42" Type="http://schemas.openxmlformats.org/officeDocument/2006/relationships/hyperlink" Target="https://www.digikey.com/product-detail/en/vishay-beyschlag/MCT06030D2001BP500/749-1706-1-ND/7348014" TargetMode="External"/><Relationship Id="rId47" Type="http://schemas.openxmlformats.org/officeDocument/2006/relationships/hyperlink" Target="https://www.digikey.com/product-detail/en/yageo/CFR-25JB-52-47K/47KQBK-ND/2218" TargetMode="External"/><Relationship Id="rId50" Type="http://schemas.openxmlformats.org/officeDocument/2006/relationships/hyperlink" Target="https://www.digikey.com/product-detail/en/stackpole-electronics-inc/RMCF0805JT15K0/RMCF0805JT15K0CT-ND/1942578" TargetMode="External"/><Relationship Id="rId55" Type="http://schemas.openxmlformats.org/officeDocument/2006/relationships/hyperlink" Target="https://www.digikey.com/product-detail/en/bourns-inc/PVG3G202C01R00/PVG3G202C01R00CT-ND/6613125" TargetMode="External"/><Relationship Id="rId7" Type="http://schemas.openxmlformats.org/officeDocument/2006/relationships/hyperlink" Target="https://store.openevse.com/collections/accessories/products/gfci-current-transformer" TargetMode="External"/><Relationship Id="rId12" Type="http://schemas.openxmlformats.org/officeDocument/2006/relationships/hyperlink" Target="https://store.openevse.com/products/ultimate-bundle-openevse-p50-wv-kit-level1-level2-50a-deluxe" TargetMode="External"/><Relationship Id="rId17" Type="http://schemas.openxmlformats.org/officeDocument/2006/relationships/hyperlink" Target="https://www.digikey.com/product-detail/en/yageo/CC0805KKX7R7BB105/311-1365-1-ND/2103149" TargetMode="External"/><Relationship Id="rId25" Type="http://schemas.openxmlformats.org/officeDocument/2006/relationships/hyperlink" Target="https://www.digikey.com/product-detail/en/murata-power-solutions-inc/NKE0305DC/811-1429-5-ND/1926990" TargetMode="External"/><Relationship Id="rId33" Type="http://schemas.openxmlformats.org/officeDocument/2006/relationships/hyperlink" Target="https://www.digikey.com/product-detail/en/on-semiconductor/MMBT2222ALT1G/MMBT2222ALT1GOSCT-ND/1139806" TargetMode="External"/><Relationship Id="rId38" Type="http://schemas.openxmlformats.org/officeDocument/2006/relationships/hyperlink" Target="https://www.digikey.com/product-detail/en/yageo/RC0603JR-07180RL/311-180GRCT-ND/729669" TargetMode="External"/><Relationship Id="rId46" Type="http://schemas.openxmlformats.org/officeDocument/2006/relationships/hyperlink" Target="https://www.digikey.com/product-detail/en/te-connectivity-passive-product/CRG0603F15K/A121558CT-ND/5246508" TargetMode="External"/><Relationship Id="rId2" Type="http://schemas.openxmlformats.org/officeDocument/2006/relationships/hyperlink" Target="https://www.amazon.com/HAMMOND-1554C2GY-ENCLOSURE-RAIL-POLYCARBONATE/dp/B005T7G7QA/ref=sr_1_8?ie=UTF8&amp;qid=1511809265&amp;sr=8-8&amp;keywords=polycarbonate+enclosure" TargetMode="External"/><Relationship Id="rId16" Type="http://schemas.openxmlformats.org/officeDocument/2006/relationships/hyperlink" Target="https://www.digikey.com/product-detail/en/kemet/C0805C104K5RACTU/399-1170-1-ND/411445" TargetMode="External"/><Relationship Id="rId20" Type="http://schemas.openxmlformats.org/officeDocument/2006/relationships/hyperlink" Target="https://www.digikey.com/product-detail/en/avx-corporation/F931A106MAA/478-8193-1-ND/4005560" TargetMode="External"/><Relationship Id="rId29" Type="http://schemas.openxmlformats.org/officeDocument/2006/relationships/hyperlink" Target="https://www.digikey.com/product-detail/en/PRPC040SAAN-RC/S1011EC-40-ND/2775214?WT.mc_id=IQ_7595_G_pla2775214&amp;wt.srch=1&amp;wt.medium=cpc&amp;&amp;gclid=EAIaIQobChMIutD29pTn1wIVDcpkCh3HGwShEAQYASABEgInH_D_BwE" TargetMode="External"/><Relationship Id="rId41" Type="http://schemas.openxmlformats.org/officeDocument/2006/relationships/hyperlink" Target="https://www.digikey.com/product-detail/en/vishay-beyschlag/MCT06030C1001FP500/MCT0603-1.00K-CFCT-ND/2607875" TargetMode="External"/><Relationship Id="rId54" Type="http://schemas.openxmlformats.org/officeDocument/2006/relationships/hyperlink" Target="https://www.digikey.com/product-detail/en/bourns-inc/PVG3G103C01R00/490-6995-1-ND/3846192" TargetMode="External"/><Relationship Id="rId1" Type="http://schemas.openxmlformats.org/officeDocument/2006/relationships/hyperlink" Target="https://store.openevse.com/collections/accessories/products/custom-enclosure-poly-carbonate-standard" TargetMode="External"/><Relationship Id="rId6" Type="http://schemas.openxmlformats.org/officeDocument/2006/relationships/hyperlink" Target="https://www.amazon.com/uxcell-Terminal-Momentary-Button-Switch/dp/B00NWFV42S/ref=pd_day0_263_3?_encoding=UTF8&amp;psc=1&amp;refRID=G6PYRSTYAC5GHC8Z9MT3" TargetMode="External"/><Relationship Id="rId11" Type="http://schemas.openxmlformats.org/officeDocument/2006/relationships/hyperlink" Target="https://www.amazon.com/dp/B01MUA8M5W/ref=psdc_495312_t3_B06W563YSZ" TargetMode="External"/><Relationship Id="rId24" Type="http://schemas.openxmlformats.org/officeDocument/2006/relationships/hyperlink" Target="https://minmax.cdistore.com/ProductDetail/ABF04D125-MINMAX-POWER-INC/430770/" TargetMode="External"/><Relationship Id="rId32" Type="http://schemas.openxmlformats.org/officeDocument/2006/relationships/hyperlink" Target="https://www.digikey.com/product-detail/en/stmicroelectronics/LMV358IDT/497-4945-1-ND/1003416" TargetMode="External"/><Relationship Id="rId37" Type="http://schemas.openxmlformats.org/officeDocument/2006/relationships/hyperlink" Target="https://www.digikey.com/product-detail/en/yageo/RC0603FR-07100RL/311-100HRCT-ND/729835" TargetMode="External"/><Relationship Id="rId40" Type="http://schemas.openxmlformats.org/officeDocument/2006/relationships/hyperlink" Target="https://www.digikey.com/product-detail/en/te-connectivity-passive-product/RP73PF1J649RBTDF/A110090CT-ND/4034445" TargetMode="External"/><Relationship Id="rId45" Type="http://schemas.openxmlformats.org/officeDocument/2006/relationships/hyperlink" Target="https://www.digikey.com/product-detail/en/vishay-beyschlag/MCT06030C1002FP500/MCT0603-10.0K-CFCT-ND/2607933" TargetMode="External"/><Relationship Id="rId53" Type="http://schemas.openxmlformats.org/officeDocument/2006/relationships/hyperlink" Target="https://www.amazon.com/uxcell-Balance-Connector-Trumpet-Adapter/dp/B00UBWJ8MI/ref=sr_1_9?s=toys-and-games&amp;ie=UTF8&amp;qid=1512089135&amp;sr=1-9&amp;keywords=female+jst+connector+4+pin" TargetMode="External"/><Relationship Id="rId5" Type="http://schemas.openxmlformats.org/officeDocument/2006/relationships/hyperlink" Target="https://store.openevse.com/collections/accessories/products/water-resistant-led-ring-push-button" TargetMode="External"/><Relationship Id="rId15" Type="http://schemas.openxmlformats.org/officeDocument/2006/relationships/hyperlink" Target="https://www.digikey.com/product-detail/en/littelfuse-inc/P6SMB16A/P6SMB16ALFCT-ND/1766665?WT.srch=1&amp;gclid=EAIaIQobChMIyZP934nn1wIVh6DsCh3CCQiHEAAYAiAAEgK1lfD_BwE" TargetMode="External"/><Relationship Id="rId23" Type="http://schemas.openxmlformats.org/officeDocument/2006/relationships/hyperlink" Target="https://www.mouser.com/ProductDetail/ON-Semiconductor/MBRA340T3G/?qs=%2fha2pyFaduiVbF0QZxgsx4ZQ51%252b3xl9eDJWtCvAC8xO0EOFZ89tGdA%3d%3d" TargetMode="External"/><Relationship Id="rId28" Type="http://schemas.openxmlformats.org/officeDocument/2006/relationships/hyperlink" Target="https://www.mouser.com/ProductDetail/E-Switch/TL3305AF260QG/?qs=sGAEpiMZZMsgGjVA3toVBKeJCRa1nG8XqQWVbJ3%2fajg%3d" TargetMode="External"/><Relationship Id="rId36" Type="http://schemas.openxmlformats.org/officeDocument/2006/relationships/hyperlink" Target="https://www.digikey.com/product-detail/en/stackpole-electronics-inc/RNCP0603FTD75R0/RNCP0603FTD75R0CT-ND/2240423" TargetMode="External"/><Relationship Id="rId49" Type="http://schemas.openxmlformats.org/officeDocument/2006/relationships/hyperlink" Target="https://www.digikey.com/product-detail/en/yageo/RC0805FR-07100KL/311-100KCRCT-ND/730491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www.amazon.com/J-PLUG-J1772-EVSE-cable-15ft/dp/B01CLXEHWU/ref=sr_1_2_sspa?s=automotive&amp;ie=UTF8&amp;qid=1511900074&amp;sr=1-2-spons&amp;keywords=J1772+plug&amp;psc=1" TargetMode="External"/><Relationship Id="rId19" Type="http://schemas.openxmlformats.org/officeDocument/2006/relationships/hyperlink" Target="https://www.digikey.com/product-detail/en/taiyo-yuden/EMK212BJ225KG-T/587-1293-1-ND/931070" TargetMode="External"/><Relationship Id="rId31" Type="http://schemas.openxmlformats.org/officeDocument/2006/relationships/hyperlink" Target="https://www.digikey.com/product-detail/en/on-semiconductor/MID400/MID400-ND/31605" TargetMode="External"/><Relationship Id="rId44" Type="http://schemas.openxmlformats.org/officeDocument/2006/relationships/hyperlink" Target="https://www.digikey.com/product-detail/en/te-connectivity-passive-product/6-2176088-4/A110166CT-ND/4034521" TargetMode="External"/><Relationship Id="rId52" Type="http://schemas.openxmlformats.org/officeDocument/2006/relationships/hyperlink" Target="http://www.king-cart.com/phoenixent/product=HEADERS+BREAKAWAY+.1SP+STR+SPECIAL+POST+LENGTHS/product_name=HWS3133?gclid=EAIaIQobChMIzMHs2NDn1wIVCG1-Ch2_Cg_pEAQYASABEgJo8vD_BwE" TargetMode="External"/><Relationship Id="rId4" Type="http://schemas.openxmlformats.org/officeDocument/2006/relationships/hyperlink" Target="https://store.openevse.com/collections/accessories/products/packard-c240c-40a-contactor-208-240vac-coil-50-60hz" TargetMode="External"/><Relationship Id="rId9" Type="http://schemas.openxmlformats.org/officeDocument/2006/relationships/hyperlink" Target="https://store.openevse.com/collections/accessories/products/cable-gland-cg-17" TargetMode="External"/><Relationship Id="rId14" Type="http://schemas.openxmlformats.org/officeDocument/2006/relationships/hyperlink" Target="https://www.sparkfun.com/products/8235" TargetMode="External"/><Relationship Id="rId22" Type="http://schemas.openxmlformats.org/officeDocument/2006/relationships/hyperlink" Target="https://www.digikey.com/product-detail/en/micro-commercial-co/1N4148W-TP/1N4148WTPMSCT-ND/717311" TargetMode="External"/><Relationship Id="rId27" Type="http://schemas.openxmlformats.org/officeDocument/2006/relationships/hyperlink" Target="https://www.digikey.com/product-detail/en/WRL-13678/1568-1235-ND/5725944?WT.mc_id=IQ_7595_G_pla5725944&amp;wt.srch=1&amp;wt.medium=cpc&amp;WT.srch=1&amp;gclid=EAIaIQobChMI7vio25Ln1wIVjfhkCh0gZgydEAYYASABEgI4IPD_BwE" TargetMode="External"/><Relationship Id="rId30" Type="http://schemas.openxmlformats.org/officeDocument/2006/relationships/hyperlink" Target="https://www.digikey.com/product-detail/en/bel-fuse-inc/RST-1.6-BULK/507-1178-ND/809322" TargetMode="External"/><Relationship Id="rId35" Type="http://schemas.openxmlformats.org/officeDocument/2006/relationships/hyperlink" Target="https://www.digikey.com/product-detail/en/yageo/RC0603JR-0733RL/311-33GRCT-ND/729718" TargetMode="External"/><Relationship Id="rId43" Type="http://schemas.openxmlformats.org/officeDocument/2006/relationships/hyperlink" Target="https://www.digikey.com/product-detail/en/vishay-beyschlag/MCT06030C2401FP500/749-1623-1-ND/2607896" TargetMode="External"/><Relationship Id="rId48" Type="http://schemas.openxmlformats.org/officeDocument/2006/relationships/hyperlink" Target="https://www.digikey.com/product-detail/en/vishay-thin-film/PTN0805E5002BST1/764-1535-1-ND/7103319" TargetMode="External"/><Relationship Id="rId56" Type="http://schemas.openxmlformats.org/officeDocument/2006/relationships/hyperlink" Target="https://www.digikey.com/product-detail/en/on-semiconductor/MMBT2222ALT1G/MMBT2222ALT1GOSCT-ND/1139806" TargetMode="External"/><Relationship Id="rId8" Type="http://schemas.openxmlformats.org/officeDocument/2006/relationships/hyperlink" Target="https://store.openevse.com/collections/accessories/products/current-measurement-transformer-kit" TargetMode="External"/><Relationship Id="rId51" Type="http://schemas.openxmlformats.org/officeDocument/2006/relationships/hyperlink" Target="https://www.digikey.com/product-detail/en/vishay-beyschlag/MCT06030C4022FP500/749-1651-1-ND/7347959" TargetMode="External"/><Relationship Id="rId3" Type="http://schemas.openxmlformats.org/officeDocument/2006/relationships/hyperlink" Target="https://store.openevse.com/collections/accessories/products/ground-bl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tabSelected="1" workbookViewId="0"/>
  </sheetViews>
  <sheetFormatPr defaultColWidth="14.3984375" defaultRowHeight="15.75" customHeight="1"/>
  <cols>
    <col min="1" max="1" width="31" customWidth="1"/>
    <col min="2" max="2" width="55" customWidth="1"/>
    <col min="3" max="3" width="43" customWidth="1"/>
    <col min="4" max="4" width="26.1328125" customWidth="1"/>
    <col min="5" max="5" width="36.73046875" customWidth="1"/>
    <col min="6" max="6" width="22.73046875" customWidth="1"/>
    <col min="7" max="7" width="23.3984375" customWidth="1"/>
    <col min="8" max="8" width="18.53125" customWidth="1"/>
  </cols>
  <sheetData>
    <row r="1" spans="1:7" ht="17.25">
      <c r="A1" s="1" t="s">
        <v>0</v>
      </c>
      <c r="B1" s="1"/>
      <c r="C1" s="2"/>
      <c r="D1" s="1"/>
      <c r="E1" s="1"/>
      <c r="F1" s="1"/>
      <c r="G1" s="3"/>
    </row>
    <row r="2" spans="1:7" ht="17.25">
      <c r="A2" s="2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  <c r="G2" s="3" t="s">
        <v>7</v>
      </c>
    </row>
    <row r="3" spans="1:7" ht="13.5">
      <c r="A3" s="4" t="s">
        <v>8</v>
      </c>
      <c r="B3" s="5" t="s">
        <v>9</v>
      </c>
      <c r="C3" s="6" t="s">
        <v>10</v>
      </c>
      <c r="D3" s="7">
        <v>1</v>
      </c>
      <c r="E3" s="7">
        <v>49</v>
      </c>
      <c r="F3" s="8">
        <f>SUM(D3*E3,D4*E4,D5*E5,D6*E6,D7*E7,D8*E8,D9*E9,D10*E10,D11*E11,D12*E12,D13*E13,D14*E14)</f>
        <v>952.26</v>
      </c>
      <c r="G3">
        <f>SUM(D4*E4,D7*E7,D8*E8,D10*E10,D14*E14)</f>
        <v>582.29</v>
      </c>
    </row>
    <row r="4" spans="1:7" ht="16.5">
      <c r="A4" s="9" t="s">
        <v>11</v>
      </c>
      <c r="B4" s="10" t="s">
        <v>12</v>
      </c>
      <c r="C4" s="11" t="s">
        <v>13</v>
      </c>
      <c r="D4" s="12">
        <v>1</v>
      </c>
      <c r="E4" s="13">
        <v>12.29</v>
      </c>
    </row>
    <row r="5" spans="1:7" ht="12.75">
      <c r="A5" s="4" t="s">
        <v>14</v>
      </c>
      <c r="B5" s="5" t="s">
        <v>15</v>
      </c>
      <c r="C5" s="6" t="s">
        <v>16</v>
      </c>
      <c r="D5" s="7">
        <v>1</v>
      </c>
      <c r="E5" s="7">
        <v>7.5</v>
      </c>
    </row>
    <row r="6" spans="1:7" ht="17.25">
      <c r="A6" s="4" t="s">
        <v>17</v>
      </c>
      <c r="B6" s="5" t="s">
        <v>18</v>
      </c>
      <c r="C6" s="6" t="s">
        <v>19</v>
      </c>
      <c r="D6" s="7">
        <v>2</v>
      </c>
      <c r="E6" s="14">
        <v>11.99</v>
      </c>
    </row>
    <row r="7" spans="1:7" ht="12.75">
      <c r="A7" s="9" t="s">
        <v>20</v>
      </c>
      <c r="B7" s="10" t="s">
        <v>21</v>
      </c>
      <c r="C7" s="11" t="s">
        <v>22</v>
      </c>
      <c r="D7" s="12">
        <v>1</v>
      </c>
      <c r="E7" s="12">
        <v>9.5</v>
      </c>
    </row>
    <row r="8" spans="1:7" ht="12.75">
      <c r="A8" s="15" t="s">
        <v>23</v>
      </c>
      <c r="B8" s="10" t="s">
        <v>24</v>
      </c>
      <c r="C8" s="11" t="s">
        <v>25</v>
      </c>
      <c r="D8" s="12">
        <v>3</v>
      </c>
      <c r="E8" s="12">
        <v>7.5</v>
      </c>
    </row>
    <row r="9" spans="1:7" ht="12.75">
      <c r="A9" s="5" t="s">
        <v>26</v>
      </c>
      <c r="B9" s="5" t="s">
        <v>27</v>
      </c>
      <c r="C9" s="6" t="s">
        <v>28</v>
      </c>
      <c r="D9" s="7">
        <v>3</v>
      </c>
      <c r="E9" s="7">
        <v>29.5</v>
      </c>
    </row>
    <row r="10" spans="1:7" ht="12.75">
      <c r="A10" s="9" t="s">
        <v>29</v>
      </c>
      <c r="B10" s="10" t="s">
        <v>30</v>
      </c>
      <c r="C10" s="11" t="s">
        <v>31</v>
      </c>
      <c r="D10" s="12">
        <v>2</v>
      </c>
      <c r="E10" s="12">
        <v>24.5</v>
      </c>
    </row>
    <row r="11" spans="1:7" ht="12.75">
      <c r="A11" s="4" t="s">
        <v>32</v>
      </c>
      <c r="B11" s="5" t="s">
        <v>33</v>
      </c>
      <c r="C11" s="6" t="s">
        <v>34</v>
      </c>
      <c r="D11" s="7">
        <v>2</v>
      </c>
      <c r="E11" s="7">
        <v>9.5</v>
      </c>
    </row>
    <row r="12" spans="1:7" ht="12.75">
      <c r="A12" s="4" t="s">
        <v>35</v>
      </c>
      <c r="B12" s="5" t="s">
        <v>36</v>
      </c>
      <c r="C12" s="6" t="s">
        <v>37</v>
      </c>
      <c r="D12" s="7">
        <v>1</v>
      </c>
      <c r="E12" s="7">
        <v>129</v>
      </c>
    </row>
    <row r="13" spans="1:7" ht="12.75">
      <c r="A13" s="4" t="s">
        <v>38</v>
      </c>
      <c r="B13" s="5" t="s">
        <v>39</v>
      </c>
      <c r="C13" s="6" t="s">
        <v>40</v>
      </c>
      <c r="D13" s="7">
        <v>1</v>
      </c>
      <c r="E13" s="7">
        <v>52.99</v>
      </c>
    </row>
    <row r="14" spans="1:7" ht="12.75">
      <c r="A14" s="9" t="s">
        <v>41</v>
      </c>
      <c r="B14" s="10" t="s">
        <v>42</v>
      </c>
      <c r="C14" s="11" t="s">
        <v>43</v>
      </c>
      <c r="D14" s="12">
        <v>1</v>
      </c>
      <c r="E14" s="12">
        <v>489</v>
      </c>
    </row>
    <row r="17" spans="1:10" ht="33" customHeight="1">
      <c r="A17" s="16" t="s">
        <v>44</v>
      </c>
    </row>
    <row r="18" spans="1:10" ht="12.75">
      <c r="A18" s="12"/>
      <c r="B18" s="12"/>
      <c r="C18" s="12"/>
    </row>
    <row r="25" spans="1:10" ht="45" customHeight="1">
      <c r="A25" s="17" t="s">
        <v>45</v>
      </c>
      <c r="B25" s="17" t="s">
        <v>46</v>
      </c>
      <c r="C25" s="17" t="s">
        <v>47</v>
      </c>
      <c r="D25" s="17" t="s">
        <v>48</v>
      </c>
      <c r="E25" s="17" t="s">
        <v>49</v>
      </c>
      <c r="F25" s="17" t="s">
        <v>50</v>
      </c>
      <c r="G25" s="17" t="s">
        <v>5</v>
      </c>
      <c r="H25" s="17" t="s">
        <v>51</v>
      </c>
      <c r="I25" s="17" t="s">
        <v>52</v>
      </c>
      <c r="J25" s="18" t="s">
        <v>53</v>
      </c>
    </row>
    <row r="26" spans="1:10" ht="12.75">
      <c r="A26" s="12">
        <v>2</v>
      </c>
      <c r="B26" s="12" t="s">
        <v>54</v>
      </c>
      <c r="C26" s="12" t="s">
        <v>55</v>
      </c>
      <c r="D26" s="19" t="s">
        <v>56</v>
      </c>
      <c r="E26" s="12" t="s">
        <v>57</v>
      </c>
      <c r="F26" s="11" t="s">
        <v>58</v>
      </c>
      <c r="G26" s="20">
        <v>0.95</v>
      </c>
      <c r="H26" s="20">
        <v>10</v>
      </c>
      <c r="I26" s="20">
        <v>9.5</v>
      </c>
      <c r="J26" s="21"/>
    </row>
    <row r="27" spans="1:10" ht="12.75">
      <c r="A27" s="12">
        <v>2</v>
      </c>
      <c r="B27" s="12" t="s">
        <v>59</v>
      </c>
      <c r="C27" s="12" t="s">
        <v>60</v>
      </c>
      <c r="D27" s="12" t="s">
        <v>61</v>
      </c>
      <c r="E27" s="12" t="s">
        <v>62</v>
      </c>
      <c r="F27" s="11" t="s">
        <v>63</v>
      </c>
      <c r="G27" s="20">
        <v>0.95</v>
      </c>
      <c r="H27" s="20">
        <v>10</v>
      </c>
      <c r="I27" s="20">
        <v>9.5</v>
      </c>
      <c r="J27" s="21"/>
    </row>
    <row r="28" spans="1:10" ht="12.75">
      <c r="A28" s="12">
        <v>1</v>
      </c>
      <c r="B28" s="12" t="s">
        <v>64</v>
      </c>
      <c r="C28" s="12" t="s">
        <v>65</v>
      </c>
      <c r="D28" s="12" t="s">
        <v>66</v>
      </c>
      <c r="E28" s="12" t="s">
        <v>67</v>
      </c>
      <c r="F28" s="11" t="s">
        <v>68</v>
      </c>
      <c r="G28" s="20">
        <v>4.0999999999999996</v>
      </c>
      <c r="H28" s="20">
        <v>10</v>
      </c>
      <c r="I28" s="20">
        <v>4.0999999999999996</v>
      </c>
      <c r="J28" s="21"/>
    </row>
    <row r="29" spans="1:10" ht="12.75">
      <c r="A29" s="12">
        <v>1</v>
      </c>
      <c r="B29" s="12" t="s">
        <v>69</v>
      </c>
      <c r="C29" s="12" t="s">
        <v>70</v>
      </c>
      <c r="D29" s="12">
        <v>805</v>
      </c>
      <c r="E29" s="12" t="s">
        <v>71</v>
      </c>
      <c r="F29" s="11" t="s">
        <v>72</v>
      </c>
      <c r="G29" s="22">
        <v>0.56000000000000005</v>
      </c>
      <c r="H29" s="20">
        <v>10</v>
      </c>
      <c r="I29" s="20">
        <v>0.56000000000000005</v>
      </c>
      <c r="J29" s="21"/>
    </row>
    <row r="30" spans="1:10" ht="12.75">
      <c r="A30" s="12">
        <v>6</v>
      </c>
      <c r="B30" s="12" t="s">
        <v>73</v>
      </c>
      <c r="C30" s="12" t="s">
        <v>70</v>
      </c>
      <c r="D30" s="12">
        <v>805</v>
      </c>
      <c r="E30" s="12" t="s">
        <v>74</v>
      </c>
      <c r="F30" s="11" t="s">
        <v>75</v>
      </c>
      <c r="G30" s="22">
        <v>0.79</v>
      </c>
      <c r="H30" s="20">
        <v>30</v>
      </c>
      <c r="I30" s="20">
        <v>2.37</v>
      </c>
      <c r="J30" s="21"/>
    </row>
    <row r="31" spans="1:10" ht="12.75">
      <c r="A31" s="12">
        <v>1</v>
      </c>
      <c r="B31" s="12" t="s">
        <v>76</v>
      </c>
      <c r="C31" s="12" t="s">
        <v>70</v>
      </c>
      <c r="D31" s="12">
        <v>805</v>
      </c>
      <c r="E31" s="12" t="s">
        <v>77</v>
      </c>
      <c r="F31" s="11" t="s">
        <v>78</v>
      </c>
      <c r="G31" s="22">
        <v>1.17</v>
      </c>
      <c r="H31" s="20">
        <v>10</v>
      </c>
      <c r="I31" s="20">
        <v>1.17</v>
      </c>
      <c r="J31" s="21"/>
    </row>
    <row r="32" spans="1:10" ht="12.75">
      <c r="A32" s="12">
        <v>1</v>
      </c>
      <c r="B32" s="12" t="s">
        <v>79</v>
      </c>
      <c r="C32" s="12" t="s">
        <v>70</v>
      </c>
      <c r="D32" s="12">
        <v>805</v>
      </c>
      <c r="E32" s="12" t="s">
        <v>80</v>
      </c>
      <c r="F32" s="11" t="s">
        <v>81</v>
      </c>
      <c r="G32" s="22">
        <v>1.1399999999999999</v>
      </c>
      <c r="H32" s="20">
        <v>10</v>
      </c>
      <c r="I32" s="20">
        <v>1.1399999999999999</v>
      </c>
      <c r="J32" s="21"/>
    </row>
    <row r="33" spans="1:10" ht="12.75">
      <c r="A33" s="12">
        <v>2</v>
      </c>
      <c r="B33" s="12" t="s">
        <v>82</v>
      </c>
      <c r="C33" s="12" t="s">
        <v>83</v>
      </c>
      <c r="D33" s="12" t="s">
        <v>84</v>
      </c>
      <c r="E33" s="12" t="s">
        <v>85</v>
      </c>
      <c r="F33" s="11" t="s">
        <v>86</v>
      </c>
      <c r="G33" s="20">
        <v>0.248</v>
      </c>
      <c r="H33" s="20">
        <v>10</v>
      </c>
      <c r="I33" s="20">
        <v>2.48</v>
      </c>
      <c r="J33" s="21"/>
    </row>
    <row r="34" spans="1:10" ht="12.75">
      <c r="A34" s="12">
        <v>1</v>
      </c>
      <c r="B34" s="12" t="s">
        <v>87</v>
      </c>
      <c r="C34" s="12" t="s">
        <v>88</v>
      </c>
      <c r="D34" s="12" t="s">
        <v>89</v>
      </c>
      <c r="E34" s="12" t="s">
        <v>90</v>
      </c>
      <c r="F34" s="11" t="s">
        <v>91</v>
      </c>
      <c r="G34" s="20">
        <v>2.4300000000000002</v>
      </c>
      <c r="H34" s="20">
        <v>10</v>
      </c>
      <c r="I34" s="20">
        <v>2.4300000000000002</v>
      </c>
      <c r="J34" s="21"/>
    </row>
    <row r="35" spans="1:10" ht="12.75">
      <c r="A35" s="12">
        <v>5</v>
      </c>
      <c r="B35" s="12" t="s">
        <v>92</v>
      </c>
      <c r="C35" s="12" t="s">
        <v>93</v>
      </c>
      <c r="D35" s="12" t="s">
        <v>94</v>
      </c>
      <c r="E35" s="12" t="s">
        <v>95</v>
      </c>
      <c r="F35" s="11" t="s">
        <v>96</v>
      </c>
      <c r="G35" s="20">
        <v>1.31</v>
      </c>
      <c r="H35" s="20">
        <v>30</v>
      </c>
      <c r="I35" s="20">
        <v>3.93</v>
      </c>
      <c r="J35" s="21"/>
    </row>
    <row r="36" spans="1:10" ht="12.75">
      <c r="A36" s="12">
        <v>2</v>
      </c>
      <c r="B36" s="12" t="s">
        <v>97</v>
      </c>
      <c r="C36" s="12" t="s">
        <v>98</v>
      </c>
      <c r="D36" s="12" t="s">
        <v>99</v>
      </c>
      <c r="E36" s="12" t="s">
        <v>100</v>
      </c>
      <c r="F36" s="11" t="s">
        <v>101</v>
      </c>
      <c r="G36" s="23">
        <v>0.42</v>
      </c>
      <c r="H36" s="20">
        <v>10</v>
      </c>
      <c r="I36" s="20">
        <v>4.7</v>
      </c>
      <c r="J36" s="21"/>
    </row>
    <row r="37" spans="1:10" ht="12.75">
      <c r="A37" s="12">
        <v>1</v>
      </c>
      <c r="B37" s="12" t="s">
        <v>102</v>
      </c>
      <c r="C37" s="12" t="s">
        <v>102</v>
      </c>
      <c r="D37" s="12" t="s">
        <v>102</v>
      </c>
      <c r="E37" s="12" t="s">
        <v>103</v>
      </c>
      <c r="F37" s="11" t="s">
        <v>104</v>
      </c>
      <c r="G37" s="20">
        <v>13.58</v>
      </c>
      <c r="H37" s="20">
        <v>2</v>
      </c>
      <c r="I37" s="20">
        <v>27.16</v>
      </c>
      <c r="J37" s="21"/>
    </row>
    <row r="38" spans="1:10" ht="12.75">
      <c r="A38" s="12">
        <v>1</v>
      </c>
      <c r="B38" s="12" t="s">
        <v>105</v>
      </c>
      <c r="C38" s="12" t="s">
        <v>105</v>
      </c>
      <c r="D38" s="12" t="s">
        <v>106</v>
      </c>
      <c r="E38" s="12" t="s">
        <v>107</v>
      </c>
      <c r="F38" s="11" t="s">
        <v>108</v>
      </c>
      <c r="G38" s="20">
        <v>37.85</v>
      </c>
      <c r="H38" s="20">
        <v>5</v>
      </c>
      <c r="I38" s="20">
        <v>189.25</v>
      </c>
      <c r="J38" s="21"/>
    </row>
    <row r="39" spans="1:10" ht="12.75">
      <c r="A39" s="12">
        <v>1</v>
      </c>
      <c r="B39" s="24" t="s">
        <v>109</v>
      </c>
      <c r="C39" s="12" t="s">
        <v>110</v>
      </c>
      <c r="D39" s="12" t="s">
        <v>110</v>
      </c>
      <c r="E39" s="12" t="s">
        <v>111</v>
      </c>
      <c r="F39" s="11" t="s">
        <v>112</v>
      </c>
      <c r="G39" s="20">
        <v>10.15</v>
      </c>
      <c r="H39" s="20">
        <v>5</v>
      </c>
      <c r="I39" s="20">
        <v>10.15</v>
      </c>
      <c r="J39" s="21"/>
    </row>
    <row r="40" spans="1:10" ht="12.75">
      <c r="A40" s="12">
        <v>1</v>
      </c>
      <c r="B40" s="12" t="s">
        <v>113</v>
      </c>
      <c r="C40" s="12" t="s">
        <v>113</v>
      </c>
      <c r="D40" s="12" t="s">
        <v>114</v>
      </c>
      <c r="E40" s="12" t="s">
        <v>115</v>
      </c>
      <c r="F40" s="11" t="s">
        <v>116</v>
      </c>
      <c r="G40" s="20">
        <v>6.95</v>
      </c>
      <c r="H40" s="20">
        <v>10</v>
      </c>
      <c r="I40" s="20">
        <v>69.5</v>
      </c>
      <c r="J40" s="21"/>
    </row>
    <row r="41" spans="1:10" ht="12.75">
      <c r="A41" s="12">
        <v>3</v>
      </c>
      <c r="B41" s="12" t="s">
        <v>117</v>
      </c>
      <c r="C41" s="12" t="s">
        <v>118</v>
      </c>
      <c r="D41" s="12" t="s">
        <v>119</v>
      </c>
      <c r="E41" s="12" t="s">
        <v>120</v>
      </c>
      <c r="F41" s="11" t="s">
        <v>121</v>
      </c>
      <c r="G41" s="25">
        <v>0.182</v>
      </c>
      <c r="H41" s="20">
        <v>25</v>
      </c>
      <c r="I41" s="20">
        <v>4.55</v>
      </c>
      <c r="J41" s="21"/>
    </row>
    <row r="42" spans="1:10" ht="12.75">
      <c r="A42" s="12">
        <v>2</v>
      </c>
      <c r="B42" s="12" t="s">
        <v>122</v>
      </c>
      <c r="C42" s="12" t="s">
        <v>123</v>
      </c>
      <c r="D42" s="12" t="s">
        <v>124</v>
      </c>
      <c r="E42" s="12" t="s">
        <v>125</v>
      </c>
      <c r="F42" s="11" t="s">
        <v>126</v>
      </c>
      <c r="G42" s="20">
        <v>5.92</v>
      </c>
      <c r="H42" s="20">
        <v>10</v>
      </c>
      <c r="I42" s="20">
        <v>5.92</v>
      </c>
      <c r="J42" s="21"/>
    </row>
    <row r="43" spans="1:10" ht="12.75">
      <c r="A43" s="12">
        <v>2</v>
      </c>
      <c r="B43" s="12" t="s">
        <v>127</v>
      </c>
      <c r="C43" s="12" t="s">
        <v>127</v>
      </c>
      <c r="D43" s="12" t="s">
        <v>128</v>
      </c>
      <c r="E43" s="12" t="s">
        <v>129</v>
      </c>
      <c r="F43" s="11" t="s">
        <v>130</v>
      </c>
      <c r="G43" s="20">
        <v>3.34</v>
      </c>
      <c r="H43" s="20">
        <v>10</v>
      </c>
      <c r="I43" s="20">
        <v>3.34</v>
      </c>
      <c r="J43" s="21"/>
    </row>
    <row r="44" spans="1:10" ht="12.75">
      <c r="A44" s="12">
        <v>2</v>
      </c>
      <c r="B44" s="12" t="s">
        <v>131</v>
      </c>
      <c r="C44" s="12" t="s">
        <v>132</v>
      </c>
      <c r="D44" s="12" t="s">
        <v>133</v>
      </c>
      <c r="E44" s="12" t="s">
        <v>134</v>
      </c>
      <c r="F44" s="12" t="s">
        <v>135</v>
      </c>
      <c r="G44" s="20">
        <v>0</v>
      </c>
      <c r="H44" s="20">
        <v>0</v>
      </c>
      <c r="I44" s="20">
        <v>0</v>
      </c>
      <c r="J44" s="21"/>
    </row>
    <row r="45" spans="1:10" ht="12.75">
      <c r="A45" s="12">
        <v>1</v>
      </c>
      <c r="B45" s="12" t="s">
        <v>136</v>
      </c>
      <c r="C45" s="12" t="s">
        <v>137</v>
      </c>
      <c r="D45" s="12" t="s">
        <v>138</v>
      </c>
      <c r="E45" s="12" t="s">
        <v>139</v>
      </c>
      <c r="F45" s="12" t="s">
        <v>135</v>
      </c>
      <c r="G45" s="20">
        <v>0</v>
      </c>
      <c r="H45" s="20">
        <v>0</v>
      </c>
      <c r="I45" s="20">
        <v>0</v>
      </c>
      <c r="J45" s="21"/>
    </row>
    <row r="46" spans="1:10" ht="12.75">
      <c r="A46" s="12">
        <v>2</v>
      </c>
      <c r="B46" s="12" t="s">
        <v>140</v>
      </c>
      <c r="C46" s="12" t="s">
        <v>140</v>
      </c>
      <c r="D46" s="12" t="s">
        <v>141</v>
      </c>
      <c r="E46" s="12" t="s">
        <v>142</v>
      </c>
      <c r="F46" s="11" t="s">
        <v>143</v>
      </c>
      <c r="G46" s="20">
        <v>44.97</v>
      </c>
      <c r="H46" s="20">
        <v>10</v>
      </c>
      <c r="I46" s="20">
        <v>44.97</v>
      </c>
      <c r="J46" s="21"/>
    </row>
    <row r="47" spans="1:10" ht="12.75">
      <c r="A47" s="12">
        <v>2</v>
      </c>
      <c r="B47" s="12" t="s">
        <v>144</v>
      </c>
      <c r="C47" s="12" t="s">
        <v>144</v>
      </c>
      <c r="D47" s="12" t="s">
        <v>145</v>
      </c>
      <c r="E47" s="12" t="s">
        <v>146</v>
      </c>
      <c r="F47" s="11" t="s">
        <v>147</v>
      </c>
      <c r="G47" s="20">
        <v>4.25</v>
      </c>
      <c r="H47" s="20">
        <v>10</v>
      </c>
      <c r="I47" s="20">
        <v>4.25</v>
      </c>
      <c r="J47" s="21"/>
    </row>
    <row r="48" spans="1:10" ht="12.75">
      <c r="A48" s="12">
        <v>1</v>
      </c>
      <c r="B48" s="12" t="s">
        <v>148</v>
      </c>
      <c r="C48" s="12" t="s">
        <v>149</v>
      </c>
      <c r="D48" s="12" t="s">
        <v>150</v>
      </c>
      <c r="E48" s="12" t="s">
        <v>151</v>
      </c>
      <c r="F48" s="12" t="s">
        <v>135</v>
      </c>
      <c r="G48" s="20">
        <v>0</v>
      </c>
      <c r="H48" s="20">
        <v>0</v>
      </c>
      <c r="I48" s="20">
        <v>0</v>
      </c>
      <c r="J48" s="21"/>
    </row>
    <row r="49" spans="1:10" ht="12.75">
      <c r="A49" s="12">
        <v>2</v>
      </c>
      <c r="B49" s="12" t="s">
        <v>152</v>
      </c>
      <c r="C49" s="12"/>
      <c r="D49" s="12" t="s">
        <v>89</v>
      </c>
      <c r="E49" s="12" t="s">
        <v>153</v>
      </c>
      <c r="F49" s="11" t="s">
        <v>154</v>
      </c>
      <c r="G49" s="20">
        <v>0.106</v>
      </c>
      <c r="H49" s="20">
        <v>10</v>
      </c>
      <c r="I49" s="20">
        <v>1.06</v>
      </c>
      <c r="J49" s="21"/>
    </row>
    <row r="50" spans="1:10" ht="12.75">
      <c r="A50" s="12">
        <v>6</v>
      </c>
      <c r="B50" s="26">
        <v>10</v>
      </c>
      <c r="C50" s="12" t="s">
        <v>155</v>
      </c>
      <c r="D50" s="12">
        <v>603</v>
      </c>
      <c r="E50" s="12" t="s">
        <v>156</v>
      </c>
      <c r="F50" s="11" t="s">
        <v>157</v>
      </c>
      <c r="G50" s="20">
        <v>0.22</v>
      </c>
      <c r="H50" s="20">
        <v>30</v>
      </c>
      <c r="I50" s="20">
        <v>0.66</v>
      </c>
      <c r="J50" s="21"/>
    </row>
    <row r="51" spans="1:10" ht="12.75">
      <c r="A51" s="12">
        <v>1</v>
      </c>
      <c r="B51" s="26">
        <v>33</v>
      </c>
      <c r="C51" s="12"/>
      <c r="D51" s="12">
        <v>603</v>
      </c>
      <c r="E51" s="12" t="s">
        <v>158</v>
      </c>
      <c r="F51" s="11" t="s">
        <v>159</v>
      </c>
      <c r="G51" s="20">
        <v>0.11</v>
      </c>
      <c r="H51" s="20">
        <v>10</v>
      </c>
      <c r="I51" s="20">
        <v>0.11</v>
      </c>
      <c r="J51" s="21"/>
    </row>
    <row r="52" spans="1:10" ht="12.75">
      <c r="A52" s="12">
        <v>4</v>
      </c>
      <c r="B52" s="26">
        <v>75</v>
      </c>
      <c r="C52" s="12"/>
      <c r="D52" s="12">
        <v>603</v>
      </c>
      <c r="E52" s="12" t="s">
        <v>160</v>
      </c>
      <c r="F52" s="11" t="s">
        <v>161</v>
      </c>
      <c r="G52" s="20">
        <v>0.03</v>
      </c>
      <c r="H52" s="20">
        <v>20</v>
      </c>
      <c r="I52" s="20">
        <v>0.6</v>
      </c>
      <c r="J52" s="21"/>
    </row>
    <row r="53" spans="1:10" ht="12.75">
      <c r="A53" s="12">
        <v>3</v>
      </c>
      <c r="B53" s="26">
        <v>100</v>
      </c>
      <c r="C53" s="12"/>
      <c r="D53" s="12">
        <v>603</v>
      </c>
      <c r="E53" s="12" t="s">
        <v>162</v>
      </c>
      <c r="F53" s="11" t="s">
        <v>163</v>
      </c>
      <c r="G53" s="20">
        <v>0.15</v>
      </c>
      <c r="H53" s="20">
        <v>20</v>
      </c>
      <c r="I53" s="20">
        <v>0.3</v>
      </c>
      <c r="J53" s="21"/>
    </row>
    <row r="54" spans="1:10" ht="12.75">
      <c r="A54" s="12">
        <v>1</v>
      </c>
      <c r="B54" s="26">
        <v>180</v>
      </c>
      <c r="C54" s="12"/>
      <c r="D54" s="12">
        <v>1206</v>
      </c>
      <c r="E54" s="12" t="s">
        <v>164</v>
      </c>
      <c r="F54" s="11" t="s">
        <v>165</v>
      </c>
      <c r="G54" s="20">
        <v>0.11</v>
      </c>
      <c r="H54" s="20">
        <v>10</v>
      </c>
      <c r="I54" s="20">
        <v>0.11</v>
      </c>
      <c r="J54" s="21"/>
    </row>
    <row r="55" spans="1:10" ht="12.75">
      <c r="A55" s="12">
        <v>5</v>
      </c>
      <c r="B55" s="26">
        <v>330</v>
      </c>
      <c r="C55" s="12"/>
      <c r="D55" s="12">
        <v>603</v>
      </c>
      <c r="E55" s="12" t="s">
        <v>166</v>
      </c>
      <c r="F55" s="11" t="s">
        <v>167</v>
      </c>
      <c r="G55" s="20">
        <v>0.11</v>
      </c>
      <c r="H55" s="20">
        <v>20</v>
      </c>
      <c r="I55" s="20">
        <v>0.21</v>
      </c>
      <c r="J55" s="21"/>
    </row>
    <row r="56" spans="1:10" ht="12.75">
      <c r="A56" s="12">
        <v>1</v>
      </c>
      <c r="B56" s="26">
        <v>649</v>
      </c>
      <c r="C56" s="12"/>
      <c r="D56" s="12">
        <v>603</v>
      </c>
      <c r="E56" s="12" t="s">
        <v>168</v>
      </c>
      <c r="F56" s="11" t="s">
        <v>169</v>
      </c>
      <c r="G56" s="20">
        <v>4.7300000000000004</v>
      </c>
      <c r="H56" s="20">
        <v>10</v>
      </c>
      <c r="I56" s="20">
        <v>4.7300000000000004</v>
      </c>
      <c r="J56" s="21"/>
    </row>
    <row r="57" spans="1:10" ht="12.75">
      <c r="A57" s="12">
        <v>4</v>
      </c>
      <c r="B57" s="12" t="s">
        <v>170</v>
      </c>
      <c r="C57" s="12"/>
      <c r="D57" s="12">
        <v>603</v>
      </c>
      <c r="E57" s="12" t="s">
        <v>171</v>
      </c>
      <c r="F57" s="11" t="s">
        <v>172</v>
      </c>
      <c r="G57" s="20">
        <v>1.52</v>
      </c>
      <c r="H57" s="20">
        <v>20</v>
      </c>
      <c r="I57" s="20">
        <v>3.04</v>
      </c>
      <c r="J57" s="21"/>
    </row>
    <row r="58" spans="1:10" ht="12.75">
      <c r="A58" s="12">
        <v>8</v>
      </c>
      <c r="B58" s="12" t="s">
        <v>173</v>
      </c>
      <c r="C58" s="12"/>
      <c r="D58" s="12">
        <v>603</v>
      </c>
      <c r="E58" s="12" t="s">
        <v>174</v>
      </c>
      <c r="F58" s="11" t="s">
        <v>175</v>
      </c>
      <c r="G58" s="20">
        <v>4.91</v>
      </c>
      <c r="H58" s="20">
        <v>40</v>
      </c>
      <c r="I58" s="20">
        <v>19.64</v>
      </c>
      <c r="J58" s="21"/>
    </row>
    <row r="59" spans="1:10" ht="12.75">
      <c r="A59" s="12">
        <v>2</v>
      </c>
      <c r="B59" s="12" t="s">
        <v>176</v>
      </c>
      <c r="C59" s="12"/>
      <c r="D59" s="12">
        <v>603</v>
      </c>
      <c r="E59" s="12" t="s">
        <v>177</v>
      </c>
      <c r="F59" s="11" t="s">
        <v>178</v>
      </c>
      <c r="G59" s="20">
        <v>1.52</v>
      </c>
      <c r="H59" s="20">
        <v>10</v>
      </c>
      <c r="I59" s="20">
        <v>1.52</v>
      </c>
      <c r="J59" s="21"/>
    </row>
    <row r="60" spans="1:10" ht="12.75">
      <c r="A60" s="12">
        <v>1</v>
      </c>
      <c r="B60" s="12" t="s">
        <v>179</v>
      </c>
      <c r="C60" s="12"/>
      <c r="D60" s="12">
        <v>603</v>
      </c>
      <c r="E60" s="12" t="s">
        <v>180</v>
      </c>
      <c r="F60" s="11" t="s">
        <v>181</v>
      </c>
      <c r="G60" s="20">
        <v>4.7300000000000004</v>
      </c>
      <c r="H60" s="20">
        <v>10</v>
      </c>
      <c r="I60" s="20">
        <v>4.7300000000000004</v>
      </c>
      <c r="J60" s="21"/>
    </row>
    <row r="61" spans="1:10" ht="12.75">
      <c r="A61" s="12">
        <v>3</v>
      </c>
      <c r="B61" s="12" t="s">
        <v>182</v>
      </c>
      <c r="C61" s="12"/>
      <c r="D61" s="12">
        <v>603</v>
      </c>
      <c r="E61" s="12" t="s">
        <v>183</v>
      </c>
      <c r="F61" s="11" t="s">
        <v>184</v>
      </c>
      <c r="G61" s="20">
        <v>1.52</v>
      </c>
      <c r="H61" s="20">
        <v>20</v>
      </c>
      <c r="I61" s="20">
        <v>3.04</v>
      </c>
      <c r="J61" s="21"/>
    </row>
    <row r="62" spans="1:10" ht="12.75">
      <c r="A62" s="12">
        <v>1</v>
      </c>
      <c r="B62" s="12" t="s">
        <v>185</v>
      </c>
      <c r="C62" s="12"/>
      <c r="D62" s="12">
        <v>603</v>
      </c>
      <c r="E62" s="12" t="s">
        <v>186</v>
      </c>
      <c r="F62" s="11" t="s">
        <v>187</v>
      </c>
      <c r="G62" s="20">
        <v>0.19</v>
      </c>
      <c r="H62" s="20">
        <v>10</v>
      </c>
      <c r="I62" s="20">
        <v>0.19</v>
      </c>
      <c r="J62" s="21"/>
    </row>
    <row r="63" spans="1:10" ht="12.75">
      <c r="A63" s="12">
        <v>2</v>
      </c>
      <c r="B63" s="12" t="s">
        <v>188</v>
      </c>
      <c r="D63" s="12" t="s">
        <v>189</v>
      </c>
      <c r="E63" s="12" t="s">
        <v>190</v>
      </c>
      <c r="F63" s="11" t="s">
        <v>191</v>
      </c>
      <c r="G63" s="20">
        <v>0.6</v>
      </c>
      <c r="H63" s="20">
        <v>10</v>
      </c>
      <c r="I63" s="20">
        <v>0.6</v>
      </c>
      <c r="J63" s="21"/>
    </row>
    <row r="64" spans="1:10" ht="12.75">
      <c r="A64" s="12">
        <v>2</v>
      </c>
      <c r="B64" s="12" t="s">
        <v>192</v>
      </c>
      <c r="D64" s="12">
        <v>805</v>
      </c>
      <c r="E64" s="12" t="s">
        <v>193</v>
      </c>
      <c r="F64" s="11" t="s">
        <v>194</v>
      </c>
      <c r="G64" s="20">
        <v>6.47</v>
      </c>
      <c r="H64" s="20">
        <v>10</v>
      </c>
      <c r="I64" s="20">
        <v>6.47</v>
      </c>
      <c r="J64" s="21"/>
    </row>
    <row r="65" spans="1:10" ht="12.75">
      <c r="A65" s="12">
        <v>1</v>
      </c>
      <c r="B65" s="12" t="s">
        <v>195</v>
      </c>
      <c r="D65" s="12">
        <v>805</v>
      </c>
      <c r="E65" s="12" t="s">
        <v>196</v>
      </c>
      <c r="F65" s="11" t="s">
        <v>197</v>
      </c>
      <c r="G65" s="20">
        <v>0.22</v>
      </c>
      <c r="H65" s="20">
        <v>10</v>
      </c>
      <c r="I65" s="20">
        <v>0.22</v>
      </c>
      <c r="J65" s="21"/>
    </row>
    <row r="66" spans="1:10" ht="12.75">
      <c r="A66" s="12">
        <v>1</v>
      </c>
      <c r="B66" s="12" t="s">
        <v>185</v>
      </c>
      <c r="D66" s="12">
        <v>805</v>
      </c>
      <c r="E66" s="12" t="s">
        <v>198</v>
      </c>
      <c r="F66" s="11" t="s">
        <v>199</v>
      </c>
      <c r="G66" s="20">
        <v>0.17</v>
      </c>
      <c r="H66" s="20">
        <v>10</v>
      </c>
      <c r="I66" s="20">
        <v>0.17</v>
      </c>
      <c r="J66" s="21"/>
    </row>
    <row r="67" spans="1:10" ht="12.75">
      <c r="A67" s="12">
        <v>1</v>
      </c>
      <c r="B67" s="12" t="s">
        <v>200</v>
      </c>
      <c r="D67" s="12">
        <v>805</v>
      </c>
      <c r="E67" s="12" t="s">
        <v>201</v>
      </c>
      <c r="F67" s="11" t="s">
        <v>202</v>
      </c>
      <c r="G67" s="20">
        <v>1.52</v>
      </c>
      <c r="H67" s="20">
        <v>10</v>
      </c>
      <c r="I67" s="20">
        <v>1.52</v>
      </c>
      <c r="J67" s="21"/>
    </row>
    <row r="68" spans="1:10" ht="12.75">
      <c r="A68" s="12">
        <v>1</v>
      </c>
      <c r="B68" s="12" t="s">
        <v>203</v>
      </c>
      <c r="C68" s="12" t="s">
        <v>149</v>
      </c>
      <c r="D68" s="12" t="s">
        <v>150</v>
      </c>
      <c r="E68" s="12" t="s">
        <v>204</v>
      </c>
      <c r="F68" s="11" t="s">
        <v>205</v>
      </c>
      <c r="G68" s="27">
        <v>1.86</v>
      </c>
      <c r="H68" s="20">
        <v>10</v>
      </c>
      <c r="I68" s="20">
        <v>18.600000000000001</v>
      </c>
      <c r="J68" s="21"/>
    </row>
    <row r="69" spans="1:10" ht="12.75">
      <c r="A69" s="12">
        <v>2</v>
      </c>
      <c r="B69" s="12" t="s">
        <v>203</v>
      </c>
      <c r="C69" s="12" t="s">
        <v>206</v>
      </c>
      <c r="D69" s="12" t="s">
        <v>207</v>
      </c>
      <c r="E69" s="12" t="s">
        <v>208</v>
      </c>
      <c r="F69" s="12" t="s">
        <v>209</v>
      </c>
      <c r="G69" s="21"/>
      <c r="H69" s="21"/>
      <c r="I69" s="21"/>
      <c r="J69" s="21"/>
    </row>
    <row r="70" spans="1:10" ht="12.75">
      <c r="A70" s="12">
        <v>1</v>
      </c>
      <c r="B70" s="12" t="s">
        <v>203</v>
      </c>
      <c r="C70" s="12" t="s">
        <v>210</v>
      </c>
      <c r="D70" s="12" t="s">
        <v>124</v>
      </c>
      <c r="E70" s="12" t="s">
        <v>211</v>
      </c>
      <c r="F70" s="12" t="s">
        <v>209</v>
      </c>
      <c r="G70" s="21"/>
      <c r="H70" s="21"/>
      <c r="I70" s="21"/>
      <c r="J70" s="21"/>
    </row>
    <row r="71" spans="1:10" ht="12.75">
      <c r="A71" s="12">
        <v>1</v>
      </c>
      <c r="B71" s="12" t="s">
        <v>212</v>
      </c>
      <c r="C71" s="12" t="s">
        <v>213</v>
      </c>
      <c r="D71" s="12" t="s">
        <v>214</v>
      </c>
      <c r="E71" s="12" t="s">
        <v>215</v>
      </c>
      <c r="F71" s="11" t="s">
        <v>216</v>
      </c>
      <c r="G71" s="20">
        <v>5.77</v>
      </c>
      <c r="H71" s="20">
        <v>5</v>
      </c>
      <c r="I71" s="20">
        <v>28.85</v>
      </c>
      <c r="J71" s="21"/>
    </row>
    <row r="72" spans="1:10" ht="12.75">
      <c r="A72" s="12">
        <v>1</v>
      </c>
      <c r="B72" s="12" t="s">
        <v>217</v>
      </c>
      <c r="C72" s="12" t="s">
        <v>217</v>
      </c>
      <c r="D72" s="12" t="s">
        <v>218</v>
      </c>
      <c r="E72" s="12" t="s">
        <v>219</v>
      </c>
      <c r="F72" s="11" t="s">
        <v>220</v>
      </c>
      <c r="G72" s="20">
        <v>13.86</v>
      </c>
      <c r="H72" s="20">
        <v>10</v>
      </c>
      <c r="I72" s="20">
        <v>13.86</v>
      </c>
      <c r="J72" s="21"/>
    </row>
    <row r="73" spans="1:10" ht="12.75">
      <c r="A73" s="12">
        <v>1</v>
      </c>
      <c r="B73" s="12" t="s">
        <v>221</v>
      </c>
      <c r="C73" s="12" t="s">
        <v>221</v>
      </c>
      <c r="D73" s="12" t="s">
        <v>218</v>
      </c>
      <c r="E73" s="12" t="s">
        <v>222</v>
      </c>
      <c r="F73" s="11" t="s">
        <v>223</v>
      </c>
      <c r="G73" s="20">
        <v>13.86</v>
      </c>
      <c r="H73" s="20">
        <v>10</v>
      </c>
      <c r="I73" s="20">
        <v>13.86</v>
      </c>
      <c r="J73" s="21"/>
    </row>
    <row r="74" spans="1:10" ht="12.75">
      <c r="A74" s="12"/>
      <c r="B74" s="12"/>
      <c r="C74" s="12"/>
      <c r="D74" s="12"/>
      <c r="E74" s="12"/>
      <c r="F74" s="11" t="s">
        <v>154</v>
      </c>
      <c r="G74" s="20">
        <v>1.06</v>
      </c>
      <c r="H74" s="20">
        <v>10</v>
      </c>
      <c r="I74" s="20">
        <v>10.6</v>
      </c>
      <c r="J74" s="21"/>
    </row>
    <row r="75" spans="1:10" ht="12.75">
      <c r="A75" s="12">
        <v>1</v>
      </c>
      <c r="B75" s="12" t="s">
        <v>224</v>
      </c>
      <c r="C75" s="12" t="s">
        <v>206</v>
      </c>
      <c r="D75" s="12" t="s">
        <v>207</v>
      </c>
      <c r="E75" s="12" t="s">
        <v>225</v>
      </c>
      <c r="F75" s="12" t="s">
        <v>135</v>
      </c>
      <c r="G75" s="20">
        <v>0</v>
      </c>
      <c r="H75" s="20">
        <v>0</v>
      </c>
      <c r="I75" s="20">
        <v>0</v>
      </c>
      <c r="J75" s="21"/>
    </row>
    <row r="76" spans="1:10" ht="12.75">
      <c r="A76" s="12" t="s">
        <v>226</v>
      </c>
      <c r="B76" s="12" t="s">
        <v>227</v>
      </c>
      <c r="C76" s="12" t="s">
        <v>228</v>
      </c>
      <c r="D76" s="12" t="s">
        <v>229</v>
      </c>
      <c r="E76" s="12" t="s">
        <v>230</v>
      </c>
      <c r="F76" s="12" t="s">
        <v>226</v>
      </c>
      <c r="G76" s="20">
        <v>0</v>
      </c>
      <c r="H76" s="20">
        <v>0</v>
      </c>
      <c r="I76" s="20">
        <v>0</v>
      </c>
      <c r="J76" s="21"/>
    </row>
    <row r="77" spans="1:10" ht="12.75">
      <c r="A77" s="12" t="s">
        <v>226</v>
      </c>
      <c r="B77" s="19" t="s">
        <v>231</v>
      </c>
      <c r="C77" s="12" t="s">
        <v>231</v>
      </c>
      <c r="D77" s="12" t="s">
        <v>232</v>
      </c>
      <c r="E77" s="12" t="s">
        <v>233</v>
      </c>
      <c r="F77" s="12" t="s">
        <v>226</v>
      </c>
      <c r="G77" s="20">
        <v>0</v>
      </c>
      <c r="H77" s="20">
        <v>0</v>
      </c>
      <c r="I77" s="20">
        <v>0</v>
      </c>
      <c r="J77" s="21"/>
    </row>
    <row r="78" spans="1:10" ht="12.75">
      <c r="A78" s="12">
        <v>1</v>
      </c>
      <c r="B78" s="12" t="s">
        <v>234</v>
      </c>
      <c r="C78" s="12" t="s">
        <v>235</v>
      </c>
      <c r="D78" s="12" t="s">
        <v>236</v>
      </c>
      <c r="E78" s="12" t="s">
        <v>237</v>
      </c>
      <c r="F78" s="12" t="s">
        <v>135</v>
      </c>
      <c r="G78" s="20">
        <v>0</v>
      </c>
      <c r="H78" s="20">
        <v>0</v>
      </c>
      <c r="I78" s="20">
        <v>0</v>
      </c>
      <c r="J78" s="21"/>
    </row>
  </sheetData>
  <hyperlinks>
    <hyperlink ref="C3" r:id="rId1" xr:uid="{00000000-0004-0000-0000-000000000000}"/>
    <hyperlink ref="C4" r:id="rId2" xr:uid="{00000000-0004-0000-0000-000001000000}"/>
    <hyperlink ref="C5" r:id="rId3" xr:uid="{00000000-0004-0000-0000-000002000000}"/>
    <hyperlink ref="C6" r:id="rId4" xr:uid="{00000000-0004-0000-0000-000003000000}"/>
    <hyperlink ref="C7" r:id="rId5" xr:uid="{00000000-0004-0000-0000-000004000000}"/>
    <hyperlink ref="C8" r:id="rId6" xr:uid="{00000000-0004-0000-0000-000005000000}"/>
    <hyperlink ref="C9" r:id="rId7" xr:uid="{00000000-0004-0000-0000-000006000000}"/>
    <hyperlink ref="C10" r:id="rId8" xr:uid="{00000000-0004-0000-0000-000007000000}"/>
    <hyperlink ref="C11" r:id="rId9" xr:uid="{00000000-0004-0000-0000-000008000000}"/>
    <hyperlink ref="C12" r:id="rId10" xr:uid="{00000000-0004-0000-0000-000009000000}"/>
    <hyperlink ref="C13" r:id="rId11" xr:uid="{00000000-0004-0000-0000-00000A000000}"/>
    <hyperlink ref="C14" r:id="rId12" xr:uid="{00000000-0004-0000-0000-00000B000000}"/>
    <hyperlink ref="F26" r:id="rId13" xr:uid="{00000000-0004-0000-0000-00000C000000}"/>
    <hyperlink ref="F27" r:id="rId14" xr:uid="{00000000-0004-0000-0000-00000D000000}"/>
    <hyperlink ref="F28" r:id="rId15" xr:uid="{00000000-0004-0000-0000-00000E000000}"/>
    <hyperlink ref="F29" r:id="rId16" xr:uid="{00000000-0004-0000-0000-00000F000000}"/>
    <hyperlink ref="F30" r:id="rId17" xr:uid="{00000000-0004-0000-0000-000010000000}"/>
    <hyperlink ref="F31" r:id="rId18" xr:uid="{00000000-0004-0000-0000-000011000000}"/>
    <hyperlink ref="F32" r:id="rId19" xr:uid="{00000000-0004-0000-0000-000012000000}"/>
    <hyperlink ref="F33" r:id="rId20" xr:uid="{00000000-0004-0000-0000-000013000000}"/>
    <hyperlink ref="F34" r:id="rId21" xr:uid="{00000000-0004-0000-0000-000014000000}"/>
    <hyperlink ref="F35" r:id="rId22" xr:uid="{00000000-0004-0000-0000-000015000000}"/>
    <hyperlink ref="F36" r:id="rId23" xr:uid="{00000000-0004-0000-0000-000016000000}"/>
    <hyperlink ref="F37" r:id="rId24" xr:uid="{00000000-0004-0000-0000-000017000000}"/>
    <hyperlink ref="F38" r:id="rId25" xr:uid="{00000000-0004-0000-0000-000018000000}"/>
    <hyperlink ref="F39" r:id="rId26" xr:uid="{00000000-0004-0000-0000-000019000000}"/>
    <hyperlink ref="F40" r:id="rId27" xr:uid="{00000000-0004-0000-0000-00001A000000}"/>
    <hyperlink ref="F41" r:id="rId28" xr:uid="{00000000-0004-0000-0000-00001B000000}"/>
    <hyperlink ref="F42" r:id="rId29" xr:uid="{00000000-0004-0000-0000-00001C000000}"/>
    <hyperlink ref="F43" r:id="rId30" xr:uid="{00000000-0004-0000-0000-00001D000000}"/>
    <hyperlink ref="F46" r:id="rId31" xr:uid="{00000000-0004-0000-0000-00001E000000}"/>
    <hyperlink ref="F47" r:id="rId32" xr:uid="{00000000-0004-0000-0000-00001F000000}"/>
    <hyperlink ref="F49" r:id="rId33" xr:uid="{00000000-0004-0000-0000-000020000000}"/>
    <hyperlink ref="F50" r:id="rId34" xr:uid="{00000000-0004-0000-0000-000021000000}"/>
    <hyperlink ref="F51" r:id="rId35" xr:uid="{00000000-0004-0000-0000-000022000000}"/>
    <hyperlink ref="F52" r:id="rId36" xr:uid="{00000000-0004-0000-0000-000023000000}"/>
    <hyperlink ref="F53" r:id="rId37" xr:uid="{00000000-0004-0000-0000-000024000000}"/>
    <hyperlink ref="F54" r:id="rId38" xr:uid="{00000000-0004-0000-0000-000025000000}"/>
    <hyperlink ref="F55" r:id="rId39" xr:uid="{00000000-0004-0000-0000-000026000000}"/>
    <hyperlink ref="F56" r:id="rId40" xr:uid="{00000000-0004-0000-0000-000027000000}"/>
    <hyperlink ref="F57" r:id="rId41" xr:uid="{00000000-0004-0000-0000-000028000000}"/>
    <hyperlink ref="F58" r:id="rId42" xr:uid="{00000000-0004-0000-0000-000029000000}"/>
    <hyperlink ref="F59" r:id="rId43" xr:uid="{00000000-0004-0000-0000-00002A000000}"/>
    <hyperlink ref="F60" r:id="rId44" xr:uid="{00000000-0004-0000-0000-00002B000000}"/>
    <hyperlink ref="F61" r:id="rId45" xr:uid="{00000000-0004-0000-0000-00002C000000}"/>
    <hyperlink ref="F62" r:id="rId46" xr:uid="{00000000-0004-0000-0000-00002D000000}"/>
    <hyperlink ref="F63" r:id="rId47" xr:uid="{00000000-0004-0000-0000-00002E000000}"/>
    <hyperlink ref="F64" r:id="rId48" xr:uid="{00000000-0004-0000-0000-00002F000000}"/>
    <hyperlink ref="F65" r:id="rId49" xr:uid="{00000000-0004-0000-0000-000030000000}"/>
    <hyperlink ref="F66" r:id="rId50" xr:uid="{00000000-0004-0000-0000-000031000000}"/>
    <hyperlink ref="F67" r:id="rId51" xr:uid="{00000000-0004-0000-0000-000032000000}"/>
    <hyperlink ref="F68" r:id="rId52" xr:uid="{00000000-0004-0000-0000-000033000000}"/>
    <hyperlink ref="F71" r:id="rId53" xr:uid="{00000000-0004-0000-0000-000034000000}"/>
    <hyperlink ref="F72" r:id="rId54" xr:uid="{00000000-0004-0000-0000-000035000000}"/>
    <hyperlink ref="F73" r:id="rId55" xr:uid="{00000000-0004-0000-0000-000036000000}"/>
    <hyperlink ref="F74" r:id="rId56" xr:uid="{00000000-0004-0000-0000-000037000000}"/>
  </hyperlinks>
  <pageMargins left="0.7" right="0.7" top="0.75" bottom="0.75" header="0.3" footer="0.3"/>
  <pageSetup orientation="portrait"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Begey</dc:creator>
  <cp:lastModifiedBy>Andy Begey</cp:lastModifiedBy>
  <cp:lastPrinted>2018-03-28T04:53:34Z</cp:lastPrinted>
  <dcterms:created xsi:type="dcterms:W3CDTF">2018-03-28T02:01:56Z</dcterms:created>
  <dcterms:modified xsi:type="dcterms:W3CDTF">2018-03-28T04:53:54Z</dcterms:modified>
</cp:coreProperties>
</file>