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codeName="ThisWorkbook" autoCompressPictures="0"/>
  <bookViews>
    <workbookView xWindow="480" yWindow="100" windowWidth="23100" windowHeight="1308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48" i="1" l="1"/>
  <c r="E47" i="1"/>
  <c r="E46" i="1"/>
  <c r="E45" i="1"/>
  <c r="E44" i="1"/>
  <c r="E43" i="1"/>
  <c r="E42" i="1"/>
  <c r="E51" i="1"/>
  <c r="E27" i="1"/>
  <c r="E41" i="1"/>
  <c r="E40" i="1"/>
  <c r="E39" i="1"/>
  <c r="E29" i="1"/>
  <c r="E38" i="1"/>
  <c r="E37" i="1"/>
  <c r="E26" i="1"/>
  <c r="E25" i="1"/>
  <c r="E24" i="1"/>
  <c r="E23" i="1"/>
  <c r="E22" i="1"/>
  <c r="E13" i="1"/>
  <c r="E14" i="1"/>
  <c r="E15" i="1"/>
  <c r="E17" i="1"/>
  <c r="E18" i="1"/>
  <c r="E19" i="1"/>
  <c r="E21" i="1"/>
  <c r="E35" i="1"/>
  <c r="E9" i="1"/>
  <c r="E4" i="1"/>
  <c r="E34" i="1"/>
  <c r="E30" i="1"/>
  <c r="E5" i="1"/>
  <c r="E31" i="1"/>
  <c r="E32" i="1"/>
  <c r="E6" i="1"/>
  <c r="E10" i="1"/>
  <c r="E8" i="1"/>
  <c r="E36" i="1"/>
  <c r="E3" i="1"/>
</calcChain>
</file>

<file path=xl/sharedStrings.xml><?xml version="1.0" encoding="utf-8"?>
<sst xmlns="http://schemas.openxmlformats.org/spreadsheetml/2006/main" count="199" uniqueCount="150">
  <si>
    <t>R56</t>
  </si>
  <si>
    <t>C26</t>
  </si>
  <si>
    <t>U4</t>
  </si>
  <si>
    <t>R12</t>
  </si>
  <si>
    <t>R4</t>
  </si>
  <si>
    <t>XTAL</t>
  </si>
  <si>
    <t>C16</t>
  </si>
  <si>
    <t>U2</t>
  </si>
  <si>
    <t>U9</t>
  </si>
  <si>
    <t>R53,R54</t>
  </si>
  <si>
    <t>C53,C54</t>
  </si>
  <si>
    <t xml:space="preserve">The SR15 series AVX-Kyocera, Farnell Part No. 108-948. </t>
  </si>
  <si>
    <t>R50,R51,R57</t>
  </si>
  <si>
    <t>R41,R42</t>
  </si>
  <si>
    <t>33 nF, 10%, 50 V</t>
  </si>
  <si>
    <t>C11,C21,C50,C51</t>
  </si>
  <si>
    <t>C14,C15</t>
  </si>
  <si>
    <t xml:space="preserve">Digi-Key Part No. X079-ND. </t>
  </si>
  <si>
    <t>R2,R7,R8,R9,R10,R39,R40</t>
  </si>
  <si>
    <t>C8,C23,C27,C29,C31,C32,C33,C34,C35,C36,C25,C6</t>
  </si>
  <si>
    <t>R3,R5,R6,R13,R22,R30,R31,R33,R34,R37</t>
  </si>
  <si>
    <t>R1,R15,R16,R17,R18,R19,R20,R21,R24,R25,R26,R27,R36</t>
  </si>
  <si>
    <t>LED 1-4</t>
  </si>
  <si>
    <t xml:space="preserve">LED Low Current, Red, Farnell Part No. 637-087. </t>
  </si>
  <si>
    <t>Units</t>
  </si>
  <si>
    <t>Unit Price</t>
  </si>
  <si>
    <t>Total Price</t>
  </si>
  <si>
    <t>http://www.datasheetarchive.com/buy/CMF554993FT1.html</t>
  </si>
  <si>
    <t>http://www.digikey.com/product-detail/en/K333K15X7RF5TL2/BC1081CT-ND/286703</t>
  </si>
  <si>
    <t>C5,C7,C24,C28,C30</t>
  </si>
  <si>
    <t>http://www.digikey.com/product-detail/en/K104K10X7RF5UH5/BC2665CT-ND/2356879</t>
  </si>
  <si>
    <t>http://www.digikey.com/product-detail/en/AD780ARZ-REEL7/AD780ARZ-REEL7CT-ND/1127286</t>
  </si>
  <si>
    <t>http://www.digikey.com/product-detail/en/FK14X5R1A106M/445-8287-ND/2815217</t>
  </si>
  <si>
    <t>http://www.digikey.com/product-detail/en/1623934-1/A105988CT-ND/3477589</t>
  </si>
  <si>
    <t>http://www.digikey.com/product-detail/en/CF14JT10K0/CF14JT10K0CT-ND/1830374</t>
  </si>
  <si>
    <t>http://www.digikey.com/product-detail/en/CF14JT100R/CF14JT100RCT-ND/1830327</t>
  </si>
  <si>
    <t>http://www.digikey.com/product-detail/en/K220J15C0GH5TL2/BC1055CT-ND/286677</t>
  </si>
  <si>
    <t>http://www.digikey.com/product-detail/en/SR211A221JARTR1/478-7323-1-ND/3660601</t>
  </si>
  <si>
    <t>http://www.digikey.com/product-detail/en/C5SMF-RJS-CT0W0BB2/C5SMF-RJS-CT0W0BB2CT-ND/1987481</t>
  </si>
  <si>
    <t>http://www.digikey.com/product-detail/en/CF14JT820R/CF14JT820RCT-ND/1830348</t>
  </si>
  <si>
    <t>http://www.digikey.com/product-detail/en/HCPL-2232-000E/516-1473-5-ND/669900</t>
  </si>
  <si>
    <t>http://www.digikey.com/product-detail/en/ECS-35-17-4/X079-ND/27508</t>
  </si>
  <si>
    <t>?</t>
  </si>
  <si>
    <t>http://www.digikey.com/product-detail/en/RCER71H106MWM1H03A/490-7518-1-ND/4277435</t>
  </si>
  <si>
    <t>Total:</t>
  </si>
  <si>
    <t>Name</t>
  </si>
  <si>
    <t>Wifi Daughter Board</t>
  </si>
  <si>
    <t>http://www.adafruit.com/products/1469</t>
  </si>
  <si>
    <t>Connectors</t>
  </si>
  <si>
    <t>Resistors</t>
  </si>
  <si>
    <t>Capacitors</t>
  </si>
  <si>
    <t>Value</t>
  </si>
  <si>
    <t xml:space="preserve"> ±5 ppm/°C Resistor, Good Tolerance. Vishay Dale Part No. CMF554993FT-1. </t>
  </si>
  <si>
    <t>499 kΩ, 0.1%, ¼ W</t>
  </si>
  <si>
    <t>22 pF,</t>
  </si>
  <si>
    <t xml:space="preserve"> Ceramic Gate Oscillator Load Capacitors, Farnell Part No. 108-927</t>
  </si>
  <si>
    <t xml:space="preserve">Quartz Crystal, HC-49 (US), ECS Part No. ECS-35-17-4. </t>
  </si>
  <si>
    <t xml:space="preserve">3.579545 MHz </t>
  </si>
  <si>
    <t xml:space="preserve"> X7R Capacitor, Part of the Filter Network. These resistors are not soldered but are plugged into the PCB mount sockets for easy modification by the customer. </t>
  </si>
  <si>
    <t xml:space="preserve"> ppm/°C Resistor, Good Tolerance, Used as Part of the Analog Filter Network. These resistors are not soldered but are plugged into the PCB pin sockets for easy modification by the customer. Low drift Vishay Dale Part No. CMF551001BT-2. </t>
  </si>
  <si>
    <t>1 kΩ, 0.1%, ¼ W ±5</t>
  </si>
  <si>
    <t>IC</t>
  </si>
  <si>
    <t>MISC</t>
  </si>
  <si>
    <t>10 uF</t>
  </si>
  <si>
    <t>Polarized Cap</t>
  </si>
  <si>
    <t>820 Ω, 5%, ¼ W</t>
  </si>
  <si>
    <t>10 kΩ, 5%, ¼W</t>
  </si>
  <si>
    <t xml:space="preserve">10R0 SMD Resistor </t>
  </si>
  <si>
    <t>0 Ω, 10%, ¼ W</t>
  </si>
  <si>
    <t xml:space="preserve">10 Ω </t>
  </si>
  <si>
    <t xml:space="preserve"> AVX-Kyocera, Farnell Part No. 108-946.</t>
  </si>
  <si>
    <t>220 pF</t>
  </si>
  <si>
    <t xml:space="preserve"> Power Supply Decoupling Capacitors, 10%, X7R type, AVX-Kyocera, Farnell Part No. 108-950. </t>
  </si>
  <si>
    <t>100 nF, 50 V</t>
  </si>
  <si>
    <t xml:space="preserve"> dc Power Supply Decoupling Capacitors, 20%, AVX-Kyocera, Farnell Part No. 643-579</t>
  </si>
  <si>
    <t>10 µF, 10 V</t>
  </si>
  <si>
    <t xml:space="preserve"> ±5 ppm/°C Resistor, Good Tolerance. Low drift Vishay Dale Part No. CMF551000BT-2. </t>
  </si>
  <si>
    <t>100 Ω, 0.1%, ¼ W</t>
  </si>
  <si>
    <t>100 Ω, 5%, ¼ W</t>
  </si>
  <si>
    <t>http://www.digikey.com/product-detail/en/0705430037/WM4825-ND/313740</t>
  </si>
  <si>
    <t>CONN HDR VERT 3POS .100 TIN</t>
  </si>
  <si>
    <t>CONN CIC FFC RCPT 3POS 2.54MM</t>
  </si>
  <si>
    <t>http://www.digikey.com/product-detail/en/310-87-109-41-001101/1212-1098-ND/3757348</t>
  </si>
  <si>
    <t>SOCKET 4.2 MM SOLDER TAIL SINGLE 0.100" pitch</t>
  </si>
  <si>
    <t>http://www.digikey.com/product-search/en?mpart=350-80-110-00-001101&amp;vendor=1212</t>
  </si>
  <si>
    <t>PIN 4 MM SOLDER TAIL SINGLE 0.100" pitch</t>
  </si>
  <si>
    <t>Female on PCB for Wifi daughter board</t>
  </si>
  <si>
    <t>Male pins on for Wifi daughter board</t>
  </si>
  <si>
    <t>3 pos</t>
  </si>
  <si>
    <t>3 pos RCPT</t>
  </si>
  <si>
    <t>2 pos RCPT</t>
  </si>
  <si>
    <t>2 pos</t>
  </si>
  <si>
    <t>9 pos RCPT</t>
  </si>
  <si>
    <t>10 pos</t>
  </si>
  <si>
    <t xml:space="preserve"> Quad CMOS AND Gates</t>
  </si>
  <si>
    <t>74HC08</t>
  </si>
  <si>
    <t xml:space="preserve"> HP Optical Isolator, Newark Part No. 06F5434</t>
  </si>
  <si>
    <t>HCPL2232</t>
  </si>
  <si>
    <t xml:space="preserve"> 2.5 V Reference, Supplied by Analog Devices, Inc. </t>
  </si>
  <si>
    <t>AD780</t>
  </si>
  <si>
    <t>CC3000 WiFi Breakout with Onboard Antenna</t>
  </si>
  <si>
    <t>http://www.digikey.com/product-detail/en/5002/5002K-ND/255328</t>
  </si>
  <si>
    <t>TEST POINT PC MINI .040"D WHITE</t>
  </si>
  <si>
    <t>0.040" (1.02mm) Hole Diameter</t>
  </si>
  <si>
    <t>TP BLK</t>
  </si>
  <si>
    <t>TP WTE</t>
  </si>
  <si>
    <t>http://www.digikey.com/product-detail/en/5001/5001K-ND/255327</t>
  </si>
  <si>
    <t>TEST POINT PC MINI .040"D BLACK</t>
  </si>
  <si>
    <t>U1</t>
  </si>
  <si>
    <t>http://www.digikey.com/product-detail/en/ADE7763ARSZ/ADE7763ARSZ-ND/997433</t>
  </si>
  <si>
    <t>ADE7763ARSZ</t>
  </si>
  <si>
    <t>http://www.digikey.com/product-detail/en/44101/243-1010-ND/247861</t>
  </si>
  <si>
    <t>KNIFE SET WITH BLADE 16PC</t>
  </si>
  <si>
    <t>X-acto knife set</t>
  </si>
  <si>
    <t>Includes Blades, Handles, Plastic Tray</t>
  </si>
  <si>
    <t>http://www.amazon.com/AmazonBasics-USB-Cable-Micro-Meters/dp/B003ES5ZSW/ref=sr_1_1?ie=UTF8&amp;qid=1421441297&amp;sr=8-1&amp;keywords=microusb</t>
  </si>
  <si>
    <t xml:space="preserve"> 2-Pack - 3 Feet</t>
  </si>
  <si>
    <t xml:space="preserve"> Micro USB to USB Cable</t>
  </si>
  <si>
    <t>http://www.amazon.com/AmazonBasics-Wall-Charger-Outlet-Output/dp/B005CG2ATQ/ref=sr_1_6?ie=UTF8&amp;qid=1421441393&amp;sr=8-6&amp;keywords=usb+wall+adapter</t>
  </si>
  <si>
    <t>USB Wall adapter 2.1A</t>
  </si>
  <si>
    <t>2.1 A wall adapter</t>
  </si>
  <si>
    <t>1pos</t>
  </si>
  <si>
    <t>http://www.digikey.com/product-detail/en/0010112033/WM2602-ND/171979</t>
  </si>
  <si>
    <t>http://www.digikey.com/product-detail/en/0050291900/WM5269CT-ND/2713568</t>
  </si>
  <si>
    <t>CONN FEMALE 24-30AWG TIN</t>
  </si>
  <si>
    <t>http://www.digikey.com/product-search/en?KeyWords=Molex%20Inc%200022232021</t>
  </si>
  <si>
    <t>http://www.digikey.com/product-detail/en/0022013027/WM2000-ND/26431</t>
  </si>
  <si>
    <t>CONN HOUS 2POS .100 W/RAMP/RIB</t>
  </si>
  <si>
    <t>CONN HEADER 2POS .100 VERT TIN</t>
  </si>
  <si>
    <t>http://www.digikey.com/product-detail/en/F221B1%2F16%20BK100/A116B-4-ND/281667</t>
  </si>
  <si>
    <t>http://www.digikey.com/product-detail/en/F221B3%2F32%20BK100/A332B-4-ND/281669</t>
  </si>
  <si>
    <t>HEATSHRINK 3/32 IN X 4FT BLACK</t>
  </si>
  <si>
    <t>4FT</t>
  </si>
  <si>
    <t>HEATSHRINK 1/16 IN X 4FT BLACK</t>
  </si>
  <si>
    <t>http://www.digikey.com/product-detail/en/969102-0000-DA/3M9580-ND/2071621</t>
  </si>
  <si>
    <t>SHUNT JUMPER .1" BLACK GOLD</t>
  </si>
  <si>
    <t>2pos</t>
  </si>
  <si>
    <t>HOOK-UP SOLID 24AWG BLACK 5'</t>
  </si>
  <si>
    <t>5FT</t>
  </si>
  <si>
    <t>http://www.digikey.com/product-detail/en/C2003A.12.01/C2003B-5-ND/4455017</t>
  </si>
  <si>
    <t>HOOK-UP SOLID 24AWG WHITE 5'</t>
  </si>
  <si>
    <t>http://www.digikey.com/product-detail/en/C2003A.12.03/C2003R-5-ND/4455016</t>
  </si>
  <si>
    <t>HOOK-UP SOLID 24AWG RED 5'</t>
  </si>
  <si>
    <t>http://www.digikey.com/product-detail/en/C2003A.12.02/C2003W-5-ND/4455018</t>
  </si>
  <si>
    <t>http://www.digikey.com/product-detail/en/C2003A.12.05/C2003Y-5-ND/4840135</t>
  </si>
  <si>
    <t>HOOK-UP SOLID 24AWG YELLOW 5'</t>
  </si>
  <si>
    <t>http://www.digikey.com/product-detail/en/56200001009/WK0009-ND/184873</t>
  </si>
  <si>
    <t>fuse holder</t>
  </si>
  <si>
    <t>http://www.digikey.com/product-detail/en/37312000410/WK3057BK-ND/103812</t>
  </si>
  <si>
    <t>fuse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</si>
</sst>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sz val="11"/>
      <color rgb="FF9C6500"/>
      <name val="Calibri"/>
      <family val="2"/>
      <scheme val="minor"/>
    </font>
    <font>
      <sz val="9"/>
      <color rgb="FF000000"/>
      <name val="Arial"/>
      <family val="2"/>
    </font>
    <font>
      <sz val="11"/>
      <color rgb="FF006100"/>
      <name val="Calibri"/>
      <family val="2"/>
      <scheme val="minor"/>
    </font>
    <font>
      <sz val="12"/>
      <color rgb="FF000000"/>
      <name val="Arial"/>
      <family val="2"/>
    </font>
  </fonts>
  <fills count="4">
    <fill>
      <patternFill patternType="none"/>
    </fill>
    <fill>
      <patternFill patternType="gray125"/>
    </fill>
    <fill>
      <patternFill patternType="solid">
        <fgColor rgb="FFFFEB9C"/>
      </patternFill>
    </fill>
    <fill>
      <patternFill patternType="solid">
        <fgColor rgb="FFC6EFCE"/>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cellStyleXfs>
  <cellXfs count="9">
    <xf numFmtId="0" fontId="0" fillId="0" borderId="0" xfId="0"/>
    <xf numFmtId="0" fontId="1" fillId="0" borderId="0" xfId="1"/>
    <xf numFmtId="0" fontId="0" fillId="0" borderId="0" xfId="0" applyAlignment="1">
      <alignment horizontal="right"/>
    </xf>
    <xf numFmtId="0" fontId="2" fillId="2" borderId="0" xfId="2" applyAlignment="1">
      <alignment horizontal="right"/>
    </xf>
    <xf numFmtId="0" fontId="2" fillId="2" borderId="0" xfId="2"/>
    <xf numFmtId="0" fontId="3" fillId="0" borderId="0" xfId="0" applyFont="1"/>
    <xf numFmtId="0" fontId="4" fillId="3" borderId="0" xfId="3"/>
    <xf numFmtId="0" fontId="5" fillId="0" borderId="0" xfId="0" applyFont="1" applyAlignment="1">
      <alignment vertical="center" wrapText="1"/>
    </xf>
    <xf numFmtId="0" fontId="5" fillId="0" borderId="0" xfId="0" applyFont="1"/>
  </cellXfs>
  <cellStyles count="4">
    <cellStyle name="Good" xfId="3" builtinId="26"/>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www.digikey.com/product-detail/en/CF14JT100R/CF14JT100RCT-ND/1830327" TargetMode="External"/><Relationship Id="rId20" Type="http://schemas.openxmlformats.org/officeDocument/2006/relationships/hyperlink" Target="http://www.digikey.com/product-detail/en/5002/5002K-ND/255328" TargetMode="External"/><Relationship Id="rId21" Type="http://schemas.openxmlformats.org/officeDocument/2006/relationships/hyperlink" Target="http://www.digikey.com/product-detail/en/5001/5001K-ND/255327" TargetMode="External"/><Relationship Id="rId22" Type="http://schemas.openxmlformats.org/officeDocument/2006/relationships/hyperlink" Target="http://www.digikey.com/product-detail/en/ADE7763ARSZ/ADE7763ARSZ-ND/997433" TargetMode="External"/><Relationship Id="rId23" Type="http://schemas.openxmlformats.org/officeDocument/2006/relationships/hyperlink" Target="http://www.digikey.com/product-detail/en/0050291900/WM5269CT-ND/2713568" TargetMode="External"/><Relationship Id="rId24" Type="http://schemas.openxmlformats.org/officeDocument/2006/relationships/hyperlink" Target="http://www.digikey.com/product-search/en?KeyWords=Molex%20Inc%200022232021" TargetMode="External"/><Relationship Id="rId25" Type="http://schemas.openxmlformats.org/officeDocument/2006/relationships/hyperlink" Target="http://www.digikey.com/product-detail/en/0022013027/WM2000-ND/26431" TargetMode="External"/><Relationship Id="rId10" Type="http://schemas.openxmlformats.org/officeDocument/2006/relationships/hyperlink" Target="http://www.digikey.com/product-detail/en/K220J15C0GH5TL2/BC1055CT-ND/286677" TargetMode="External"/><Relationship Id="rId11" Type="http://schemas.openxmlformats.org/officeDocument/2006/relationships/hyperlink" Target="http://www.digikey.com/product-detail/en/SR211A221JARTR1/478-7323-1-ND/3660601" TargetMode="External"/><Relationship Id="rId12" Type="http://schemas.openxmlformats.org/officeDocument/2006/relationships/hyperlink" Target="http://www.digikey.com/product-detail/en/C5SMF-RJS-CT0W0BB2/C5SMF-RJS-CT0W0BB2CT-ND/1987481" TargetMode="External"/><Relationship Id="rId13" Type="http://schemas.openxmlformats.org/officeDocument/2006/relationships/hyperlink" Target="http://www.digikey.com/product-detail/en/CF14JT820R/CF14JT820RCT-ND/1830348" TargetMode="External"/><Relationship Id="rId14" Type="http://schemas.openxmlformats.org/officeDocument/2006/relationships/hyperlink" Target="http://www.digikey.com/product-detail/en/HCPL-2232-000E/516-1473-5-ND/669900" TargetMode="External"/><Relationship Id="rId15" Type="http://schemas.openxmlformats.org/officeDocument/2006/relationships/hyperlink" Target="http://www.digikey.com/product-detail/en/ECS-35-17-4/X079-ND/27508" TargetMode="External"/><Relationship Id="rId16" Type="http://schemas.openxmlformats.org/officeDocument/2006/relationships/hyperlink" Target="http://www.digikey.com/product-detail/en/RCER71H106MWM1H03A/490-7518-1-ND/4277435" TargetMode="External"/><Relationship Id="rId17" Type="http://schemas.openxmlformats.org/officeDocument/2006/relationships/hyperlink" Target="http://www.adafruit.com/products/1469" TargetMode="External"/><Relationship Id="rId18" Type="http://schemas.openxmlformats.org/officeDocument/2006/relationships/hyperlink" Target="http://www.digikey.com/product-detail/en/0705430037/WM4825-ND/313740" TargetMode="External"/><Relationship Id="rId19" Type="http://schemas.openxmlformats.org/officeDocument/2006/relationships/hyperlink" Target="http://www.digikey.com/product-detail/en/0010112033/WM2602-ND/171979" TargetMode="External"/><Relationship Id="rId1" Type="http://schemas.openxmlformats.org/officeDocument/2006/relationships/hyperlink" Target="http://www.digikey.com/product-detail/en/K333K15X7RF5TL2/BC1081CT-ND/286703" TargetMode="External"/><Relationship Id="rId2" Type="http://schemas.openxmlformats.org/officeDocument/2006/relationships/hyperlink" Target="http://www.datasheetarchive.com/buy/CMF554993FT1.html" TargetMode="External"/><Relationship Id="rId3" Type="http://schemas.openxmlformats.org/officeDocument/2006/relationships/hyperlink" Target="http://www.digikey.com/product-detail/en/K104K10X7RF5UH5/BC2665CT-ND/2356879" TargetMode="External"/><Relationship Id="rId4" Type="http://schemas.openxmlformats.org/officeDocument/2006/relationships/hyperlink" Target="http://www.digikey.com/product-detail/en/AD780ARZ-REEL7/AD780ARZ-REEL7CT-ND/1127286" TargetMode="External"/><Relationship Id="rId5" Type="http://schemas.openxmlformats.org/officeDocument/2006/relationships/hyperlink" Target="http://www.digikey.com/product-detail/en/FK14X5R1A106M/445-8287-ND/2815217" TargetMode="External"/><Relationship Id="rId6" Type="http://schemas.openxmlformats.org/officeDocument/2006/relationships/hyperlink" Target="http://www.digikey.com/product-detail/en/K333K15X7RF5TL2/BC1081CT-ND/286703" TargetMode="External"/><Relationship Id="rId7" Type="http://schemas.openxmlformats.org/officeDocument/2006/relationships/hyperlink" Target="http://www.digikey.com/product-detail/en/1623934-1/A105988CT-ND/3477589" TargetMode="External"/><Relationship Id="rId8" Type="http://schemas.openxmlformats.org/officeDocument/2006/relationships/hyperlink" Target="http://www.digikey.com/product-detail/en/CF14JT10K0/CF14JT10K0CT-ND/18303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D51"/>
  <sheetViews>
    <sheetView tabSelected="1" topLeftCell="A19" zoomScale="93" zoomScaleNormal="93" zoomScalePageLayoutView="93" workbookViewId="0">
      <selection activeCell="A50" sqref="A50"/>
    </sheetView>
  </sheetViews>
  <sheetFormatPr baseColWidth="10" defaultColWidth="8.83203125" defaultRowHeight="14" x14ac:dyDescent="0"/>
  <cols>
    <col min="1" max="1" width="57.5" customWidth="1"/>
    <col min="2" max="2" width="29.5" customWidth="1"/>
    <col min="6" max="6" width="21.5" customWidth="1"/>
  </cols>
  <sheetData>
    <row r="1" spans="1:30">
      <c r="A1" t="s">
        <v>45</v>
      </c>
      <c r="B1" t="s">
        <v>51</v>
      </c>
      <c r="C1" t="s">
        <v>24</v>
      </c>
      <c r="D1" t="s">
        <v>25</v>
      </c>
      <c r="E1" t="s">
        <v>26</v>
      </c>
    </row>
    <row r="2" spans="1:30">
      <c r="A2" s="3" t="s">
        <v>49</v>
      </c>
      <c r="B2" s="3"/>
      <c r="C2" s="4"/>
      <c r="D2" s="4"/>
      <c r="E2" s="4"/>
      <c r="F2" s="4"/>
      <c r="G2" s="4"/>
      <c r="H2" s="4"/>
      <c r="I2" s="4"/>
      <c r="J2" s="4"/>
      <c r="K2" s="4"/>
      <c r="L2" s="4"/>
      <c r="M2" s="4"/>
      <c r="N2" s="4"/>
      <c r="O2" s="4"/>
      <c r="P2" s="4"/>
      <c r="Q2" s="4"/>
      <c r="R2" s="4"/>
      <c r="S2" s="4"/>
      <c r="T2" s="4"/>
      <c r="U2" s="4"/>
      <c r="V2" s="4"/>
    </row>
    <row r="3" spans="1:30">
      <c r="A3" t="s">
        <v>9</v>
      </c>
      <c r="B3" t="s">
        <v>53</v>
      </c>
      <c r="C3">
        <v>15</v>
      </c>
      <c r="D3">
        <v>0.17499999999999999</v>
      </c>
      <c r="E3">
        <f>C3*D3</f>
        <v>2.625</v>
      </c>
      <c r="F3" t="s">
        <v>52</v>
      </c>
      <c r="V3" s="1" t="s">
        <v>27</v>
      </c>
    </row>
    <row r="4" spans="1:30">
      <c r="A4" t="s">
        <v>0</v>
      </c>
      <c r="E4">
        <f>C4*D4</f>
        <v>0</v>
      </c>
    </row>
    <row r="5" spans="1:30">
      <c r="A5" t="s">
        <v>21</v>
      </c>
      <c r="B5" t="s">
        <v>65</v>
      </c>
      <c r="C5">
        <v>50</v>
      </c>
      <c r="D5">
        <v>2.8799999999999999E-2</v>
      </c>
      <c r="E5">
        <f>C5*D5</f>
        <v>1.44</v>
      </c>
      <c r="V5" s="1" t="s">
        <v>39</v>
      </c>
    </row>
    <row r="6" spans="1:30">
      <c r="A6" t="s">
        <v>18</v>
      </c>
      <c r="B6" t="s">
        <v>66</v>
      </c>
      <c r="C6">
        <v>50</v>
      </c>
      <c r="D6">
        <v>2.8000000000000001E-2</v>
      </c>
      <c r="E6">
        <f>C6*D6</f>
        <v>1.4000000000000001</v>
      </c>
      <c r="V6" s="1" t="s">
        <v>34</v>
      </c>
    </row>
    <row r="7" spans="1:30">
      <c r="A7" t="s">
        <v>12</v>
      </c>
      <c r="B7" t="s">
        <v>60</v>
      </c>
      <c r="C7" t="s">
        <v>42</v>
      </c>
      <c r="F7" t="s">
        <v>59</v>
      </c>
      <c r="P7" t="s">
        <v>42</v>
      </c>
      <c r="Q7" t="s">
        <v>42</v>
      </c>
      <c r="R7" t="s">
        <v>42</v>
      </c>
      <c r="S7" t="s">
        <v>42</v>
      </c>
      <c r="T7" t="s">
        <v>42</v>
      </c>
      <c r="U7" t="s">
        <v>42</v>
      </c>
      <c r="V7" t="s">
        <v>42</v>
      </c>
      <c r="W7" t="s">
        <v>42</v>
      </c>
      <c r="X7" t="s">
        <v>42</v>
      </c>
      <c r="Y7" t="s">
        <v>42</v>
      </c>
      <c r="Z7" t="s">
        <v>42</v>
      </c>
      <c r="AA7" t="s">
        <v>42</v>
      </c>
      <c r="AB7" t="s">
        <v>42</v>
      </c>
      <c r="AC7" t="s">
        <v>42</v>
      </c>
      <c r="AD7" t="s">
        <v>42</v>
      </c>
    </row>
    <row r="8" spans="1:30">
      <c r="A8" t="s">
        <v>20</v>
      </c>
      <c r="B8" t="s">
        <v>78</v>
      </c>
      <c r="C8">
        <v>50</v>
      </c>
      <c r="D8">
        <v>2.8799999999999999E-2</v>
      </c>
      <c r="E8">
        <f>C8*D8</f>
        <v>1.44</v>
      </c>
      <c r="V8" s="1" t="s">
        <v>35</v>
      </c>
    </row>
    <row r="9" spans="1:30">
      <c r="A9" t="s">
        <v>3</v>
      </c>
      <c r="B9" t="s">
        <v>69</v>
      </c>
      <c r="C9">
        <v>4</v>
      </c>
      <c r="D9">
        <v>0.96</v>
      </c>
      <c r="E9">
        <f>C9*D9</f>
        <v>3.84</v>
      </c>
      <c r="F9" t="s">
        <v>67</v>
      </c>
      <c r="V9" t="s">
        <v>42</v>
      </c>
      <c r="W9" t="s">
        <v>42</v>
      </c>
      <c r="X9" t="s">
        <v>42</v>
      </c>
      <c r="Y9" t="s">
        <v>42</v>
      </c>
      <c r="Z9" t="s">
        <v>42</v>
      </c>
      <c r="AA9" t="s">
        <v>42</v>
      </c>
      <c r="AB9" t="s">
        <v>42</v>
      </c>
      <c r="AC9" t="s">
        <v>42</v>
      </c>
      <c r="AD9" t="s">
        <v>42</v>
      </c>
    </row>
    <row r="10" spans="1:30">
      <c r="A10" t="s">
        <v>4</v>
      </c>
      <c r="B10" t="s">
        <v>68</v>
      </c>
      <c r="C10">
        <v>5</v>
      </c>
      <c r="D10">
        <v>0.1</v>
      </c>
      <c r="E10">
        <f>C10*D10</f>
        <v>0.5</v>
      </c>
      <c r="V10" s="1" t="s">
        <v>33</v>
      </c>
    </row>
    <row r="11" spans="1:30">
      <c r="A11" t="s">
        <v>13</v>
      </c>
      <c r="B11" t="s">
        <v>77</v>
      </c>
      <c r="E11">
        <v>0</v>
      </c>
      <c r="F11" t="s">
        <v>76</v>
      </c>
      <c r="Q11" t="s">
        <v>42</v>
      </c>
      <c r="R11" t="s">
        <v>42</v>
      </c>
      <c r="S11" t="s">
        <v>42</v>
      </c>
      <c r="T11" t="s">
        <v>42</v>
      </c>
      <c r="U11" t="s">
        <v>42</v>
      </c>
      <c r="V11" t="s">
        <v>42</v>
      </c>
      <c r="W11" t="s">
        <v>42</v>
      </c>
      <c r="X11" t="s">
        <v>42</v>
      </c>
      <c r="Y11" t="s">
        <v>42</v>
      </c>
      <c r="Z11" t="s">
        <v>42</v>
      </c>
      <c r="AA11" t="s">
        <v>42</v>
      </c>
      <c r="AB11" t="s">
        <v>42</v>
      </c>
      <c r="AC11" t="s">
        <v>42</v>
      </c>
      <c r="AD11" t="s">
        <v>42</v>
      </c>
    </row>
    <row r="12" spans="1:30">
      <c r="A12" s="3" t="s">
        <v>50</v>
      </c>
      <c r="B12" s="3"/>
      <c r="C12" s="4"/>
      <c r="D12" s="4"/>
      <c r="E12" s="4"/>
      <c r="F12" s="4"/>
      <c r="G12" s="4"/>
      <c r="H12" s="4"/>
      <c r="I12" s="4"/>
      <c r="J12" s="4"/>
      <c r="K12" s="4"/>
      <c r="L12" s="4"/>
      <c r="M12" s="4"/>
      <c r="N12" s="4"/>
      <c r="O12" s="4"/>
      <c r="P12" s="4"/>
      <c r="Q12" s="4"/>
      <c r="R12" s="4"/>
      <c r="S12" s="4"/>
      <c r="T12" s="4"/>
      <c r="U12" s="4"/>
      <c r="V12" s="4"/>
    </row>
    <row r="13" spans="1:30">
      <c r="A13" t="s">
        <v>15</v>
      </c>
      <c r="B13" t="s">
        <v>14</v>
      </c>
      <c r="C13">
        <v>10</v>
      </c>
      <c r="D13">
        <v>2.78</v>
      </c>
      <c r="E13">
        <f>C13*D13</f>
        <v>27.799999999999997</v>
      </c>
      <c r="V13" s="1" t="s">
        <v>28</v>
      </c>
    </row>
    <row r="14" spans="1:30">
      <c r="A14" t="s">
        <v>1</v>
      </c>
      <c r="B14" t="s">
        <v>63</v>
      </c>
      <c r="C14">
        <v>4</v>
      </c>
      <c r="D14">
        <v>2.4300000000000002</v>
      </c>
      <c r="E14">
        <f>C14*D14</f>
        <v>9.7200000000000006</v>
      </c>
      <c r="F14" t="s">
        <v>64</v>
      </c>
      <c r="V14" s="1" t="s">
        <v>43</v>
      </c>
    </row>
    <row r="15" spans="1:30">
      <c r="A15" t="s">
        <v>29</v>
      </c>
      <c r="B15" t="s">
        <v>75</v>
      </c>
      <c r="C15">
        <v>10</v>
      </c>
      <c r="D15">
        <v>0.32500000000000001</v>
      </c>
      <c r="E15">
        <f>C15*D15</f>
        <v>3.25</v>
      </c>
      <c r="F15" t="s">
        <v>74</v>
      </c>
      <c r="V15" s="1" t="s">
        <v>32</v>
      </c>
    </row>
    <row r="16" spans="1:30">
      <c r="A16" t="s">
        <v>10</v>
      </c>
      <c r="B16" t="s">
        <v>14</v>
      </c>
      <c r="C16">
        <v>10</v>
      </c>
      <c r="D16">
        <v>2.78</v>
      </c>
      <c r="F16" t="s">
        <v>58</v>
      </c>
      <c r="P16" t="s">
        <v>11</v>
      </c>
      <c r="V16" s="1" t="s">
        <v>28</v>
      </c>
    </row>
    <row r="17" spans="1:22">
      <c r="A17" t="s">
        <v>19</v>
      </c>
      <c r="B17" t="s">
        <v>73</v>
      </c>
      <c r="C17">
        <v>20</v>
      </c>
      <c r="D17">
        <v>0.246</v>
      </c>
      <c r="E17">
        <f>C17*D17</f>
        <v>4.92</v>
      </c>
      <c r="F17" t="s">
        <v>72</v>
      </c>
      <c r="V17" s="1" t="s">
        <v>30</v>
      </c>
    </row>
    <row r="18" spans="1:22">
      <c r="A18" t="s">
        <v>16</v>
      </c>
      <c r="B18" t="s">
        <v>54</v>
      </c>
      <c r="C18">
        <v>10</v>
      </c>
      <c r="D18">
        <v>0.28299999999999997</v>
      </c>
      <c r="E18">
        <f>C18*D18</f>
        <v>2.8299999999999996</v>
      </c>
      <c r="F18" t="s">
        <v>55</v>
      </c>
      <c r="V18" s="1" t="s">
        <v>36</v>
      </c>
    </row>
    <row r="19" spans="1:22">
      <c r="A19" t="s">
        <v>6</v>
      </c>
      <c r="B19" t="s">
        <v>71</v>
      </c>
      <c r="C19">
        <v>10</v>
      </c>
      <c r="D19">
        <v>0.62</v>
      </c>
      <c r="E19">
        <f>C19*D19</f>
        <v>6.2</v>
      </c>
      <c r="F19" t="s">
        <v>70</v>
      </c>
      <c r="V19" s="1" t="s">
        <v>37</v>
      </c>
    </row>
    <row r="20" spans="1:22" s="2" customFormat="1">
      <c r="A20" s="3" t="s">
        <v>48</v>
      </c>
      <c r="B20" s="3"/>
      <c r="C20" s="3"/>
      <c r="D20" s="3"/>
      <c r="E20" s="4"/>
      <c r="F20" s="3"/>
      <c r="G20" s="3"/>
      <c r="H20" s="3"/>
      <c r="I20" s="3"/>
      <c r="J20" s="3"/>
      <c r="K20" s="3"/>
      <c r="L20" s="3"/>
      <c r="M20" s="3"/>
      <c r="N20" s="3"/>
      <c r="O20" s="3"/>
      <c r="P20" s="3"/>
      <c r="Q20" s="3"/>
      <c r="R20" s="3"/>
      <c r="S20" s="3"/>
      <c r="T20" s="3"/>
      <c r="U20" s="3"/>
      <c r="V20" s="3"/>
    </row>
    <row r="21" spans="1:22" ht="15">
      <c r="A21" s="5" t="s">
        <v>80</v>
      </c>
      <c r="B21" t="s">
        <v>88</v>
      </c>
      <c r="C21">
        <v>100</v>
      </c>
      <c r="D21" s="8">
        <v>0.1958</v>
      </c>
      <c r="E21">
        <f t="shared" ref="E21:E27" si="0">C21*D21</f>
        <v>19.580000000000002</v>
      </c>
      <c r="V21" s="1" t="s">
        <v>79</v>
      </c>
    </row>
    <row r="22" spans="1:22" ht="15">
      <c r="A22" s="5" t="s">
        <v>81</v>
      </c>
      <c r="B22" t="s">
        <v>89</v>
      </c>
      <c r="C22">
        <v>100</v>
      </c>
      <c r="D22" s="8">
        <v>0.1027</v>
      </c>
      <c r="E22">
        <f t="shared" si="0"/>
        <v>10.27</v>
      </c>
      <c r="V22" s="1" t="s">
        <v>122</v>
      </c>
    </row>
    <row r="23" spans="1:22" ht="15">
      <c r="A23" s="8" t="s">
        <v>127</v>
      </c>
      <c r="B23" t="s">
        <v>90</v>
      </c>
      <c r="C23">
        <v>100</v>
      </c>
      <c r="D23" s="8">
        <v>7.3999999999999996E-2</v>
      </c>
      <c r="E23">
        <f t="shared" si="0"/>
        <v>7.3999999999999995</v>
      </c>
      <c r="V23" s="1" t="s">
        <v>126</v>
      </c>
    </row>
    <row r="24" spans="1:22" ht="15">
      <c r="A24" s="8" t="s">
        <v>128</v>
      </c>
      <c r="B24" t="s">
        <v>91</v>
      </c>
      <c r="C24">
        <v>100</v>
      </c>
      <c r="D24" s="8">
        <v>0.12839999999999999</v>
      </c>
      <c r="E24">
        <f t="shared" si="0"/>
        <v>12.839999999999998</v>
      </c>
      <c r="V24" s="1" t="s">
        <v>125</v>
      </c>
    </row>
    <row r="25" spans="1:22">
      <c r="A25" s="5" t="s">
        <v>83</v>
      </c>
      <c r="B25" t="s">
        <v>92</v>
      </c>
      <c r="C25">
        <v>10</v>
      </c>
      <c r="D25">
        <v>0.59</v>
      </c>
      <c r="E25">
        <f t="shared" si="0"/>
        <v>5.8999999999999995</v>
      </c>
      <c r="F25" t="s">
        <v>86</v>
      </c>
      <c r="V25" s="1" t="s">
        <v>82</v>
      </c>
    </row>
    <row r="26" spans="1:22">
      <c r="A26" s="5" t="s">
        <v>85</v>
      </c>
      <c r="B26" t="s">
        <v>93</v>
      </c>
      <c r="C26">
        <v>10</v>
      </c>
      <c r="D26">
        <v>1</v>
      </c>
      <c r="E26">
        <f t="shared" si="0"/>
        <v>10</v>
      </c>
      <c r="F26" t="s">
        <v>87</v>
      </c>
      <c r="V26" s="1" t="s">
        <v>84</v>
      </c>
    </row>
    <row r="27" spans="1:22" ht="15">
      <c r="A27" s="8" t="s">
        <v>124</v>
      </c>
      <c r="B27" t="s">
        <v>121</v>
      </c>
      <c r="C27">
        <v>250</v>
      </c>
      <c r="D27" s="8">
        <v>0.10616</v>
      </c>
      <c r="E27">
        <f t="shared" si="0"/>
        <v>26.540000000000003</v>
      </c>
      <c r="V27" s="1" t="s">
        <v>123</v>
      </c>
    </row>
    <row r="28" spans="1:22">
      <c r="A28" s="3" t="s">
        <v>61</v>
      </c>
      <c r="B28" s="4"/>
      <c r="C28" s="4"/>
      <c r="D28" s="4"/>
      <c r="E28" s="4"/>
      <c r="F28" s="4"/>
      <c r="G28" s="4"/>
      <c r="H28" s="4"/>
      <c r="I28" s="4"/>
      <c r="J28" s="4"/>
      <c r="K28" s="4"/>
      <c r="L28" s="4"/>
      <c r="M28" s="4"/>
      <c r="N28" s="4"/>
      <c r="O28" s="4"/>
      <c r="P28" s="4"/>
      <c r="Q28" s="4"/>
      <c r="R28" s="4"/>
      <c r="S28" s="4"/>
      <c r="T28" s="4"/>
      <c r="U28" s="4"/>
      <c r="V28" s="4"/>
    </row>
    <row r="29" spans="1:22" ht="15">
      <c r="A29" s="5" t="s">
        <v>108</v>
      </c>
      <c r="B29" s="7" t="s">
        <v>110</v>
      </c>
      <c r="C29">
        <v>5</v>
      </c>
      <c r="D29">
        <v>4.28</v>
      </c>
      <c r="E29">
        <f>C29*D29</f>
        <v>21.400000000000002</v>
      </c>
      <c r="V29" s="1" t="s">
        <v>109</v>
      </c>
    </row>
    <row r="30" spans="1:22">
      <c r="A30" t="s">
        <v>7</v>
      </c>
      <c r="B30" t="s">
        <v>95</v>
      </c>
      <c r="E30">
        <f>C30*D30</f>
        <v>0</v>
      </c>
      <c r="F30" t="s">
        <v>94</v>
      </c>
      <c r="J30" t="s">
        <v>42</v>
      </c>
      <c r="K30" t="s">
        <v>42</v>
      </c>
      <c r="L30" t="s">
        <v>42</v>
      </c>
      <c r="M30" t="s">
        <v>42</v>
      </c>
    </row>
    <row r="31" spans="1:22">
      <c r="A31" t="s">
        <v>8</v>
      </c>
      <c r="B31" t="s">
        <v>97</v>
      </c>
      <c r="C31">
        <v>2</v>
      </c>
      <c r="D31">
        <v>10.35</v>
      </c>
      <c r="E31">
        <f>C31*D31</f>
        <v>20.7</v>
      </c>
      <c r="F31" t="s">
        <v>96</v>
      </c>
      <c r="V31" s="1" t="s">
        <v>40</v>
      </c>
    </row>
    <row r="32" spans="1:22">
      <c r="A32" t="s">
        <v>2</v>
      </c>
      <c r="B32" t="s">
        <v>99</v>
      </c>
      <c r="C32">
        <v>5</v>
      </c>
      <c r="D32">
        <v>10</v>
      </c>
      <c r="E32">
        <f>C32*D32</f>
        <v>50</v>
      </c>
      <c r="F32" t="s">
        <v>98</v>
      </c>
      <c r="V32" s="1" t="s">
        <v>31</v>
      </c>
    </row>
    <row r="33" spans="1:22">
      <c r="A33" s="3" t="s">
        <v>62</v>
      </c>
      <c r="B33" s="4"/>
      <c r="C33" s="4"/>
      <c r="D33" s="4"/>
      <c r="E33" s="4"/>
      <c r="F33" s="4"/>
      <c r="G33" s="4"/>
      <c r="H33" s="4"/>
      <c r="I33" s="4"/>
      <c r="J33" s="4"/>
      <c r="K33" s="4"/>
      <c r="L33" s="4"/>
      <c r="M33" s="4"/>
      <c r="N33" s="4"/>
      <c r="O33" s="4"/>
      <c r="P33" s="4"/>
      <c r="Q33" s="4"/>
      <c r="R33" s="4"/>
      <c r="S33" s="4"/>
      <c r="T33" s="4"/>
      <c r="U33" s="4"/>
      <c r="V33" s="4"/>
    </row>
    <row r="34" spans="1:22">
      <c r="A34" t="s">
        <v>22</v>
      </c>
      <c r="C34">
        <v>50</v>
      </c>
      <c r="D34">
        <v>0.19</v>
      </c>
      <c r="E34">
        <f t="shared" ref="E34:E48" si="1">C34*D34</f>
        <v>9.5</v>
      </c>
      <c r="F34" t="s">
        <v>23</v>
      </c>
      <c r="V34" s="1" t="s">
        <v>38</v>
      </c>
    </row>
    <row r="35" spans="1:22">
      <c r="A35" t="s">
        <v>46</v>
      </c>
      <c r="B35" t="s">
        <v>100</v>
      </c>
      <c r="C35">
        <v>3</v>
      </c>
      <c r="D35">
        <v>34.950000000000003</v>
      </c>
      <c r="E35">
        <f t="shared" si="1"/>
        <v>104.85000000000001</v>
      </c>
      <c r="V35" s="1" t="s">
        <v>47</v>
      </c>
    </row>
    <row r="36" spans="1:22">
      <c r="A36" t="s">
        <v>5</v>
      </c>
      <c r="B36" t="s">
        <v>57</v>
      </c>
      <c r="C36">
        <v>10</v>
      </c>
      <c r="D36">
        <v>0.81</v>
      </c>
      <c r="E36">
        <f t="shared" si="1"/>
        <v>8.1000000000000014</v>
      </c>
      <c r="F36" t="s">
        <v>56</v>
      </c>
      <c r="M36" t="s">
        <v>17</v>
      </c>
      <c r="V36" s="1" t="s">
        <v>41</v>
      </c>
    </row>
    <row r="37" spans="1:22">
      <c r="A37" s="5" t="s">
        <v>102</v>
      </c>
      <c r="B37" t="s">
        <v>105</v>
      </c>
      <c r="C37">
        <v>10</v>
      </c>
      <c r="D37">
        <v>0.315</v>
      </c>
      <c r="E37">
        <f t="shared" si="1"/>
        <v>3.15</v>
      </c>
      <c r="F37" s="5" t="s">
        <v>103</v>
      </c>
      <c r="V37" s="1" t="s">
        <v>101</v>
      </c>
    </row>
    <row r="38" spans="1:22">
      <c r="A38" s="5" t="s">
        <v>107</v>
      </c>
      <c r="B38" t="s">
        <v>104</v>
      </c>
      <c r="C38">
        <v>10</v>
      </c>
      <c r="D38">
        <v>0.315</v>
      </c>
      <c r="E38">
        <f t="shared" si="1"/>
        <v>3.15</v>
      </c>
      <c r="F38" s="5" t="s">
        <v>103</v>
      </c>
      <c r="V38" s="1" t="s">
        <v>106</v>
      </c>
    </row>
    <row r="39" spans="1:22">
      <c r="A39" s="5" t="s">
        <v>112</v>
      </c>
      <c r="B39" t="s">
        <v>113</v>
      </c>
      <c r="C39">
        <v>1</v>
      </c>
      <c r="D39">
        <v>19.97</v>
      </c>
      <c r="E39">
        <f t="shared" si="1"/>
        <v>19.97</v>
      </c>
      <c r="F39" s="5" t="s">
        <v>114</v>
      </c>
      <c r="V39" s="1" t="s">
        <v>111</v>
      </c>
    </row>
    <row r="40" spans="1:22">
      <c r="A40" s="5" t="s">
        <v>117</v>
      </c>
      <c r="B40" t="s">
        <v>116</v>
      </c>
      <c r="C40">
        <v>2</v>
      </c>
      <c r="D40">
        <v>7.99</v>
      </c>
      <c r="E40">
        <f t="shared" si="1"/>
        <v>15.98</v>
      </c>
      <c r="F40" s="5"/>
      <c r="V40" s="1" t="s">
        <v>115</v>
      </c>
    </row>
    <row r="41" spans="1:22">
      <c r="A41" s="5" t="s">
        <v>119</v>
      </c>
      <c r="B41" t="s">
        <v>120</v>
      </c>
      <c r="C41">
        <v>4</v>
      </c>
      <c r="D41">
        <v>7.99</v>
      </c>
      <c r="E41">
        <f t="shared" si="1"/>
        <v>31.96</v>
      </c>
      <c r="F41" s="5"/>
      <c r="V41" s="1" t="s">
        <v>118</v>
      </c>
    </row>
    <row r="42" spans="1:22" ht="15">
      <c r="A42" s="8" t="s">
        <v>133</v>
      </c>
      <c r="B42" t="s">
        <v>132</v>
      </c>
      <c r="C42">
        <v>5</v>
      </c>
      <c r="D42" s="8">
        <v>1.044</v>
      </c>
      <c r="E42">
        <f t="shared" si="1"/>
        <v>5.2200000000000006</v>
      </c>
      <c r="F42" s="5"/>
      <c r="V42" s="1" t="s">
        <v>129</v>
      </c>
    </row>
    <row r="43" spans="1:22" ht="15">
      <c r="A43" s="8" t="s">
        <v>131</v>
      </c>
      <c r="B43" t="s">
        <v>132</v>
      </c>
      <c r="C43">
        <v>5</v>
      </c>
      <c r="D43" s="8">
        <v>1.1060000000000001</v>
      </c>
      <c r="E43">
        <f t="shared" si="1"/>
        <v>5.53</v>
      </c>
      <c r="F43" s="5"/>
      <c r="V43" s="1" t="s">
        <v>130</v>
      </c>
    </row>
    <row r="44" spans="1:22" ht="15">
      <c r="A44" s="8" t="s">
        <v>135</v>
      </c>
      <c r="B44" t="s">
        <v>136</v>
      </c>
      <c r="C44">
        <v>50</v>
      </c>
      <c r="D44" s="8">
        <v>0.06</v>
      </c>
      <c r="E44">
        <f t="shared" si="1"/>
        <v>3</v>
      </c>
      <c r="F44" s="5"/>
      <c r="V44" s="1" t="s">
        <v>134</v>
      </c>
    </row>
    <row r="45" spans="1:22" ht="15">
      <c r="A45" s="8" t="s">
        <v>137</v>
      </c>
      <c r="B45" t="s">
        <v>138</v>
      </c>
      <c r="C45">
        <v>5</v>
      </c>
      <c r="D45" s="8">
        <v>0.26</v>
      </c>
      <c r="E45">
        <f t="shared" si="1"/>
        <v>1.3</v>
      </c>
      <c r="F45" s="5"/>
      <c r="V45" s="1" t="s">
        <v>139</v>
      </c>
    </row>
    <row r="46" spans="1:22" ht="15">
      <c r="A46" s="8" t="s">
        <v>140</v>
      </c>
      <c r="B46" t="s">
        <v>138</v>
      </c>
      <c r="C46">
        <v>5</v>
      </c>
      <c r="D46" s="8">
        <v>0.26</v>
      </c>
      <c r="E46">
        <f t="shared" si="1"/>
        <v>1.3</v>
      </c>
      <c r="F46" s="5"/>
      <c r="V46" s="1" t="s">
        <v>143</v>
      </c>
    </row>
    <row r="47" spans="1:22" ht="15">
      <c r="A47" s="8" t="s">
        <v>142</v>
      </c>
      <c r="B47" t="s">
        <v>138</v>
      </c>
      <c r="C47">
        <v>5</v>
      </c>
      <c r="D47" s="8">
        <v>0.26</v>
      </c>
      <c r="E47">
        <f t="shared" si="1"/>
        <v>1.3</v>
      </c>
      <c r="F47" s="5"/>
      <c r="V47" s="1" t="s">
        <v>141</v>
      </c>
    </row>
    <row r="48" spans="1:22" ht="15">
      <c r="A48" s="8" t="s">
        <v>145</v>
      </c>
      <c r="B48" t="s">
        <v>138</v>
      </c>
      <c r="C48">
        <v>5</v>
      </c>
      <c r="D48" s="8">
        <v>0.26</v>
      </c>
      <c r="E48">
        <f t="shared" si="1"/>
        <v>1.3</v>
      </c>
      <c r="F48" s="5"/>
      <c r="V48" s="1" t="s">
        <v>144</v>
      </c>
    </row>
    <row r="49" spans="1:22" ht="15">
      <c r="A49" s="8" t="s">
        <v>147</v>
      </c>
      <c r="D49" s="8"/>
      <c r="F49" s="5"/>
      <c r="V49" s="1" t="s">
        <v>146</v>
      </c>
    </row>
    <row r="50" spans="1:22" ht="15">
      <c r="A50" s="8" t="s">
        <v>149</v>
      </c>
      <c r="D50" s="8"/>
      <c r="F50" s="5"/>
      <c r="V50" s="1" t="s">
        <v>148</v>
      </c>
    </row>
    <row r="51" spans="1:22">
      <c r="D51" s="6" t="s">
        <v>44</v>
      </c>
      <c r="E51" s="6">
        <f>SUM(E2:E42)</f>
        <v>452.47499999999997</v>
      </c>
    </row>
  </sheetData>
  <hyperlinks>
    <hyperlink ref="V16" r:id="rId1"/>
    <hyperlink ref="V3" r:id="rId2"/>
    <hyperlink ref="V17" r:id="rId3"/>
    <hyperlink ref="V32" r:id="rId4"/>
    <hyperlink ref="V15" r:id="rId5"/>
    <hyperlink ref="V13" r:id="rId6"/>
    <hyperlink ref="V10" r:id="rId7"/>
    <hyperlink ref="V6" r:id="rId8"/>
    <hyperlink ref="V8" r:id="rId9"/>
    <hyperlink ref="V18" r:id="rId10"/>
    <hyperlink ref="V19" r:id="rId11"/>
    <hyperlink ref="V34" r:id="rId12"/>
    <hyperlink ref="V5" r:id="rId13"/>
    <hyperlink ref="V31" r:id="rId14"/>
    <hyperlink ref="V36" r:id="rId15"/>
    <hyperlink ref="V14" r:id="rId16"/>
    <hyperlink ref="V35" r:id="rId17"/>
    <hyperlink ref="V21" r:id="rId18"/>
    <hyperlink ref="V22" r:id="rId19"/>
    <hyperlink ref="V37" r:id="rId20"/>
    <hyperlink ref="V38" r:id="rId21"/>
    <hyperlink ref="V29" r:id="rId22"/>
    <hyperlink ref="V27" r:id="rId23"/>
    <hyperlink ref="V24" r:id="rId24"/>
    <hyperlink ref="V23" r:id="rId25"/>
  </hyperlinks>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Ezana Woldegebriel</dc:creator>
  <cp:lastModifiedBy>Linyi Xia</cp:lastModifiedBy>
  <dcterms:created xsi:type="dcterms:W3CDTF">2015-01-07T22:05:18Z</dcterms:created>
  <dcterms:modified xsi:type="dcterms:W3CDTF">2015-01-29T23:32:34Z</dcterms:modified>
</cp:coreProperties>
</file>