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6" activeTab="6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FR" sheetId="25" r:id="rId21"/>
    <sheet name="Formula Racing Cologne" sheetId="26" r:id="rId22"/>
    <sheet name="Sheet1" sheetId="29" r:id="rId23"/>
    <sheet name="Delft" sheetId="27" r:id="rId24"/>
    <sheet name="CalPolySLO" sheetId="28" r:id="rId25"/>
  </sheets>
  <calcPr calcId="152511" refMode="R1C1"/>
</workbook>
</file>

<file path=xl/calcChain.xml><?xml version="1.0" encoding="utf-8"?>
<calcChain xmlns="http://schemas.openxmlformats.org/spreadsheetml/2006/main">
  <c r="F3" i="11" l="1"/>
  <c r="F4" i="11"/>
  <c r="F3" i="25" l="1"/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<sst xmlns="http://schemas.openxmlformats.org/spreadsheetml/2006/main" count="173" uniqueCount="24">
  <si>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</si>
  <si>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</si>
  <si>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</si>
  <si>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</si>
  <si>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</si>
  <si>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</si>
  <si>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</si>
  <si>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</si>
  <si>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</si>
  <si>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</si>
  <si>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</si>
  <si>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</si>
  <si>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</si>
  <si>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</si>
  <si>
    <t>YFZ450</t>
  </si>
  <si>
    <t>G1</t>
  </si>
  <si>
    <t>G2</t>
  </si>
  <si>
    <t>G3</t>
  </si>
  <si>
    <t>G4</t>
  </si>
  <si>
    <t>G5</t>
  </si>
  <si>
    <t>G6</t>
  </si>
  <si>
    <t>Primary</t>
  </si>
  <si>
    <t>Final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</si>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</sst>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  <xf numFmtId="2" fontId="0" fillId="0" borderId="0" xfId="0" applyNumberFormat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3880"/>
        <c:axId val="422708784"/>
      </c:scatterChart>
      <c:valAx>
        <c:axId val="422713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08784"/>
        <c:crosses val="autoZero"/>
        <c:crossBetween val="midCat"/>
        <c:majorUnit val="3000"/>
      </c:valAx>
      <c:valAx>
        <c:axId val="4227087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3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2112"/>
        <c:axId val="422722504"/>
      </c:scatterChart>
      <c:valAx>
        <c:axId val="422722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722504"/>
        <c:crosses val="autoZero"/>
        <c:crossBetween val="midCat"/>
        <c:majorUnit val="2000"/>
      </c:valAx>
      <c:valAx>
        <c:axId val="4227225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2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6856"/>
        <c:axId val="423257640"/>
      </c:scatterChart>
      <c:valAx>
        <c:axId val="423256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57640"/>
        <c:crosses val="autoZero"/>
        <c:crossBetween val="midCat"/>
        <c:majorUnit val="2000"/>
      </c:valAx>
      <c:valAx>
        <c:axId val="4232576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56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5088"/>
        <c:axId val="423265872"/>
      </c:scatterChart>
      <c:valAx>
        <c:axId val="423265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65872"/>
        <c:crosses val="autoZero"/>
        <c:crossBetween val="midCat"/>
        <c:majorUnit val="2000"/>
      </c:valAx>
      <c:valAx>
        <c:axId val="423265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7440"/>
        <c:axId val="423267832"/>
      </c:scatterChart>
      <c:valAx>
        <c:axId val="423267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67832"/>
        <c:crosses val="autoZero"/>
        <c:crossBetween val="midCat"/>
        <c:majorUnit val="2000"/>
      </c:valAx>
      <c:valAx>
        <c:axId val="423267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0776"/>
        <c:axId val="423258816"/>
      </c:scatterChart>
      <c:valAx>
        <c:axId val="423260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58816"/>
        <c:crosses val="autoZero"/>
        <c:crossBetween val="midCat"/>
        <c:majorUnit val="2000"/>
      </c:valAx>
      <c:valAx>
        <c:axId val="423258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0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8032"/>
        <c:axId val="423259208"/>
      </c:scatterChart>
      <c:valAx>
        <c:axId val="4232580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59208"/>
        <c:crosses val="autoZero"/>
        <c:crossBetween val="midCat"/>
        <c:majorUnit val="2000"/>
      </c:valAx>
      <c:valAx>
        <c:axId val="4232592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58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2736"/>
        <c:axId val="423263128"/>
      </c:scatterChart>
      <c:valAx>
        <c:axId val="4232627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63128"/>
        <c:crosses val="autoZero"/>
        <c:crossBetween val="midCat"/>
        <c:majorUnit val="2000"/>
      </c:valAx>
      <c:valAx>
        <c:axId val="423263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9600"/>
        <c:axId val="423257248"/>
      </c:scatterChart>
      <c:valAx>
        <c:axId val="4232596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57248"/>
        <c:crosses val="autoZero"/>
        <c:crossBetween val="midCat"/>
        <c:majorUnit val="2000"/>
      </c:valAx>
      <c:valAx>
        <c:axId val="4232572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5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1952"/>
        <c:axId val="423263912"/>
      </c:scatterChart>
      <c:valAx>
        <c:axId val="423261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63912"/>
        <c:crosses val="autoZero"/>
        <c:crossBetween val="midCat"/>
        <c:majorUnit val="2000"/>
      </c:valAx>
      <c:valAx>
        <c:axId val="4232639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3520"/>
        <c:axId val="423264696"/>
      </c:scatterChart>
      <c:valAx>
        <c:axId val="423263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64696"/>
        <c:crosses val="autoZero"/>
        <c:crossBetween val="midCat"/>
        <c:majorUnit val="2000"/>
      </c:valAx>
      <c:valAx>
        <c:axId val="423264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326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6232"/>
        <c:axId val="422715056"/>
      </c:scatterChart>
      <c:valAx>
        <c:axId val="4227162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15056"/>
        <c:crosses val="autoZero"/>
        <c:crossBetween val="midCat"/>
        <c:majorUnit val="3000"/>
      </c:valAx>
      <c:valAx>
        <c:axId val="4227150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623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9816"/>
        <c:axId val="363035504"/>
      </c:scatterChart>
      <c:valAx>
        <c:axId val="3630398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035504"/>
        <c:crosses val="autoZero"/>
        <c:crossBetween val="midCat"/>
        <c:majorUnit val="2000"/>
      </c:valAx>
      <c:valAx>
        <c:axId val="3630355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3039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3152"/>
        <c:axId val="363036288"/>
      </c:scatterChart>
      <c:valAx>
        <c:axId val="3630331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036288"/>
        <c:crosses val="autoZero"/>
        <c:crossBetween val="midCat"/>
        <c:majorUnit val="2000"/>
      </c:valAx>
      <c:valAx>
        <c:axId val="3630362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303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2368"/>
        <c:axId val="363039032"/>
      </c:scatterChart>
      <c:valAx>
        <c:axId val="363032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039032"/>
        <c:crosses val="autoZero"/>
        <c:crossBetween val="midCat"/>
        <c:majorUnit val="2000"/>
      </c:valAx>
      <c:valAx>
        <c:axId val="3630390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303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18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5896"/>
        <c:axId val="363036680"/>
      </c:scatterChart>
      <c:valAx>
        <c:axId val="3630358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036680"/>
        <c:crosses val="autoZero"/>
        <c:crossBetween val="midCat"/>
        <c:majorUnit val="2000"/>
      </c:valAx>
      <c:valAx>
        <c:axId val="3630366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3035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2.375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7464"/>
        <c:axId val="363038640"/>
      </c:scatterChart>
      <c:valAx>
        <c:axId val="363037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038640"/>
        <c:crosses val="autoZero"/>
        <c:crossBetween val="midCat"/>
        <c:majorUnit val="2000"/>
      </c:valAx>
      <c:valAx>
        <c:axId val="3630386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3037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 Poly SLO</a:t>
            </a:r>
          </a:p>
        </c:rich>
      </c:tx>
      <c:layout>
        <c:manualLayout>
          <c:xMode val="edge"/>
          <c:yMode val="edge"/>
          <c:x val="0.30399483168997338"/>
          <c:y val="4.007906442133807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CalPolySLO!$E$4:$E$34</c:f>
              <c:numCache>
                <c:formatCode>0.00</c:formatCode>
                <c:ptCount val="31"/>
                <c:pt idx="0">
                  <c:v>24.736699999999999</c:v>
                </c:pt>
                <c:pt idx="1">
                  <c:v>24.736699999999999</c:v>
                </c:pt>
                <c:pt idx="2">
                  <c:v>24.736721311475414</c:v>
                </c:pt>
                <c:pt idx="3">
                  <c:v>24.83704918032787</c:v>
                </c:pt>
                <c:pt idx="4">
                  <c:v>25.227540983606552</c:v>
                </c:pt>
                <c:pt idx="5">
                  <c:v>25.186229508196721</c:v>
                </c:pt>
                <c:pt idx="6">
                  <c:v>25.176393442622963</c:v>
                </c:pt>
                <c:pt idx="7">
                  <c:v>27.871475409836062</c:v>
                </c:pt>
                <c:pt idx="8">
                  <c:v>27.282295081967206</c:v>
                </c:pt>
                <c:pt idx="9">
                  <c:v>25.49409836065573</c:v>
                </c:pt>
                <c:pt idx="10">
                  <c:v>24.541967213114759</c:v>
                </c:pt>
                <c:pt idx="11">
                  <c:v>27.582295081967214</c:v>
                </c:pt>
                <c:pt idx="12">
                  <c:v>31.602295081967203</c:v>
                </c:pt>
                <c:pt idx="13">
                  <c:v>31.9327868852459</c:v>
                </c:pt>
                <c:pt idx="14">
                  <c:v>31.591475409836065</c:v>
                </c:pt>
                <c:pt idx="15">
                  <c:v>30.680655737704917</c:v>
                </c:pt>
                <c:pt idx="16">
                  <c:v>29.734426229508188</c:v>
                </c:pt>
                <c:pt idx="17">
                  <c:v>29.317377049180323</c:v>
                </c:pt>
                <c:pt idx="18">
                  <c:v>29.369508196721316</c:v>
                </c:pt>
                <c:pt idx="19">
                  <c:v>29.134426229508204</c:v>
                </c:pt>
                <c:pt idx="20">
                  <c:v>29.247540983606562</c:v>
                </c:pt>
                <c:pt idx="21">
                  <c:v>28.88065573770491</c:v>
                </c:pt>
                <c:pt idx="22">
                  <c:v>28.750819672131154</c:v>
                </c:pt>
                <c:pt idx="23">
                  <c:v>28.513770491803275</c:v>
                </c:pt>
                <c:pt idx="24">
                  <c:v>28.340089418777936</c:v>
                </c:pt>
                <c:pt idx="25">
                  <c:v>27.780245901639336</c:v>
                </c:pt>
                <c:pt idx="26">
                  <c:v>27.3172131147541</c:v>
                </c:pt>
                <c:pt idx="27">
                  <c:v>26.282274590163933</c:v>
                </c:pt>
                <c:pt idx="28">
                  <c:v>25.862042875157634</c:v>
                </c:pt>
                <c:pt idx="29">
                  <c:v>24.214880201765446</c:v>
                </c:pt>
                <c:pt idx="30">
                  <c:v>23.163416738567733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CalPolySLO!$F$4:$F$34</c:f>
              <c:numCache>
                <c:formatCode>0.00</c:formatCode>
                <c:ptCount val="31"/>
                <c:pt idx="0">
                  <c:v>0.1</c:v>
                </c:pt>
                <c:pt idx="1">
                  <c:v>16</c:v>
                </c:pt>
                <c:pt idx="2">
                  <c:v>18.880219780219782</c:v>
                </c:pt>
                <c:pt idx="3">
                  <c:v>20.15189696442172</c:v>
                </c:pt>
                <c:pt idx="4">
                  <c:v>21.661092808181913</c:v>
                </c:pt>
                <c:pt idx="5">
                  <c:v>22.83115765422696</c:v>
                </c:pt>
                <c:pt idx="6">
                  <c:v>24.033672070503762</c:v>
                </c:pt>
                <c:pt idx="7">
                  <c:v>27.932124904798169</c:v>
                </c:pt>
                <c:pt idx="8">
                  <c:v>28.639335219236202</c:v>
                </c:pt>
                <c:pt idx="9">
                  <c:v>27.974810140354691</c:v>
                </c:pt>
                <c:pt idx="10">
                  <c:v>28.110935153954959</c:v>
                </c:pt>
                <c:pt idx="11">
                  <c:v>32.90664650201284</c:v>
                </c:pt>
                <c:pt idx="12">
                  <c:v>39.214788597541059</c:v>
                </c:pt>
                <c:pt idx="13">
                  <c:v>41.168488194973342</c:v>
                </c:pt>
                <c:pt idx="14">
                  <c:v>42.215124018838303</c:v>
                </c:pt>
                <c:pt idx="15">
                  <c:v>42.456356870851927</c:v>
                </c:pt>
                <c:pt idx="16">
                  <c:v>42.573944075726246</c:v>
                </c:pt>
                <c:pt idx="17">
                  <c:v>43.376840387335434</c:v>
                </c:pt>
                <c:pt idx="18">
                  <c:v>44.848601349145909</c:v>
                </c:pt>
                <c:pt idx="19">
                  <c:v>45.873087026128047</c:v>
                </c:pt>
                <c:pt idx="20">
                  <c:v>47.44788488738984</c:v>
                </c:pt>
                <c:pt idx="21">
                  <c:v>48.234148592567252</c:v>
                </c:pt>
                <c:pt idx="22">
                  <c:v>49.389827004678502</c:v>
                </c:pt>
                <c:pt idx="23">
                  <c:v>50.323537839812225</c:v>
                </c:pt>
                <c:pt idx="24">
                  <c:v>51.39903251863646</c:v>
                </c:pt>
                <c:pt idx="25">
                  <c:v>51.690103688390806</c:v>
                </c:pt>
                <c:pt idx="26">
                  <c:v>52.139537319116535</c:v>
                </c:pt>
                <c:pt idx="27">
                  <c:v>51.412627332444778</c:v>
                </c:pt>
                <c:pt idx="28">
                  <c:v>51.838274231480639</c:v>
                </c:pt>
                <c:pt idx="29">
                  <c:v>49.681560724119741</c:v>
                </c:pt>
                <c:pt idx="30">
                  <c:v>48.525744521242189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4720"/>
        <c:axId val="363037856"/>
      </c:scatterChart>
      <c:valAx>
        <c:axId val="363034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3037856"/>
        <c:crosses val="autoZero"/>
        <c:crossBetween val="midCat"/>
        <c:majorUnit val="2000"/>
      </c:valAx>
      <c:valAx>
        <c:axId val="363037856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36303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0352"/>
        <c:axId val="422707608"/>
      </c:scatterChart>
      <c:valAx>
        <c:axId val="4227103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707608"/>
        <c:crosses val="autoZero"/>
        <c:crossBetween val="midCat"/>
        <c:majorUnit val="2000"/>
      </c:valAx>
      <c:valAx>
        <c:axId val="4227076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6624"/>
        <c:axId val="422717016"/>
      </c:scatterChart>
      <c:valAx>
        <c:axId val="422716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17016"/>
        <c:crosses val="autoZero"/>
        <c:crossBetween val="midCat"/>
        <c:majorUnit val="2000"/>
      </c:valAx>
      <c:valAx>
        <c:axId val="4227170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0744"/>
        <c:axId val="422709176"/>
      </c:scatterChart>
      <c:valAx>
        <c:axId val="422710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09176"/>
        <c:crosses val="autoZero"/>
        <c:crossBetween val="midCat"/>
        <c:majorUnit val="2000"/>
      </c:valAx>
      <c:valAx>
        <c:axId val="4227091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0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7408"/>
        <c:axId val="422715840"/>
      </c:scatterChart>
      <c:valAx>
        <c:axId val="422717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15840"/>
        <c:crosses val="autoZero"/>
        <c:crossBetween val="midCat"/>
        <c:majorUnit val="2000"/>
      </c:valAx>
      <c:valAx>
        <c:axId val="422715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7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1528"/>
        <c:axId val="422717800"/>
      </c:scatterChart>
      <c:valAx>
        <c:axId val="4227115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17800"/>
        <c:crosses val="autoZero"/>
        <c:crossBetween val="midCat"/>
        <c:majorUnit val="2000"/>
      </c:valAx>
      <c:valAx>
        <c:axId val="4227178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1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2312"/>
        <c:axId val="422718584"/>
      </c:scatterChart>
      <c:valAx>
        <c:axId val="422712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718584"/>
        <c:crosses val="autoZero"/>
        <c:crossBetween val="midCat"/>
        <c:majorUnit val="2000"/>
      </c:valAx>
      <c:valAx>
        <c:axId val="4227185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12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08000"/>
        <c:axId val="422720936"/>
      </c:scatterChart>
      <c:valAx>
        <c:axId val="422708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720936"/>
        <c:crosses val="autoZero"/>
        <c:crossBetween val="midCat"/>
        <c:majorUnit val="2000"/>
      </c:valAx>
      <c:valAx>
        <c:axId val="4227209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270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63500</xdr:rowOff>
    </xdr:from>
    <xdr:to>
      <xdr:col>15</xdr:col>
      <xdr:colOff>522409</xdr:colOff>
      <xdr:row>17</xdr:row>
      <xdr:rowOff>47871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zoomScaleNormal="100" workbookViewId="0">
      <selection activeCell="H45" sqref="H4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workbookViewId="0">
      <selection activeCell="B44" sqref="B44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workbookViewId="0">
      <selection activeCell="G15" sqref="G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</v>
      </c>
      <c r="F3">
        <f>(C3*E3)/5252</f>
        <v>0</v>
      </c>
    </row>
    <row r="4" spans="1:15" x14ac:dyDescent="0.35">
      <c r="A4" t="s">
        <v>15</v>
      </c>
      <c r="B4">
        <v>2.8460000000000001</v>
      </c>
      <c r="C4">
        <v>500</v>
      </c>
      <c r="E4">
        <v>2</v>
      </c>
      <c r="F4">
        <f>(C4*E4)/5252</f>
        <v>0.19040365575019041</v>
      </c>
    </row>
    <row r="5" spans="1:15" x14ac:dyDescent="0.35">
      <c r="A5" t="s">
        <v>16</v>
      </c>
      <c r="B5">
        <v>1.9470000000000001</v>
      </c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A6" t="s">
        <v>17</v>
      </c>
      <c r="B6">
        <v>1.556</v>
      </c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A7" t="s">
        <v>18</v>
      </c>
      <c r="B7">
        <v>1.333</v>
      </c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A8" t="s">
        <v>19</v>
      </c>
      <c r="B8">
        <v>1.19</v>
      </c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A9" t="s">
        <v>20</v>
      </c>
      <c r="B9">
        <v>1.083</v>
      </c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A10" t="s">
        <v>21</v>
      </c>
      <c r="B10">
        <v>1.9550000000000001</v>
      </c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A11" t="s">
        <v>22</v>
      </c>
      <c r="B11">
        <v>3</v>
      </c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H13" sqref="H1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18</v>
      </c>
      <c r="F4">
        <f>(C4*E4)/5252</f>
        <v>0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workbookViewId="0">
      <selection activeCell="C7" sqref="C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2.375</v>
      </c>
      <c r="F4">
        <f>0.1</f>
        <v>0.1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85" zoomScaleNormal="85" workbookViewId="0">
      <selection activeCell="G22" sqref="G22"/>
    </sheetView>
  </sheetViews>
  <sheetFormatPr defaultRowHeight="14.5" x14ac:dyDescent="0.35"/>
  <cols>
    <col min="6" max="6" width="11.08984375" bestFit="1" customWidth="1"/>
  </cols>
  <sheetData>
    <row r="1" spans="1:6" x14ac:dyDescent="0.35">
      <c r="A1" t="s">
        <v>5</v>
      </c>
    </row>
    <row r="2" spans="1:6" x14ac:dyDescent="0.35">
      <c r="A2" t="s">
        <v>14</v>
      </c>
      <c r="C2" s="1" t="s">
        <v>0</v>
      </c>
      <c r="D2" s="1" t="s">
        <v>1</v>
      </c>
      <c r="E2" s="1" t="s">
        <v>2</v>
      </c>
      <c r="F2" s="1" t="s">
        <v>4</v>
      </c>
    </row>
    <row r="4" spans="1:6" x14ac:dyDescent="0.35">
      <c r="C4" s="5">
        <v>0</v>
      </c>
      <c r="D4" s="5"/>
      <c r="E4" s="5">
        <v>24.736699999999999</v>
      </c>
      <c r="F4" s="5">
        <v>0.1</v>
      </c>
    </row>
    <row r="5" spans="1:6" x14ac:dyDescent="0.35">
      <c r="C5" s="5">
        <v>3500</v>
      </c>
      <c r="D5" s="5"/>
      <c r="E5" s="5">
        <v>24.736699999999999</v>
      </c>
      <c r="F5" s="5">
        <v>16</v>
      </c>
    </row>
    <row r="6" spans="1:6" x14ac:dyDescent="0.35">
      <c r="C6" s="5">
        <v>4008.5714285714284</v>
      </c>
      <c r="D6" s="5"/>
      <c r="E6" s="5">
        <v>24.736721311475414</v>
      </c>
      <c r="F6" s="5">
        <v>18.880219780219782</v>
      </c>
    </row>
    <row r="7" spans="1:6" x14ac:dyDescent="0.35">
      <c r="C7" s="5">
        <v>4261.2857142857147</v>
      </c>
      <c r="D7" s="5"/>
      <c r="E7" s="5">
        <v>24.83704918032787</v>
      </c>
      <c r="F7" s="5">
        <v>20.15189696442172</v>
      </c>
    </row>
    <row r="8" spans="1:6" x14ac:dyDescent="0.35">
      <c r="C8" s="5">
        <v>4509.5183673469392</v>
      </c>
      <c r="D8" s="5"/>
      <c r="E8" s="5">
        <v>25.227540983606552</v>
      </c>
      <c r="F8" s="5">
        <v>21.661092808181913</v>
      </c>
    </row>
    <row r="9" spans="1:6" x14ac:dyDescent="0.35">
      <c r="C9" s="5">
        <v>4760.9047619047615</v>
      </c>
      <c r="D9" s="5"/>
      <c r="E9" s="5">
        <v>25.186229508196721</v>
      </c>
      <c r="F9" s="5">
        <v>22.83115765422696</v>
      </c>
    </row>
    <row r="10" spans="1:6" x14ac:dyDescent="0.35">
      <c r="C10" s="5">
        <v>5013.6190476190477</v>
      </c>
      <c r="D10" s="5"/>
      <c r="E10" s="5">
        <v>25.176393442622963</v>
      </c>
      <c r="F10" s="5">
        <v>24.033672070503762</v>
      </c>
    </row>
    <row r="11" spans="1:6" x14ac:dyDescent="0.35">
      <c r="C11" s="5">
        <v>5263.4285714285716</v>
      </c>
      <c r="D11" s="5"/>
      <c r="E11" s="5">
        <v>27.871475409836062</v>
      </c>
      <c r="F11" s="5">
        <v>27.932124904798169</v>
      </c>
    </row>
    <row r="12" spans="1:6" x14ac:dyDescent="0.35">
      <c r="C12" s="5">
        <v>5513.2380952380954</v>
      </c>
      <c r="D12" s="5"/>
      <c r="E12" s="5">
        <v>27.282295081967206</v>
      </c>
      <c r="F12" s="5">
        <v>28.639335219236202</v>
      </c>
    </row>
    <row r="13" spans="1:6" x14ac:dyDescent="0.35">
      <c r="C13" s="5">
        <v>5763.0476190476193</v>
      </c>
      <c r="D13" s="5"/>
      <c r="E13" s="5">
        <v>25.49409836065573</v>
      </c>
      <c r="F13" s="5">
        <v>27.974810140354691</v>
      </c>
    </row>
    <row r="14" spans="1:6" x14ac:dyDescent="0.35">
      <c r="C14" s="5">
        <v>6015.7619047619046</v>
      </c>
      <c r="D14" s="5"/>
      <c r="E14" s="5">
        <v>24.541967213114759</v>
      </c>
      <c r="F14" s="5">
        <v>28.110935153954959</v>
      </c>
    </row>
    <row r="15" spans="1:6" x14ac:dyDescent="0.35">
      <c r="C15" s="5">
        <v>6265.8204081632648</v>
      </c>
      <c r="D15" s="5"/>
      <c r="E15" s="5">
        <v>27.582295081967214</v>
      </c>
      <c r="F15" s="5">
        <v>32.90664650201284</v>
      </c>
    </row>
    <row r="16" spans="1:6" x14ac:dyDescent="0.35">
      <c r="C16" s="5">
        <v>6517.1238095238095</v>
      </c>
      <c r="D16" s="5"/>
      <c r="E16" s="5">
        <v>31.602295081967203</v>
      </c>
      <c r="F16" s="5">
        <v>39.214788597541059</v>
      </c>
    </row>
    <row r="17" spans="3:6" x14ac:dyDescent="0.35">
      <c r="C17" s="5">
        <v>6771</v>
      </c>
      <c r="D17" s="5"/>
      <c r="E17" s="5">
        <v>31.9327868852459</v>
      </c>
      <c r="F17" s="5">
        <v>41.168488194973342</v>
      </c>
    </row>
    <row r="18" spans="3:6" x14ac:dyDescent="0.35">
      <c r="C18" s="5">
        <v>7018.1537414965987</v>
      </c>
      <c r="D18" s="5"/>
      <c r="E18" s="5">
        <v>31.591475409836065</v>
      </c>
      <c r="F18" s="5">
        <v>42.215124018838303</v>
      </c>
    </row>
    <row r="19" spans="3:6" x14ac:dyDescent="0.35">
      <c r="C19" s="5">
        <v>7267.7972789115638</v>
      </c>
      <c r="D19" s="5"/>
      <c r="E19" s="5">
        <v>30.680655737704917</v>
      </c>
      <c r="F19" s="5">
        <v>42.456356870851927</v>
      </c>
    </row>
    <row r="20" spans="3:6" x14ac:dyDescent="0.35">
      <c r="C20" s="5">
        <v>7519.8476190476194</v>
      </c>
      <c r="D20" s="5"/>
      <c r="E20" s="5">
        <v>29.734426229508188</v>
      </c>
      <c r="F20" s="5">
        <v>42.573944075726246</v>
      </c>
    </row>
    <row r="21" spans="3:6" x14ac:dyDescent="0.35">
      <c r="C21" s="5">
        <v>7770.6530612244896</v>
      </c>
      <c r="D21" s="5"/>
      <c r="E21" s="5">
        <v>29.317377049180323</v>
      </c>
      <c r="F21" s="5">
        <v>43.376840387335434</v>
      </c>
    </row>
    <row r="22" spans="3:6" x14ac:dyDescent="0.35">
      <c r="C22" s="5">
        <v>8020.0476190476193</v>
      </c>
      <c r="D22" s="5"/>
      <c r="E22" s="5">
        <v>29.369508196721316</v>
      </c>
      <c r="F22" s="5">
        <v>44.848601349145909</v>
      </c>
    </row>
    <row r="23" spans="3:6" x14ac:dyDescent="0.35">
      <c r="C23" s="5">
        <v>8269.4421768707489</v>
      </c>
      <c r="D23" s="5"/>
      <c r="E23" s="5">
        <v>29.134426229508204</v>
      </c>
      <c r="F23" s="5">
        <v>45.873087026128047</v>
      </c>
    </row>
    <row r="24" spans="3:6" x14ac:dyDescent="0.35">
      <c r="C24" s="5">
        <v>8520.2476190476191</v>
      </c>
      <c r="D24" s="5"/>
      <c r="E24" s="5">
        <v>29.247540983606562</v>
      </c>
      <c r="F24" s="5">
        <v>47.44788488738984</v>
      </c>
    </row>
    <row r="25" spans="3:6" x14ac:dyDescent="0.35">
      <c r="C25" s="5">
        <v>8771.4680272108853</v>
      </c>
      <c r="D25" s="5"/>
      <c r="E25" s="5">
        <v>28.88065573770491</v>
      </c>
      <c r="F25" s="5">
        <v>48.234148592567252</v>
      </c>
    </row>
    <row r="26" spans="3:6" x14ac:dyDescent="0.35">
      <c r="C26" s="5">
        <v>9022.1904761904771</v>
      </c>
      <c r="D26" s="5"/>
      <c r="E26" s="5">
        <v>28.750819672131154</v>
      </c>
      <c r="F26" s="5">
        <v>49.389827004678502</v>
      </c>
    </row>
    <row r="27" spans="3:6" x14ac:dyDescent="0.35">
      <c r="C27" s="5">
        <v>9269.178231292517</v>
      </c>
      <c r="D27" s="5"/>
      <c r="E27" s="5">
        <v>28.513770491803275</v>
      </c>
      <c r="F27" s="5">
        <v>50.323537839812225</v>
      </c>
    </row>
    <row r="28" spans="3:6" x14ac:dyDescent="0.35">
      <c r="C28" s="5">
        <v>9525.2952380952374</v>
      </c>
      <c r="D28" s="5"/>
      <c r="E28" s="5">
        <v>28.340089418777936</v>
      </c>
      <c r="F28" s="5">
        <v>51.39903251863646</v>
      </c>
    </row>
    <row r="29" spans="3:6" x14ac:dyDescent="0.35">
      <c r="C29" s="5">
        <v>9772.2829931972792</v>
      </c>
      <c r="D29" s="5"/>
      <c r="E29" s="5">
        <v>27.780245901639336</v>
      </c>
      <c r="F29" s="5">
        <v>51.690103688390806</v>
      </c>
    </row>
    <row r="30" spans="3:6" x14ac:dyDescent="0.35">
      <c r="C30" s="5">
        <v>10024.333333333334</v>
      </c>
      <c r="D30" s="5"/>
      <c r="E30" s="5">
        <v>27.3172131147541</v>
      </c>
      <c r="F30" s="5">
        <v>52.139537319116535</v>
      </c>
    </row>
    <row r="31" spans="3:6" x14ac:dyDescent="0.35">
      <c r="C31" s="5">
        <v>10273.810884353741</v>
      </c>
      <c r="D31" s="5"/>
      <c r="E31" s="5">
        <v>26.282274590163933</v>
      </c>
      <c r="F31" s="5">
        <v>51.412627332444778</v>
      </c>
    </row>
    <row r="32" spans="3:6" x14ac:dyDescent="0.35">
      <c r="C32" s="5">
        <v>10527.189115646259</v>
      </c>
      <c r="D32" s="5"/>
      <c r="E32" s="5">
        <v>25.862042875157634</v>
      </c>
      <c r="F32" s="5">
        <v>51.838274231480639</v>
      </c>
    </row>
    <row r="33" spans="3:6" x14ac:dyDescent="0.35">
      <c r="C33" s="5">
        <v>10775.504761904762</v>
      </c>
      <c r="D33" s="5"/>
      <c r="E33" s="5">
        <v>24.214880201765446</v>
      </c>
      <c r="F33" s="5">
        <v>49.681560724119741</v>
      </c>
    </row>
    <row r="34" spans="3:6" x14ac:dyDescent="0.35">
      <c r="C34" s="5">
        <v>11002.574149659864</v>
      </c>
      <c r="D34" s="5"/>
      <c r="E34" s="5">
        <v>23.163416738567733</v>
      </c>
      <c r="F34" s="5">
        <v>48.525744521242189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tabSelected="1"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</v>
      </c>
      <c r="F3">
        <f>(C3*E3)/5252</f>
        <v>0</v>
      </c>
    </row>
    <row r="4" spans="1:15" x14ac:dyDescent="0.35">
      <c r="A4" t="s">
        <v>15</v>
      </c>
      <c r="B4">
        <v>2.75</v>
      </c>
      <c r="C4">
        <v>500</v>
      </c>
      <c r="E4">
        <v>2</v>
      </c>
      <c r="F4">
        <f>(C4*E4)/5252</f>
        <v>0.19040365575019041</v>
      </c>
    </row>
    <row r="5" spans="1:15" x14ac:dyDescent="0.35">
      <c r="A5" t="s">
        <v>16</v>
      </c>
      <c r="B5">
        <v>2</v>
      </c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A6" t="s">
        <v>17</v>
      </c>
      <c r="B6">
        <v>1.6659999999999999</v>
      </c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A7" t="s">
        <v>18</v>
      </c>
      <c r="B7">
        <v>1.444</v>
      </c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A8" t="s">
        <v>19</v>
      </c>
      <c r="B8">
        <v>1.304</v>
      </c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A9" t="s">
        <v>20</v>
      </c>
      <c r="B9" t="s">
        <v>23</v>
      </c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A10" t="s">
        <v>21</v>
      </c>
      <c r="B10">
        <v>2.1110000000000002</v>
      </c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A11" t="s">
        <v>22</v>
      </c>
      <c r="B11">
        <v>2.625</v>
      </c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29" sqref="A29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GFR</vt:lpstr>
      <vt:lpstr>Formula Racing Cologne</vt:lpstr>
      <vt:lpstr>Sheet1</vt:lpstr>
      <vt:lpstr>Delft</vt:lpstr>
      <vt:lpstr>CalPolySLO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2015-11-29T19:51:21Z</dcterms:modified>
</cp:coreProperties>
</file>