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\OneDrive\Documents\Cal Poly\Formula\LapSimCombined\"/>
    </mc:Choice>
  </mc:AlternateContent>
  <xr:revisionPtr revIDLastSave="0" documentId="69019BDE04018FCE31D79EEC21D23F618C37629D" xr6:coauthVersionLast="21" xr6:coauthVersionMax="21" xr10:uidLastSave="{00000000-0000-0000-0000-000000000000}"/>
  <bookViews>
    <workbookView xWindow="0" yWindow="0" windowWidth="19200" windowHeight="7335" firstSheet="20" activeTab="23" xr2:uid="{00000000-000D-0000-FFFF-FFFF00000000}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FR" sheetId="25" r:id="rId21"/>
    <sheet name="Formula Racing Cologne" sheetId="26" r:id="rId22"/>
    <sheet name="Delft" sheetId="27" r:id="rId23"/>
    <sheet name="CalPolySLO" sheetId="28" r:id="rId24"/>
  </sheets>
  <calcPr calcId="171027" refMode="R1C1"/>
</workbook>
</file>

<file path=xl/calcChain.xml><?xml version="1.0" encoding="utf-8"?>
<calcChain xmlns="http://schemas.openxmlformats.org/spreadsheetml/2006/main">
  <c r="F3" i="11" l="1"/>
  <c r="F4" i="11"/>
  <c r="F3" i="25" l="1"/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 s="1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 s="1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 s="1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 s="1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 s="1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 s="1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 s="1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 s="1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 s="1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 s="1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 s="1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F4" i="26"/>
  <c r="E13" i="25"/>
  <c r="F13" i="25" s="1"/>
  <c r="E14" i="25"/>
  <c r="F14" i="25" s="1"/>
  <c r="E15" i="25"/>
  <c r="F15" i="25" s="1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 s="1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 s="1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 s="1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 s="1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 s="1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 s="1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 s="1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 s="1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 s="1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 s="1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 s="1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 s="1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E20" i="23"/>
  <c r="F20" i="23" s="1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E8" i="23"/>
  <c r="F8" i="23" s="1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 s="1"/>
  <c r="E68" i="22"/>
  <c r="F68" i="22" s="1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E40" i="22"/>
  <c r="F40" i="22" s="1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E32" i="22"/>
  <c r="F32" i="22" s="1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 s="1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 s="1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 s="1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 s="1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 s="1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 s="1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 s="1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 s="1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 s="1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 s="1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 s="1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F6" i="15" s="1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4" i="15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 s="1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E28" i="13"/>
  <c r="F28" i="13" s="1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 s="1"/>
  <c r="E46" i="8"/>
  <c r="F46" i="8"/>
  <c r="E47" i="8"/>
  <c r="F47" i="8"/>
  <c r="E48" i="8"/>
  <c r="F48" i="8"/>
  <c r="E49" i="8"/>
  <c r="F49" i="8"/>
  <c r="E50" i="8"/>
  <c r="F50" i="8"/>
  <c r="E51" i="8"/>
  <c r="F51" i="8" s="1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E25" i="8"/>
  <c r="F25" i="8" s="1"/>
  <c r="E24" i="8"/>
  <c r="F24" i="8" s="1"/>
  <c r="E23" i="8"/>
  <c r="F23" i="8" s="1"/>
  <c r="E22" i="8"/>
  <c r="F22" i="8" s="1"/>
  <c r="F21" i="8"/>
  <c r="E21" i="8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F4" i="7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12" i="1"/>
  <c r="F28" i="1"/>
  <c r="F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</calcChain>
</file>

<file path=xl/sharedStrings.xml><?xml version="1.0" encoding="utf-8"?>
<sst xmlns="http://schemas.openxmlformats.org/spreadsheetml/2006/main" count="173" uniqueCount="24">
  <si>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</si>
  <si>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</si>
  <si>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</si>
  <si>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</si>
  <si>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</si>
  <si>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</si>
  <si>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</si>
  <si>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</si>
  <si>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</si>
  <si>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</si>
  <si>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</si>
  <si>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</si>
  <si>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</si>
  <si>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</si>
  <si>
    <t>YFZ450</t>
  </si>
  <si>
    <t>G1</t>
  </si>
  <si>
    <t>G2</t>
  </si>
  <si>
    <t>G3</t>
  </si>
  <si>
    <t>G4</t>
  </si>
  <si>
    <t>G5</t>
  </si>
  <si>
    <t>G6</t>
  </si>
  <si>
    <t>Primary</t>
  </si>
  <si>
    <t>Final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</si>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</sst>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  <xf numFmtId="2" fontId="0" fillId="0" borderId="0" xfId="0" applyNumberFormat="1"/>
  </cellXfs>
  <cellStyles count="3">
    <cellStyle name="Neutral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D-4BCA-9612-51D8DF9418B1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5D-4BCA-9612-51D8DF94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944"/>
        <c:axId val="269216416"/>
      </c:scatterChart>
      <c:valAx>
        <c:axId val="38328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16416"/>
        <c:crosses val="autoZero"/>
        <c:crossBetween val="midCat"/>
        <c:majorUnit val="3000"/>
      </c:valAx>
      <c:valAx>
        <c:axId val="269216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832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30E-9176-C31EAF35C264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8-430E-9176-C31EAF35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3928"/>
        <c:axId val="345843144"/>
      </c:scatterChart>
      <c:valAx>
        <c:axId val="345843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3144"/>
        <c:crosses val="autoZero"/>
        <c:crossBetween val="midCat"/>
        <c:majorUnit val="2000"/>
      </c:valAx>
      <c:valAx>
        <c:axId val="3458431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3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3-40F3-8473-DE9D53F878EE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3-40F3-8473-DE9D53F8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3536"/>
        <c:axId val="345844712"/>
      </c:scatterChart>
      <c:valAx>
        <c:axId val="345843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4712"/>
        <c:crosses val="autoZero"/>
        <c:crossBetween val="midCat"/>
        <c:majorUnit val="2000"/>
      </c:valAx>
      <c:valAx>
        <c:axId val="3458447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F-434F-A306-D0307A358BE0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F-434F-A306-D0307A35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9048"/>
        <c:axId val="267839832"/>
      </c:scatterChart>
      <c:valAx>
        <c:axId val="267839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39832"/>
        <c:crosses val="autoZero"/>
        <c:crossBetween val="midCat"/>
        <c:majorUnit val="2000"/>
      </c:valAx>
      <c:valAx>
        <c:axId val="267839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9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1-4598-857C-7D3F4AB47740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D1-4598-857C-7D3F4AB4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28088"/>
        <c:axId val="346130048"/>
      </c:scatterChart>
      <c:valAx>
        <c:axId val="346128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130048"/>
        <c:crosses val="autoZero"/>
        <c:crossBetween val="midCat"/>
        <c:majorUnit val="2000"/>
      </c:valAx>
      <c:valAx>
        <c:axId val="346130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128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5-4521-BD4E-856B31037EFF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5-4521-BD4E-856B3103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0440"/>
        <c:axId val="346128480"/>
      </c:scatterChart>
      <c:valAx>
        <c:axId val="346130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128480"/>
        <c:crosses val="autoZero"/>
        <c:crossBetween val="midCat"/>
        <c:majorUnit val="2000"/>
      </c:valAx>
      <c:valAx>
        <c:axId val="346128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130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6-45FB-B42E-58D7692F8E3C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6-45FB-B42E-58D7692F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0832"/>
        <c:axId val="346127304"/>
      </c:scatterChart>
      <c:valAx>
        <c:axId val="346130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127304"/>
        <c:crosses val="autoZero"/>
        <c:crossBetween val="midCat"/>
        <c:majorUnit val="2000"/>
      </c:valAx>
      <c:valAx>
        <c:axId val="346127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13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C4D-80B2-CC9DD52C0857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C4D-80B2-CC9DD52C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00008"/>
        <c:axId val="345993736"/>
      </c:scatterChart>
      <c:valAx>
        <c:axId val="346000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3736"/>
        <c:crosses val="autoZero"/>
        <c:crossBetween val="midCat"/>
        <c:majorUnit val="2000"/>
      </c:valAx>
      <c:valAx>
        <c:axId val="3459937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00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5-4A76-BAA0-0889E6E8DF87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5-4A76-BAA0-0889E6E8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4912"/>
        <c:axId val="345994128"/>
      </c:scatterChart>
      <c:valAx>
        <c:axId val="345994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4128"/>
        <c:crosses val="autoZero"/>
        <c:crossBetween val="midCat"/>
        <c:majorUnit val="2000"/>
      </c:valAx>
      <c:valAx>
        <c:axId val="345994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4-4D79-BFA7-9669F2181B42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4-4D79-BFA7-9669F218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5696"/>
        <c:axId val="346000400"/>
      </c:scatterChart>
      <c:valAx>
        <c:axId val="345995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000400"/>
        <c:crosses val="autoZero"/>
        <c:crossBetween val="midCat"/>
        <c:majorUnit val="2000"/>
      </c:valAx>
      <c:valAx>
        <c:axId val="3460004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5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7-4EE5-868A-0F39BB38E64E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7-4EE5-868A-0F39BB38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6872"/>
        <c:axId val="345996088"/>
      </c:scatterChart>
      <c:valAx>
        <c:axId val="3459968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6088"/>
        <c:crosses val="autoZero"/>
        <c:crossBetween val="midCat"/>
        <c:majorUnit val="2000"/>
      </c:valAx>
      <c:valAx>
        <c:axId val="3459960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6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3-4155-B4BB-D773D0D29A33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53-4155-B4BB-D773D0D2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6696"/>
        <c:axId val="267841008"/>
      </c:scatterChart>
      <c:valAx>
        <c:axId val="267836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41008"/>
        <c:crosses val="autoZero"/>
        <c:crossBetween val="midCat"/>
        <c:majorUnit val="3000"/>
      </c:valAx>
      <c:valAx>
        <c:axId val="2678410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669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C-4D6F-96F1-F15BBD5D0FF7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C-4D6F-96F1-F15BBD5D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4520"/>
        <c:axId val="345996480"/>
      </c:scatterChart>
      <c:valAx>
        <c:axId val="345994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6480"/>
        <c:crosses val="autoZero"/>
        <c:crossBetween val="midCat"/>
        <c:majorUnit val="2000"/>
      </c:valAx>
      <c:valAx>
        <c:axId val="345996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4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B-4719-AE08-9F6DD8E39569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B-4719-AE08-9F6DD8E3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7656"/>
        <c:axId val="345998048"/>
      </c:scatterChart>
      <c:valAx>
        <c:axId val="345997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8048"/>
        <c:crosses val="autoZero"/>
        <c:crossBetween val="midCat"/>
        <c:majorUnit val="2000"/>
      </c:valAx>
      <c:valAx>
        <c:axId val="345998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7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GFR!$E$4:$E$74</c:f>
              <c:numCache>
                <c:formatCode>General</c:formatCode>
                <c:ptCount val="71"/>
                <c:pt idx="0">
                  <c:v>26.18346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3-44E5-8262-C461FEBE7509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GFR!$F$4:$F$74</c:f>
              <c:numCache>
                <c:formatCode>General</c:formatCode>
                <c:ptCount val="71"/>
                <c:pt idx="0">
                  <c:v>2.4927132520944402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3-44E5-8262-C461FEBE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8832"/>
        <c:axId val="345999224"/>
      </c:scatterChart>
      <c:valAx>
        <c:axId val="34599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9224"/>
        <c:crosses val="autoZero"/>
        <c:crossBetween val="midCat"/>
        <c:majorUnit val="2000"/>
      </c:valAx>
      <c:valAx>
        <c:axId val="345999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18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6-43B3-B1B7-FD5A176AE52E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6-43B3-B1B7-FD5A176A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8360"/>
        <c:axId val="347579144"/>
      </c:scatterChart>
      <c:valAx>
        <c:axId val="347578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79144"/>
        <c:crosses val="autoZero"/>
        <c:crossBetween val="midCat"/>
        <c:majorUnit val="2000"/>
      </c:valAx>
      <c:valAx>
        <c:axId val="3475791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757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2.375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4-41E0-9D30-86E7969169B9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04-41E0-9D30-86E79691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86592"/>
        <c:axId val="347581496"/>
      </c:scatterChart>
      <c:valAx>
        <c:axId val="347586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81496"/>
        <c:crosses val="autoZero"/>
        <c:crossBetween val="midCat"/>
        <c:majorUnit val="2000"/>
      </c:valAx>
      <c:valAx>
        <c:axId val="347581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758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 Poly SLO</a:t>
            </a:r>
          </a:p>
        </c:rich>
      </c:tx>
      <c:layout>
        <c:manualLayout>
          <c:xMode val="edge"/>
          <c:yMode val="edge"/>
          <c:x val="0.30399483168997338"/>
          <c:y val="4.007906442133807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CalPolySLO!$C$4:$C$40</c:f>
              <c:numCache>
                <c:formatCode>General</c:formatCode>
                <c:ptCount val="37"/>
                <c:pt idx="0" formatCode="0.0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 formatCode="0.00">
                  <c:v>3500</c:v>
                </c:pt>
                <c:pt idx="8" formatCode="0.00">
                  <c:v>4008.5714285714284</c:v>
                </c:pt>
                <c:pt idx="9" formatCode="0.00">
                  <c:v>4261.2857142857147</c:v>
                </c:pt>
                <c:pt idx="10" formatCode="0.00">
                  <c:v>4509.5183673469392</c:v>
                </c:pt>
                <c:pt idx="11" formatCode="0.00">
                  <c:v>4760.9047619047615</c:v>
                </c:pt>
                <c:pt idx="12" formatCode="0.00">
                  <c:v>5013.6190476190477</c:v>
                </c:pt>
                <c:pt idx="13" formatCode="0.00">
                  <c:v>5263.4285714285716</c:v>
                </c:pt>
                <c:pt idx="14" formatCode="0.00">
                  <c:v>5513.2380952380954</c:v>
                </c:pt>
                <c:pt idx="15" formatCode="0.00">
                  <c:v>5763.0476190476193</c:v>
                </c:pt>
                <c:pt idx="16" formatCode="0.00">
                  <c:v>6015.7619047619046</c:v>
                </c:pt>
                <c:pt idx="17" formatCode="0.00">
                  <c:v>6265.8204081632648</c:v>
                </c:pt>
                <c:pt idx="18" formatCode="0.00">
                  <c:v>6517.1238095238095</c:v>
                </c:pt>
                <c:pt idx="19" formatCode="0.00">
                  <c:v>6771</c:v>
                </c:pt>
                <c:pt idx="20" formatCode="0.00">
                  <c:v>7018.1537414965987</c:v>
                </c:pt>
                <c:pt idx="21" formatCode="0.00">
                  <c:v>7267.7972789115638</c:v>
                </c:pt>
                <c:pt idx="22" formatCode="0.00">
                  <c:v>7519.8476190476194</c:v>
                </c:pt>
                <c:pt idx="23" formatCode="0.00">
                  <c:v>7770.6530612244896</c:v>
                </c:pt>
                <c:pt idx="24" formatCode="0.00">
                  <c:v>8020.0476190476193</c:v>
                </c:pt>
                <c:pt idx="25" formatCode="0.00">
                  <c:v>8269.4421768707489</c:v>
                </c:pt>
                <c:pt idx="26" formatCode="0.00">
                  <c:v>8520.2476190476191</c:v>
                </c:pt>
                <c:pt idx="27" formatCode="0.00">
                  <c:v>8771.4680272108853</c:v>
                </c:pt>
                <c:pt idx="28" formatCode="0.00">
                  <c:v>9022.1904761904771</c:v>
                </c:pt>
                <c:pt idx="29" formatCode="0.00">
                  <c:v>9269.178231292517</c:v>
                </c:pt>
                <c:pt idx="30" formatCode="0.00">
                  <c:v>9525.2952380952374</c:v>
                </c:pt>
                <c:pt idx="31" formatCode="0.00">
                  <c:v>9772.2829931972792</c:v>
                </c:pt>
                <c:pt idx="32" formatCode="0.00">
                  <c:v>10024.333333333334</c:v>
                </c:pt>
                <c:pt idx="33" formatCode="0.00">
                  <c:v>10273.810884353741</c:v>
                </c:pt>
                <c:pt idx="34" formatCode="0.00">
                  <c:v>10527.189115646259</c:v>
                </c:pt>
                <c:pt idx="35" formatCode="0.00">
                  <c:v>10775.504761904762</c:v>
                </c:pt>
                <c:pt idx="36" formatCode="0.00">
                  <c:v>11002.574149659864</c:v>
                </c:pt>
              </c:numCache>
            </c:numRef>
          </c:xVal>
          <c:yVal>
            <c:numRef>
              <c:f>CalPolySLO!$E$4:$E$40</c:f>
              <c:numCache>
                <c:formatCode>General</c:formatCode>
                <c:ptCount val="37"/>
                <c:pt idx="0" formatCode="0.0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 formatCode="0.00">
                  <c:v>23</c:v>
                </c:pt>
                <c:pt idx="8" formatCode="0.00">
                  <c:v>24</c:v>
                </c:pt>
                <c:pt idx="9" formatCode="0.00">
                  <c:v>24.83704918032787</c:v>
                </c:pt>
                <c:pt idx="10" formatCode="0.00">
                  <c:v>25.227540983606552</c:v>
                </c:pt>
                <c:pt idx="11" formatCode="0.00">
                  <c:v>25.186229508196721</c:v>
                </c:pt>
                <c:pt idx="12" formatCode="0.00">
                  <c:v>25.176393442622963</c:v>
                </c:pt>
                <c:pt idx="13" formatCode="0.00">
                  <c:v>27.871475409836062</c:v>
                </c:pt>
                <c:pt idx="14" formatCode="0.00">
                  <c:v>27.282295081967199</c:v>
                </c:pt>
                <c:pt idx="15" formatCode="0.00">
                  <c:v>25.49409836065573</c:v>
                </c:pt>
                <c:pt idx="16" formatCode="0.00">
                  <c:v>24.541967213114759</c:v>
                </c:pt>
                <c:pt idx="17" formatCode="0.00">
                  <c:v>27.582295081967214</c:v>
                </c:pt>
                <c:pt idx="18" formatCode="0.00">
                  <c:v>31.602295081967203</c:v>
                </c:pt>
                <c:pt idx="19" formatCode="0.00">
                  <c:v>31.9327868852459</c:v>
                </c:pt>
                <c:pt idx="20" formatCode="0.00">
                  <c:v>31.591475409836065</c:v>
                </c:pt>
                <c:pt idx="21" formatCode="0.00">
                  <c:v>30.680655737704917</c:v>
                </c:pt>
                <c:pt idx="22" formatCode="0.00">
                  <c:v>29.734426229508188</c:v>
                </c:pt>
                <c:pt idx="23" formatCode="0.00">
                  <c:v>29.317377049180323</c:v>
                </c:pt>
                <c:pt idx="24" formatCode="0.00">
                  <c:v>29.369508196721316</c:v>
                </c:pt>
                <c:pt idx="25" formatCode="0.00">
                  <c:v>29.134426229508204</c:v>
                </c:pt>
                <c:pt idx="26" formatCode="0.00">
                  <c:v>29.247540983606562</c:v>
                </c:pt>
                <c:pt idx="27" formatCode="0.00">
                  <c:v>28.88065573770491</c:v>
                </c:pt>
                <c:pt idx="28" formatCode="0.00">
                  <c:v>28.750819672131154</c:v>
                </c:pt>
                <c:pt idx="29" formatCode="0.00">
                  <c:v>28.513770491803275</c:v>
                </c:pt>
                <c:pt idx="30" formatCode="0.00">
                  <c:v>28.340089418777936</c:v>
                </c:pt>
                <c:pt idx="31" formatCode="0.00">
                  <c:v>27.780245901639336</c:v>
                </c:pt>
                <c:pt idx="32" formatCode="0.00">
                  <c:v>27.3172131147541</c:v>
                </c:pt>
                <c:pt idx="33" formatCode="0.00">
                  <c:v>26.282274590163933</c:v>
                </c:pt>
                <c:pt idx="34" formatCode="0.00">
                  <c:v>25.862042875157634</c:v>
                </c:pt>
                <c:pt idx="35" formatCode="0.00">
                  <c:v>24.214880201765446</c:v>
                </c:pt>
                <c:pt idx="36" formatCode="0.00">
                  <c:v>23.163416738567733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A-4326-B6A4-9ACEBEADEAB9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CalPolySLO!$C$4:$C$40</c:f>
              <c:numCache>
                <c:formatCode>General</c:formatCode>
                <c:ptCount val="37"/>
                <c:pt idx="0" formatCode="0.0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 formatCode="0.00">
                  <c:v>3500</c:v>
                </c:pt>
                <c:pt idx="8" formatCode="0.00">
                  <c:v>4008.5714285714284</c:v>
                </c:pt>
                <c:pt idx="9" formatCode="0.00">
                  <c:v>4261.2857142857147</c:v>
                </c:pt>
                <c:pt idx="10" formatCode="0.00">
                  <c:v>4509.5183673469392</c:v>
                </c:pt>
                <c:pt idx="11" formatCode="0.00">
                  <c:v>4760.9047619047615</c:v>
                </c:pt>
                <c:pt idx="12" formatCode="0.00">
                  <c:v>5013.6190476190477</c:v>
                </c:pt>
                <c:pt idx="13" formatCode="0.00">
                  <c:v>5263.4285714285716</c:v>
                </c:pt>
                <c:pt idx="14" formatCode="0.00">
                  <c:v>5513.2380952380954</c:v>
                </c:pt>
                <c:pt idx="15" formatCode="0.00">
                  <c:v>5763.0476190476193</c:v>
                </c:pt>
                <c:pt idx="16" formatCode="0.00">
                  <c:v>6015.7619047619046</c:v>
                </c:pt>
                <c:pt idx="17" formatCode="0.00">
                  <c:v>6265.8204081632648</c:v>
                </c:pt>
                <c:pt idx="18" formatCode="0.00">
                  <c:v>6517.1238095238095</c:v>
                </c:pt>
                <c:pt idx="19" formatCode="0.00">
                  <c:v>6771</c:v>
                </c:pt>
                <c:pt idx="20" formatCode="0.00">
                  <c:v>7018.1537414965987</c:v>
                </c:pt>
                <c:pt idx="21" formatCode="0.00">
                  <c:v>7267.7972789115638</c:v>
                </c:pt>
                <c:pt idx="22" formatCode="0.00">
                  <c:v>7519.8476190476194</c:v>
                </c:pt>
                <c:pt idx="23" formatCode="0.00">
                  <c:v>7770.6530612244896</c:v>
                </c:pt>
                <c:pt idx="24" formatCode="0.00">
                  <c:v>8020.0476190476193</c:v>
                </c:pt>
                <c:pt idx="25" formatCode="0.00">
                  <c:v>8269.4421768707489</c:v>
                </c:pt>
                <c:pt idx="26" formatCode="0.00">
                  <c:v>8520.2476190476191</c:v>
                </c:pt>
                <c:pt idx="27" formatCode="0.00">
                  <c:v>8771.4680272108853</c:v>
                </c:pt>
                <c:pt idx="28" formatCode="0.00">
                  <c:v>9022.1904761904771</c:v>
                </c:pt>
                <c:pt idx="29" formatCode="0.00">
                  <c:v>9269.178231292517</c:v>
                </c:pt>
                <c:pt idx="30" formatCode="0.00">
                  <c:v>9525.2952380952374</c:v>
                </c:pt>
                <c:pt idx="31" formatCode="0.00">
                  <c:v>9772.2829931972792</c:v>
                </c:pt>
                <c:pt idx="32" formatCode="0.00">
                  <c:v>10024.333333333334</c:v>
                </c:pt>
                <c:pt idx="33" formatCode="0.00">
                  <c:v>10273.810884353741</c:v>
                </c:pt>
                <c:pt idx="34" formatCode="0.00">
                  <c:v>10527.189115646259</c:v>
                </c:pt>
                <c:pt idx="35" formatCode="0.00">
                  <c:v>10775.504761904762</c:v>
                </c:pt>
                <c:pt idx="36" formatCode="0.00">
                  <c:v>11002.574149659864</c:v>
                </c:pt>
              </c:numCache>
            </c:numRef>
          </c:xVal>
          <c:yVal>
            <c:numRef>
              <c:f>CalPolySLO!$F$4:$F$40</c:f>
              <c:numCache>
                <c:formatCode>0.00</c:formatCode>
                <c:ptCount val="37"/>
                <c:pt idx="0">
                  <c:v>3.6565901207703</c:v>
                </c:pt>
                <c:pt idx="1">
                  <c:v>5.4820856816451</c:v>
                </c:pt>
                <c:pt idx="2">
                  <c:v>7.3075812425198601</c:v>
                </c:pt>
                <c:pt idx="3">
                  <c:v>9.1330768033946299</c:v>
                </c:pt>
                <c:pt idx="4">
                  <c:v>10.958572364269401</c:v>
                </c:pt>
                <c:pt idx="5">
                  <c:v>12.7840679251442</c:v>
                </c:pt>
                <c:pt idx="6">
                  <c:v>14.609563486018899</c:v>
                </c:pt>
                <c:pt idx="7">
                  <c:v>16</c:v>
                </c:pt>
                <c:pt idx="8">
                  <c:v>18.880219780219782</c:v>
                </c:pt>
                <c:pt idx="9">
                  <c:v>20.15189696442172</c:v>
                </c:pt>
                <c:pt idx="10">
                  <c:v>21.661092808181913</c:v>
                </c:pt>
                <c:pt idx="11">
                  <c:v>22.83115765422696</c:v>
                </c:pt>
                <c:pt idx="12">
                  <c:v>24.033672070503762</c:v>
                </c:pt>
                <c:pt idx="13">
                  <c:v>27.932124904798169</c:v>
                </c:pt>
                <c:pt idx="14">
                  <c:v>28.639335219236202</c:v>
                </c:pt>
                <c:pt idx="15">
                  <c:v>27.974810140354691</c:v>
                </c:pt>
                <c:pt idx="16">
                  <c:v>28.110935153954959</c:v>
                </c:pt>
                <c:pt idx="17">
                  <c:v>32.90664650201284</c:v>
                </c:pt>
                <c:pt idx="18">
                  <c:v>39.214788597541059</c:v>
                </c:pt>
                <c:pt idx="19">
                  <c:v>41.168488194973342</c:v>
                </c:pt>
                <c:pt idx="20">
                  <c:v>42.215124018838303</c:v>
                </c:pt>
                <c:pt idx="21">
                  <c:v>42.456356870851927</c:v>
                </c:pt>
                <c:pt idx="22">
                  <c:v>42.573944075726246</c:v>
                </c:pt>
                <c:pt idx="23">
                  <c:v>43.376840387335434</c:v>
                </c:pt>
                <c:pt idx="24">
                  <c:v>44.848601349145909</c:v>
                </c:pt>
                <c:pt idx="25">
                  <c:v>45.873087026128047</c:v>
                </c:pt>
                <c:pt idx="26">
                  <c:v>47.44788488738984</c:v>
                </c:pt>
                <c:pt idx="27">
                  <c:v>48.234148592567252</c:v>
                </c:pt>
                <c:pt idx="28">
                  <c:v>49.389827004678502</c:v>
                </c:pt>
                <c:pt idx="29">
                  <c:v>50.323537839812225</c:v>
                </c:pt>
                <c:pt idx="30">
                  <c:v>51.39903251863646</c:v>
                </c:pt>
                <c:pt idx="31">
                  <c:v>51.690103688390806</c:v>
                </c:pt>
                <c:pt idx="32">
                  <c:v>52.139537319116535</c:v>
                </c:pt>
                <c:pt idx="33">
                  <c:v>51.412627332444778</c:v>
                </c:pt>
                <c:pt idx="34">
                  <c:v>51.838274231480639</c:v>
                </c:pt>
                <c:pt idx="35">
                  <c:v>49.681560724119741</c:v>
                </c:pt>
                <c:pt idx="36">
                  <c:v>48.525744521242189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DA-4326-B6A4-9ACEBEAD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7184"/>
        <c:axId val="347587376"/>
      </c:scatterChart>
      <c:valAx>
        <c:axId val="347577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7587376"/>
        <c:crosses val="autoZero"/>
        <c:crossBetween val="midCat"/>
        <c:majorUnit val="2000"/>
      </c:valAx>
      <c:valAx>
        <c:axId val="347587376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347577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E-4BDD-91CE-80548785B66D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E-4BDD-91CE-80548785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4344"/>
        <c:axId val="267835128"/>
      </c:scatterChart>
      <c:valAx>
        <c:axId val="267834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35128"/>
        <c:crosses val="autoZero"/>
        <c:crossBetween val="midCat"/>
        <c:majorUnit val="2000"/>
      </c:valAx>
      <c:valAx>
        <c:axId val="267835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4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6-4640-AF62-31BD8E1DA580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6-4640-AF62-31BD8E1D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7480"/>
        <c:axId val="267837872"/>
      </c:scatterChart>
      <c:valAx>
        <c:axId val="267837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37872"/>
        <c:crosses val="autoZero"/>
        <c:crossBetween val="midCat"/>
        <c:majorUnit val="2000"/>
      </c:valAx>
      <c:valAx>
        <c:axId val="267837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7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7-4D2F-BA51-1A363723A437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7-4D2F-BA51-1A363723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8240"/>
        <c:axId val="345845104"/>
      </c:scatterChart>
      <c:valAx>
        <c:axId val="345848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5104"/>
        <c:crosses val="autoZero"/>
        <c:crossBetween val="midCat"/>
        <c:majorUnit val="2000"/>
      </c:valAx>
      <c:valAx>
        <c:axId val="3458451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8-4120-B09F-915D31814235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8-4120-B09F-915D3181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1968"/>
        <c:axId val="345847456"/>
      </c:scatterChart>
      <c:valAx>
        <c:axId val="345841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7456"/>
        <c:crosses val="autoZero"/>
        <c:crossBetween val="midCat"/>
        <c:majorUnit val="2000"/>
      </c:valAx>
      <c:valAx>
        <c:axId val="3458474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C-4B5F-8412-769212092253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C-4B5F-8412-76921209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5888"/>
        <c:axId val="345845496"/>
      </c:scatterChart>
      <c:valAx>
        <c:axId val="345845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5496"/>
        <c:crosses val="autoZero"/>
        <c:crossBetween val="midCat"/>
        <c:majorUnit val="2000"/>
      </c:valAx>
      <c:valAx>
        <c:axId val="345845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Racetech!$E$4:$E$66</c:f>
              <c:numCache>
                <c:formatCode>General</c:formatCode>
                <c:ptCount val="63"/>
                <c:pt idx="0">
                  <c:v>24.70833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1-4FDB-BCA2-9CDFED51ECEC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Racetech!$F$4:$F$66</c:f>
              <c:numCache>
                <c:formatCode>General</c:formatCode>
                <c:ptCount val="63"/>
                <c:pt idx="0">
                  <c:v>2.352278179741051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1-4FDB-BCA2-9CDFED51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6280"/>
        <c:axId val="345841576"/>
      </c:scatterChart>
      <c:valAx>
        <c:axId val="3458462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1576"/>
        <c:crosses val="autoZero"/>
        <c:crossBetween val="midCat"/>
        <c:majorUnit val="2000"/>
      </c:valAx>
      <c:valAx>
        <c:axId val="3458415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6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4-4E99-889E-584F6778D73B}"/>
            </c:ext>
          </c:extLst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4-4E99-889E-584F6778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4320"/>
        <c:axId val="345842360"/>
      </c:scatterChart>
      <c:valAx>
        <c:axId val="345844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2360"/>
        <c:crosses val="autoZero"/>
        <c:crossBetween val="midCat"/>
        <c:majorUnit val="2000"/>
      </c:valAx>
      <c:valAx>
        <c:axId val="345842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63500</xdr:rowOff>
    </xdr:from>
    <xdr:to>
      <xdr:col>15</xdr:col>
      <xdr:colOff>522409</xdr:colOff>
      <xdr:row>17</xdr:row>
      <xdr:rowOff>47871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O43"/>
  <sheetViews>
    <sheetView zoomScaleNormal="100" workbookViewId="0">
      <selection activeCell="H45" sqref="H45"/>
    </sheetView>
  </sheetViews>
  <sheetFormatPr defaultRowHeight="15" x14ac:dyDescent="0.25"/>
  <cols>
    <col min="6" max="6" width="12.42578125" customWidth="1"/>
  </cols>
  <sheetData>
    <row r="2" spans="3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25">
      <c r="C4">
        <v>500</v>
      </c>
      <c r="E4">
        <v>2</v>
      </c>
      <c r="F4">
        <f>(C4*E4)/5252</f>
        <v>0.19040365575019041</v>
      </c>
    </row>
    <row r="5" spans="3:15" x14ac:dyDescent="0.2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2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2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2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2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2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2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2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2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2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2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2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2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2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2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2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2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2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2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2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2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2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2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2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2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2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2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2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2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2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2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2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2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2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2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2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2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25">
      <c r="C42" s="3"/>
      <c r="D42" s="2"/>
      <c r="E42" s="4"/>
    </row>
    <row r="43" spans="3:6" x14ac:dyDescent="0.2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52"/>
  <sheetViews>
    <sheetView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2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2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2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2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2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2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2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2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2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2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2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2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2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2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2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2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2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2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2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2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2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2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2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2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2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2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2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2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2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2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2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2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2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2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2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2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2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2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2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2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2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2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2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2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2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2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2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C2:O55"/>
  <sheetViews>
    <sheetView workbookViewId="0">
      <selection activeCell="T35" sqref="T35"/>
    </sheetView>
  </sheetViews>
  <sheetFormatPr defaultRowHeight="15" x14ac:dyDescent="0.25"/>
  <cols>
    <col min="6" max="6" width="12.42578125" customWidth="1"/>
  </cols>
  <sheetData>
    <row r="2" spans="3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25">
      <c r="C4">
        <v>500</v>
      </c>
      <c r="E4">
        <v>2</v>
      </c>
      <c r="F4">
        <f>(C4*E4)/5252</f>
        <v>0.19040365575019041</v>
      </c>
    </row>
    <row r="5" spans="3:15" x14ac:dyDescent="0.2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2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2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2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2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2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2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2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2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2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2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2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2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2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2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2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2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2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2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2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2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2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2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2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2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2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2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2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2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2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2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2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2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2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2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2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2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2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2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2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2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2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2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2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2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2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2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2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2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25">
      <c r="E54" s="4"/>
    </row>
    <row r="55" spans="3:6" x14ac:dyDescent="0.2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C2:O60"/>
  <sheetViews>
    <sheetView workbookViewId="0">
      <selection activeCell="B44" sqref="B44"/>
    </sheetView>
  </sheetViews>
  <sheetFormatPr defaultRowHeight="15" x14ac:dyDescent="0.25"/>
  <cols>
    <col min="6" max="6" width="12.42578125" customWidth="1"/>
  </cols>
  <sheetData>
    <row r="2" spans="3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25">
      <c r="C4">
        <v>500</v>
      </c>
      <c r="E4">
        <v>2</v>
      </c>
      <c r="F4">
        <f>(C4*E4)/5252</f>
        <v>0.19040365575019041</v>
      </c>
    </row>
    <row r="5" spans="3:15" x14ac:dyDescent="0.2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2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2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2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2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2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2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2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2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2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2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2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2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2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2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2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2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2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2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2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2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2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2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2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2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2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2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2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2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2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2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2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2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2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2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2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2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2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2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2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2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2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2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2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2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2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2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2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2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2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2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2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2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2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2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2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O49"/>
  <sheetViews>
    <sheetView workbookViewId="0">
      <selection activeCell="A2" sqref="A2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9</v>
      </c>
    </row>
    <row r="2" spans="1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2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2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2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2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2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2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2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2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2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2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2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2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2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2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2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2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2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2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2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2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2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2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2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2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2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25">
      <c r="E31" s="4"/>
    </row>
    <row r="32" spans="3:6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O74"/>
  <sheetViews>
    <sheetView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2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2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2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2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2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2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2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2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2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2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2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2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2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2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2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2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2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2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2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2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2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2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2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2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2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2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2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2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2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2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2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2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2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2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2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2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2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2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2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2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2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2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2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2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2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2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2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2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2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2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2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2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2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2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2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2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2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2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2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2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2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2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2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2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2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2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2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2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2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C2:O67"/>
  <sheetViews>
    <sheetView topLeftCell="A4" workbookViewId="0">
      <selection activeCell="Q40" sqref="Q40"/>
    </sheetView>
  </sheetViews>
  <sheetFormatPr defaultRowHeight="15" x14ac:dyDescent="0.25"/>
  <cols>
    <col min="6" max="6" width="12.42578125" customWidth="1"/>
  </cols>
  <sheetData>
    <row r="2" spans="3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25">
      <c r="C4">
        <v>500</v>
      </c>
      <c r="E4">
        <v>2</v>
      </c>
      <c r="F4">
        <f>(C4*E4)/5252</f>
        <v>0.19040365575019041</v>
      </c>
    </row>
    <row r="5" spans="3:15" x14ac:dyDescent="0.2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2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2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2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2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2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2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2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2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2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2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2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2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2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2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2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2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2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2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2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2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2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2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2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2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2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2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2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2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2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2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2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2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2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2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2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2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2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2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2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2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2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2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2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2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2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2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2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2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2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2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2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2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2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2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2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2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2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2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2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2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2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2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O65"/>
  <sheetViews>
    <sheetView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2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2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2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2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2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2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2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2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2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2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2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2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2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2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2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2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2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2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2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2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2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2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2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2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2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2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2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2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2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2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2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2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2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2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2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2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2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2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2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2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2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2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2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2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2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2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2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2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2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2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2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2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2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2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2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2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2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2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25">
      <c r="E64" s="4"/>
    </row>
    <row r="65" spans="5:5" x14ac:dyDescent="0.2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O49"/>
  <sheetViews>
    <sheetView workbookViewId="0">
      <selection activeCell="A17" sqref="A17:B17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2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2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2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2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2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2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2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2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2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2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2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2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2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2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2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2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2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2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2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2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2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2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2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2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2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2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2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2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2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2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2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2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2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2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2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2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2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2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2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2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2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2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25">
      <c r="E48" s="4"/>
    </row>
    <row r="49" spans="5:5" x14ac:dyDescent="0.2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O80"/>
  <sheetViews>
    <sheetView workbookViewId="0">
      <selection activeCell="A2" sqref="A2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2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2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2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2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2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2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2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2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2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2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2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2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2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2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2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2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2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2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2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2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2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2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2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2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2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2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2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2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2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2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2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2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2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2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2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2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2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2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2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2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2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2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2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2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2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2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2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2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2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2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2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2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2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2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2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2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2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2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2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2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2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2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2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2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2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2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2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2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2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2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2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2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2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2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2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49"/>
  <sheetViews>
    <sheetView workbookViewId="0">
      <selection activeCell="B4" sqref="B4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8</v>
      </c>
    </row>
    <row r="2" spans="1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2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2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2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2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2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2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2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2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2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2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2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2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2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2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2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2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2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2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2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2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2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2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2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2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2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2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2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2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2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2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2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2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2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2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2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2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25">
      <c r="E42" s="4"/>
    </row>
    <row r="43" spans="3:6" x14ac:dyDescent="0.25">
      <c r="E43" s="4"/>
    </row>
    <row r="44" spans="3:6" x14ac:dyDescent="0.25">
      <c r="E44" s="4"/>
    </row>
    <row r="45" spans="3:6" x14ac:dyDescent="0.25">
      <c r="E45" s="4"/>
    </row>
    <row r="46" spans="3:6" x14ac:dyDescent="0.25">
      <c r="E46" s="4"/>
    </row>
    <row r="47" spans="3:6" x14ac:dyDescent="0.25">
      <c r="E47" s="4"/>
    </row>
    <row r="48" spans="3:6" x14ac:dyDescent="0.25">
      <c r="E48" s="4"/>
    </row>
    <row r="49" spans="5:5" x14ac:dyDescent="0.2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43"/>
  <sheetViews>
    <sheetView workbookViewId="0">
      <selection activeCell="G24" sqref="G24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2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2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2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2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2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2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2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2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2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2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2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2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2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2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2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2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2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2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2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2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2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2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2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2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2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2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2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2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2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2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2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2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2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2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2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25">
      <c r="E41" s="4"/>
    </row>
    <row r="42" spans="3:6" x14ac:dyDescent="0.25">
      <c r="E42" s="4"/>
    </row>
    <row r="43" spans="3:6" x14ac:dyDescent="0.2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O71"/>
  <sheetViews>
    <sheetView workbookViewId="0">
      <selection activeCell="B15" sqref="B15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2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2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2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2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2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2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2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2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2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2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2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2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2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2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2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2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2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2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2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2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2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2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2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2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2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2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2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2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2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2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2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2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2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2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2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2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2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2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2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2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2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2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2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2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2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2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2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2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2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2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2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2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2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2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2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2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2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2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2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2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2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2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2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2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25">
      <c r="E70" s="4"/>
    </row>
    <row r="71" spans="3:6" x14ac:dyDescent="0.2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74"/>
  <sheetViews>
    <sheetView topLeftCell="A4" workbookViewId="0">
      <selection activeCell="B12" sqref="B12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7</v>
      </c>
    </row>
    <row r="2" spans="1:15" x14ac:dyDescent="0.2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25">
      <c r="C3">
        <v>0</v>
      </c>
      <c r="D3">
        <v>0</v>
      </c>
      <c r="E3">
        <v>26.18346</v>
      </c>
      <c r="F3">
        <f>(C3*E3)/5252</f>
        <v>0</v>
      </c>
    </row>
    <row r="4" spans="1:15" x14ac:dyDescent="0.25">
      <c r="A4" t="s">
        <v>15</v>
      </c>
      <c r="B4">
        <v>2.5830000000000002</v>
      </c>
      <c r="C4">
        <v>500</v>
      </c>
      <c r="E4">
        <v>26.18346</v>
      </c>
      <c r="F4">
        <f>(C4*E4)/5252</f>
        <v>2.4927132520944402</v>
      </c>
    </row>
    <row r="5" spans="1:15" x14ac:dyDescent="0.25">
      <c r="A5" t="s">
        <v>16</v>
      </c>
      <c r="B5">
        <v>2</v>
      </c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25">
      <c r="A6" t="s">
        <v>17</v>
      </c>
      <c r="B6">
        <v>1.667</v>
      </c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25">
      <c r="A7" t="s">
        <v>18</v>
      </c>
      <c r="B7">
        <v>1.444</v>
      </c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25">
      <c r="A8" t="s">
        <v>19</v>
      </c>
      <c r="B8">
        <v>1.286</v>
      </c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25">
      <c r="A9" t="s">
        <v>20</v>
      </c>
      <c r="B9">
        <v>1.1499999999999999</v>
      </c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25">
      <c r="A10" t="s">
        <v>21</v>
      </c>
      <c r="B10">
        <v>2.073</v>
      </c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25">
      <c r="A11" t="s">
        <v>22</v>
      </c>
      <c r="B11">
        <v>2.8130000000000002</v>
      </c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2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2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2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2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2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2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2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2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2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2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2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2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2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2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2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2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2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2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2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2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2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2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2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2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2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2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2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2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2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2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2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2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2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2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2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2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2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2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2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2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2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2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2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2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2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2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2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2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2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2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2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2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2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2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2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2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2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2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2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2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2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2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2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O115"/>
  <sheetViews>
    <sheetView workbookViewId="0">
      <selection activeCell="H13" sqref="H1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0</v>
      </c>
      <c r="E4">
        <v>18</v>
      </c>
      <c r="F4">
        <f>(C4*E4)/5252</f>
        <v>0</v>
      </c>
    </row>
    <row r="5" spans="1:15" x14ac:dyDescent="0.2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2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2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2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2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2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2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2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2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2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2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2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2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2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2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2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2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2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2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2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2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2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2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2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2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2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2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2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2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2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2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2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2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2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2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2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2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2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2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2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2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2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2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2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2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2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2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2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2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2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2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2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2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2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2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2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2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2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2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2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2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2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2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2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2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2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2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2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2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2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2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2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2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2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2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2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2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2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2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2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2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2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2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2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2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2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2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2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2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2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2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2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2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2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2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2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2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2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2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2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2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2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2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2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2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2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2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2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2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2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2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X147"/>
  <sheetViews>
    <sheetView workbookViewId="0">
      <selection activeCell="C7" sqref="C7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0</v>
      </c>
      <c r="E4">
        <v>2.375</v>
      </c>
      <c r="F4">
        <f>0.1</f>
        <v>0.1</v>
      </c>
    </row>
    <row r="5" spans="1:15" x14ac:dyDescent="0.2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2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2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2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2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2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2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2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2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2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2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2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2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2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2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2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2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2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2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2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2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2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2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2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2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2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2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2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2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2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2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2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2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2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2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2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2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2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2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2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2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2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2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2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2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2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2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2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2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2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2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2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2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2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2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2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2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2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2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2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2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2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2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2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2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2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2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2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2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2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2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2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2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2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2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2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2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2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2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2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2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2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2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2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2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2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2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2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2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2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2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2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2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2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2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2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2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2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2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2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2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2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2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2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2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2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2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2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2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2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2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2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2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2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2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2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2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2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2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2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2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2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2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2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2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25">
      <c r="W130">
        <v>9391</v>
      </c>
      <c r="X130">
        <v>25.085999999999999</v>
      </c>
    </row>
    <row r="131" spans="3:24" x14ac:dyDescent="0.25">
      <c r="W131">
        <v>9452</v>
      </c>
      <c r="X131">
        <v>24.641999999999999</v>
      </c>
    </row>
    <row r="132" spans="3:24" x14ac:dyDescent="0.25">
      <c r="W132">
        <v>9509</v>
      </c>
      <c r="X132">
        <v>24.271999999999998</v>
      </c>
    </row>
    <row r="133" spans="3:24" x14ac:dyDescent="0.25">
      <c r="W133">
        <v>9567</v>
      </c>
      <c r="X133">
        <v>23.902000000000001</v>
      </c>
    </row>
    <row r="134" spans="3:24" x14ac:dyDescent="0.25">
      <c r="W134">
        <v>9620</v>
      </c>
      <c r="X134">
        <v>23.606000000000002</v>
      </c>
    </row>
    <row r="135" spans="3:24" x14ac:dyDescent="0.25">
      <c r="W135">
        <v>9683</v>
      </c>
      <c r="X135">
        <v>23.457999999999998</v>
      </c>
    </row>
    <row r="136" spans="3:24" x14ac:dyDescent="0.25">
      <c r="W136">
        <v>9739</v>
      </c>
      <c r="X136">
        <v>23.384</v>
      </c>
    </row>
    <row r="137" spans="3:24" x14ac:dyDescent="0.25">
      <c r="W137">
        <v>9794</v>
      </c>
      <c r="X137">
        <v>23.013999999999999</v>
      </c>
    </row>
    <row r="138" spans="3:24" x14ac:dyDescent="0.25">
      <c r="W138">
        <v>9840</v>
      </c>
      <c r="X138">
        <v>22.422000000000001</v>
      </c>
    </row>
    <row r="139" spans="3:24" x14ac:dyDescent="0.25">
      <c r="W139">
        <v>9894</v>
      </c>
      <c r="X139">
        <v>21.385999999999999</v>
      </c>
    </row>
    <row r="140" spans="3:24" x14ac:dyDescent="0.25">
      <c r="W140">
        <v>9941</v>
      </c>
      <c r="X140">
        <v>20.571999999999999</v>
      </c>
    </row>
    <row r="141" spans="3:24" x14ac:dyDescent="0.25">
      <c r="W141">
        <v>9987</v>
      </c>
      <c r="X141">
        <v>19.832000000000001</v>
      </c>
    </row>
    <row r="142" spans="3:24" x14ac:dyDescent="0.25">
      <c r="W142">
        <v>10034</v>
      </c>
      <c r="X142">
        <v>19.462</v>
      </c>
    </row>
    <row r="143" spans="3:24" x14ac:dyDescent="0.25">
      <c r="W143">
        <v>10057</v>
      </c>
      <c r="X143">
        <v>18.056000000000001</v>
      </c>
    </row>
    <row r="144" spans="3:24" x14ac:dyDescent="0.25">
      <c r="W144">
        <v>10096</v>
      </c>
      <c r="X144">
        <v>15.244</v>
      </c>
    </row>
    <row r="145" spans="23:24" x14ac:dyDescent="0.25">
      <c r="W145">
        <v>10106</v>
      </c>
      <c r="X145">
        <v>13.394</v>
      </c>
    </row>
    <row r="146" spans="23:24" x14ac:dyDescent="0.25">
      <c r="W146">
        <v>10111</v>
      </c>
      <c r="X146">
        <v>9.0280000000000005</v>
      </c>
    </row>
    <row r="147" spans="23:24" x14ac:dyDescent="0.2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0"/>
  <sheetViews>
    <sheetView tabSelected="1" zoomScale="85" zoomScaleNormal="85" workbookViewId="0">
      <selection activeCell="W20" sqref="W20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5</v>
      </c>
    </row>
    <row r="2" spans="1:6" x14ac:dyDescent="0.25">
      <c r="A2" t="s">
        <v>14</v>
      </c>
      <c r="C2" s="1" t="s">
        <v>0</v>
      </c>
      <c r="D2" s="1" t="s">
        <v>1</v>
      </c>
      <c r="E2" s="1" t="s">
        <v>2</v>
      </c>
      <c r="F2" s="1" t="s">
        <v>4</v>
      </c>
    </row>
    <row r="4" spans="1:6" x14ac:dyDescent="0.25">
      <c r="C4" s="5">
        <v>0</v>
      </c>
      <c r="D4" s="5"/>
      <c r="E4" s="5">
        <v>2</v>
      </c>
      <c r="F4" s="5">
        <v>3.6565901207703</v>
      </c>
    </row>
    <row r="5" spans="1:6" x14ac:dyDescent="0.25">
      <c r="C5">
        <v>500</v>
      </c>
      <c r="E5">
        <v>5</v>
      </c>
      <c r="F5" s="5">
        <v>5.4820856816451</v>
      </c>
    </row>
    <row r="6" spans="1:6" x14ac:dyDescent="0.25">
      <c r="C6">
        <v>1000</v>
      </c>
      <c r="E6">
        <v>8</v>
      </c>
      <c r="F6" s="5">
        <v>7.3075812425198601</v>
      </c>
    </row>
    <row r="7" spans="1:6" x14ac:dyDescent="0.25">
      <c r="C7">
        <v>1500</v>
      </c>
      <c r="E7">
        <v>11</v>
      </c>
      <c r="F7" s="5">
        <v>9.1330768033946299</v>
      </c>
    </row>
    <row r="8" spans="1:6" x14ac:dyDescent="0.25">
      <c r="C8">
        <v>2000</v>
      </c>
      <c r="E8">
        <v>14</v>
      </c>
      <c r="F8" s="5">
        <v>10.958572364269401</v>
      </c>
    </row>
    <row r="9" spans="1:6" x14ac:dyDescent="0.25">
      <c r="C9">
        <v>2500</v>
      </c>
      <c r="E9">
        <v>17</v>
      </c>
      <c r="F9" s="5">
        <v>12.7840679251442</v>
      </c>
    </row>
    <row r="10" spans="1:6" x14ac:dyDescent="0.25">
      <c r="C10">
        <v>3000</v>
      </c>
      <c r="E10">
        <v>20</v>
      </c>
      <c r="F10" s="5">
        <v>14.609563486018899</v>
      </c>
    </row>
    <row r="11" spans="1:6" x14ac:dyDescent="0.25">
      <c r="C11" s="5">
        <v>3500</v>
      </c>
      <c r="D11" s="5"/>
      <c r="E11" s="5">
        <v>23</v>
      </c>
      <c r="F11" s="5">
        <v>16</v>
      </c>
    </row>
    <row r="12" spans="1:6" x14ac:dyDescent="0.25">
      <c r="C12" s="5">
        <v>4008.5714285714284</v>
      </c>
      <c r="D12" s="5"/>
      <c r="E12" s="5">
        <v>24</v>
      </c>
      <c r="F12" s="5">
        <v>18.880219780219782</v>
      </c>
    </row>
    <row r="13" spans="1:6" x14ac:dyDescent="0.25">
      <c r="C13" s="5">
        <v>4261.2857142857147</v>
      </c>
      <c r="D13" s="5"/>
      <c r="E13" s="5">
        <v>24.83704918032787</v>
      </c>
      <c r="F13" s="5">
        <v>20.15189696442172</v>
      </c>
    </row>
    <row r="14" spans="1:6" x14ac:dyDescent="0.25">
      <c r="C14" s="5">
        <v>4509.5183673469392</v>
      </c>
      <c r="D14" s="5"/>
      <c r="E14" s="5">
        <v>25.227540983606552</v>
      </c>
      <c r="F14" s="5">
        <v>21.661092808181913</v>
      </c>
    </row>
    <row r="15" spans="1:6" x14ac:dyDescent="0.25">
      <c r="C15" s="5">
        <v>4760.9047619047615</v>
      </c>
      <c r="D15" s="5"/>
      <c r="E15" s="5">
        <v>25.186229508196721</v>
      </c>
      <c r="F15" s="5">
        <v>22.83115765422696</v>
      </c>
    </row>
    <row r="16" spans="1:6" x14ac:dyDescent="0.25">
      <c r="C16" s="5">
        <v>5013.6190476190477</v>
      </c>
      <c r="D16" s="5"/>
      <c r="E16" s="5">
        <v>25.176393442622963</v>
      </c>
      <c r="F16" s="5">
        <v>24.033672070503762</v>
      </c>
    </row>
    <row r="17" spans="3:6" x14ac:dyDescent="0.25">
      <c r="C17" s="5">
        <v>5263.4285714285716</v>
      </c>
      <c r="D17" s="5"/>
      <c r="E17" s="5">
        <v>27.871475409836062</v>
      </c>
      <c r="F17" s="5">
        <v>27.932124904798169</v>
      </c>
    </row>
    <row r="18" spans="3:6" x14ac:dyDescent="0.25">
      <c r="C18" s="5">
        <v>5513.2380952380954</v>
      </c>
      <c r="D18" s="5"/>
      <c r="E18" s="5">
        <v>27.282295081967199</v>
      </c>
      <c r="F18" s="5">
        <v>28.639335219236202</v>
      </c>
    </row>
    <row r="19" spans="3:6" x14ac:dyDescent="0.25">
      <c r="C19" s="5">
        <v>5763.0476190476193</v>
      </c>
      <c r="D19" s="5"/>
      <c r="E19" s="5">
        <v>25.49409836065573</v>
      </c>
      <c r="F19" s="5">
        <v>27.974810140354691</v>
      </c>
    </row>
    <row r="20" spans="3:6" x14ac:dyDescent="0.25">
      <c r="C20" s="5">
        <v>6015.7619047619046</v>
      </c>
      <c r="D20" s="5"/>
      <c r="E20" s="5">
        <v>24.541967213114759</v>
      </c>
      <c r="F20" s="5">
        <v>28.110935153954959</v>
      </c>
    </row>
    <row r="21" spans="3:6" x14ac:dyDescent="0.25">
      <c r="C21" s="5">
        <v>6265.8204081632648</v>
      </c>
      <c r="D21" s="5"/>
      <c r="E21" s="5">
        <v>27.582295081967214</v>
      </c>
      <c r="F21" s="5">
        <v>32.90664650201284</v>
      </c>
    </row>
    <row r="22" spans="3:6" x14ac:dyDescent="0.25">
      <c r="C22" s="5">
        <v>6517.1238095238095</v>
      </c>
      <c r="D22" s="5"/>
      <c r="E22" s="5">
        <v>31.602295081967203</v>
      </c>
      <c r="F22" s="5">
        <v>39.214788597541059</v>
      </c>
    </row>
    <row r="23" spans="3:6" x14ac:dyDescent="0.25">
      <c r="C23" s="5">
        <v>6771</v>
      </c>
      <c r="D23" s="5"/>
      <c r="E23" s="5">
        <v>31.9327868852459</v>
      </c>
      <c r="F23" s="5">
        <v>41.168488194973342</v>
      </c>
    </row>
    <row r="24" spans="3:6" x14ac:dyDescent="0.25">
      <c r="C24" s="5">
        <v>7018.1537414965987</v>
      </c>
      <c r="D24" s="5"/>
      <c r="E24" s="5">
        <v>31.591475409836065</v>
      </c>
      <c r="F24" s="5">
        <v>42.215124018838303</v>
      </c>
    </row>
    <row r="25" spans="3:6" x14ac:dyDescent="0.25">
      <c r="C25" s="5">
        <v>7267.7972789115638</v>
      </c>
      <c r="D25" s="5"/>
      <c r="E25" s="5">
        <v>30.680655737704917</v>
      </c>
      <c r="F25" s="5">
        <v>42.456356870851927</v>
      </c>
    </row>
    <row r="26" spans="3:6" x14ac:dyDescent="0.25">
      <c r="C26" s="5">
        <v>7519.8476190476194</v>
      </c>
      <c r="D26" s="5"/>
      <c r="E26" s="5">
        <v>29.734426229508188</v>
      </c>
      <c r="F26" s="5">
        <v>42.573944075726246</v>
      </c>
    </row>
    <row r="27" spans="3:6" x14ac:dyDescent="0.25">
      <c r="C27" s="5">
        <v>7770.6530612244896</v>
      </c>
      <c r="D27" s="5"/>
      <c r="E27" s="5">
        <v>29.317377049180323</v>
      </c>
      <c r="F27" s="5">
        <v>43.376840387335434</v>
      </c>
    </row>
    <row r="28" spans="3:6" x14ac:dyDescent="0.25">
      <c r="C28" s="5">
        <v>8020.0476190476193</v>
      </c>
      <c r="D28" s="5"/>
      <c r="E28" s="5">
        <v>29.369508196721316</v>
      </c>
      <c r="F28" s="5">
        <v>44.848601349145909</v>
      </c>
    </row>
    <row r="29" spans="3:6" x14ac:dyDescent="0.25">
      <c r="C29" s="5">
        <v>8269.4421768707489</v>
      </c>
      <c r="D29" s="5"/>
      <c r="E29" s="5">
        <v>29.134426229508204</v>
      </c>
      <c r="F29" s="5">
        <v>45.873087026128047</v>
      </c>
    </row>
    <row r="30" spans="3:6" x14ac:dyDescent="0.25">
      <c r="C30" s="5">
        <v>8520.2476190476191</v>
      </c>
      <c r="D30" s="5"/>
      <c r="E30" s="5">
        <v>29.247540983606562</v>
      </c>
      <c r="F30" s="5">
        <v>47.44788488738984</v>
      </c>
    </row>
    <row r="31" spans="3:6" x14ac:dyDescent="0.25">
      <c r="C31" s="5">
        <v>8771.4680272108853</v>
      </c>
      <c r="D31" s="5"/>
      <c r="E31" s="5">
        <v>28.88065573770491</v>
      </c>
      <c r="F31" s="5">
        <v>48.234148592567252</v>
      </c>
    </row>
    <row r="32" spans="3:6" x14ac:dyDescent="0.25">
      <c r="C32" s="5">
        <v>9022.1904761904771</v>
      </c>
      <c r="D32" s="5"/>
      <c r="E32" s="5">
        <v>28.750819672131154</v>
      </c>
      <c r="F32" s="5">
        <v>49.389827004678502</v>
      </c>
    </row>
    <row r="33" spans="3:6" x14ac:dyDescent="0.25">
      <c r="C33" s="5">
        <v>9269.178231292517</v>
      </c>
      <c r="D33" s="5"/>
      <c r="E33" s="5">
        <v>28.513770491803275</v>
      </c>
      <c r="F33" s="5">
        <v>50.323537839812225</v>
      </c>
    </row>
    <row r="34" spans="3:6" x14ac:dyDescent="0.25">
      <c r="C34" s="5">
        <v>9525.2952380952374</v>
      </c>
      <c r="D34" s="5"/>
      <c r="E34" s="5">
        <v>28.340089418777936</v>
      </c>
      <c r="F34" s="5">
        <v>51.39903251863646</v>
      </c>
    </row>
    <row r="35" spans="3:6" x14ac:dyDescent="0.25">
      <c r="C35" s="5">
        <v>9772.2829931972792</v>
      </c>
      <c r="D35" s="5"/>
      <c r="E35" s="5">
        <v>27.780245901639336</v>
      </c>
      <c r="F35" s="5">
        <v>51.690103688390806</v>
      </c>
    </row>
    <row r="36" spans="3:6" x14ac:dyDescent="0.25">
      <c r="C36" s="5">
        <v>10024.333333333334</v>
      </c>
      <c r="D36" s="5"/>
      <c r="E36" s="5">
        <v>27.3172131147541</v>
      </c>
      <c r="F36" s="5">
        <v>52.139537319116535</v>
      </c>
    </row>
    <row r="37" spans="3:6" x14ac:dyDescent="0.25">
      <c r="C37" s="5">
        <v>10273.810884353741</v>
      </c>
      <c r="D37" s="5"/>
      <c r="E37" s="5">
        <v>26.282274590163933</v>
      </c>
      <c r="F37" s="5">
        <v>51.412627332444778</v>
      </c>
    </row>
    <row r="38" spans="3:6" x14ac:dyDescent="0.25">
      <c r="C38" s="5">
        <v>10527.189115646259</v>
      </c>
      <c r="D38" s="5"/>
      <c r="E38" s="5">
        <v>25.862042875157634</v>
      </c>
      <c r="F38" s="5">
        <v>51.838274231480639</v>
      </c>
    </row>
    <row r="39" spans="3:6" x14ac:dyDescent="0.25">
      <c r="C39" s="5">
        <v>10775.504761904762</v>
      </c>
      <c r="D39" s="5"/>
      <c r="E39" s="5">
        <v>24.214880201765446</v>
      </c>
      <c r="F39" s="5">
        <v>49.681560724119741</v>
      </c>
    </row>
    <row r="40" spans="3:6" x14ac:dyDescent="0.25">
      <c r="C40" s="5">
        <v>11002.574149659864</v>
      </c>
      <c r="D40" s="5"/>
      <c r="E40" s="5">
        <v>23.163416738567733</v>
      </c>
      <c r="F40" s="5">
        <v>48.525744521242189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O78"/>
  <sheetViews>
    <sheetView workbookViewId="0">
      <selection activeCell="B11" sqref="B11"/>
    </sheetView>
  </sheetViews>
  <sheetFormatPr defaultRowHeight="15" x14ac:dyDescent="0.25"/>
  <cols>
    <col min="6" max="6" width="12.42578125" customWidth="1"/>
  </cols>
  <sheetData>
    <row r="2" spans="1:15" x14ac:dyDescent="0.2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2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2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2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2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2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2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2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2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2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2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2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2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2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2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2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2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2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2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2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2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2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2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2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2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2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2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2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2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2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2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2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2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2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2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2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2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2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2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2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2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2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2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2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2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2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2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2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2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2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2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2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2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2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2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2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2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2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2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2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2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2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2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2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2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2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2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2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2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2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2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2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25">
      <c r="E77" s="4"/>
    </row>
    <row r="78" spans="3:6" x14ac:dyDescent="0.2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08"/>
  <sheetViews>
    <sheetView zoomScaleNormal="100"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12</v>
      </c>
    </row>
    <row r="2" spans="1:15" x14ac:dyDescent="0.2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2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2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2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2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2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2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2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2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2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2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2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2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2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2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2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2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2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2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2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2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2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2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2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2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2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2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2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2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2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2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2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2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2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2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2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2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2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2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2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2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2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2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2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2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2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2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2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2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2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2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2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2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2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2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2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2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2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2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2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2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2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2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2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2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2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2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2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2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2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2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2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2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2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2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2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2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2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2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2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2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2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2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2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2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2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2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2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2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2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2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2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2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2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2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2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2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2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2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2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2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2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2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2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49"/>
  <sheetViews>
    <sheetView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2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2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2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2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2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2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2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2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2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2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2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2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2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2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2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2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2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2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2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2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2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2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2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2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2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2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2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2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2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2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2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2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2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2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2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2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2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2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2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2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2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2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25">
      <c r="E48" s="4"/>
    </row>
    <row r="49" spans="5:5" x14ac:dyDescent="0.2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93"/>
  <sheetViews>
    <sheetView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2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2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2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2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2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2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2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2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2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2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2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2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2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2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2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2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2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2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2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2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2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2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2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2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2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2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2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2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2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2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2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2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2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2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2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2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2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2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2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2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2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2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2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2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2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2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2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2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2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2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2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2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2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2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2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2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2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2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2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2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2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2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2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2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2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2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2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2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2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2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2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2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2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2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2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2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2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2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2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2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2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2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2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2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2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2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2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2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66"/>
  <sheetViews>
    <sheetView workbookViewId="0">
      <selection activeCell="E5" sqref="E5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25">
      <c r="C3">
        <v>0</v>
      </c>
      <c r="D3">
        <v>0</v>
      </c>
      <c r="E3">
        <v>24.70833</v>
      </c>
      <c r="F3">
        <f>(C3*E3)/5252</f>
        <v>0</v>
      </c>
    </row>
    <row r="4" spans="1:15" x14ac:dyDescent="0.25">
      <c r="A4" t="s">
        <v>15</v>
      </c>
      <c r="B4">
        <v>2.75</v>
      </c>
      <c r="C4">
        <v>500</v>
      </c>
      <c r="E4">
        <v>24.70833</v>
      </c>
      <c r="F4">
        <f>(C4*E4)/5252</f>
        <v>2.352278179741051</v>
      </c>
    </row>
    <row r="5" spans="1:15" x14ac:dyDescent="0.25">
      <c r="A5" t="s">
        <v>16</v>
      </c>
      <c r="B5">
        <v>2</v>
      </c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25">
      <c r="A6" t="s">
        <v>17</v>
      </c>
      <c r="B6">
        <v>1.6659999999999999</v>
      </c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25">
      <c r="A7" t="s">
        <v>18</v>
      </c>
      <c r="B7">
        <v>1.444</v>
      </c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25">
      <c r="A8" t="s">
        <v>19</v>
      </c>
      <c r="B8">
        <v>1.304</v>
      </c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25">
      <c r="A9" t="s">
        <v>20</v>
      </c>
      <c r="B9" t="s">
        <v>23</v>
      </c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25">
      <c r="A10" t="s">
        <v>21</v>
      </c>
      <c r="B10">
        <v>2.1110000000000002</v>
      </c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25">
      <c r="A11" t="s">
        <v>22</v>
      </c>
      <c r="B11">
        <v>2.625</v>
      </c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2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2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2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2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2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2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2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2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2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2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2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2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2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2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2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2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2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2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2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2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2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2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2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2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2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2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2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2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2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2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2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2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2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2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2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2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2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2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2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2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2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2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2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2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2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2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2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2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2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2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2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2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2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2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2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49"/>
  <sheetViews>
    <sheetView workbookViewId="0">
      <selection activeCell="A29" sqref="A29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2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2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2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2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2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2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2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2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2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2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2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2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2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2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2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2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2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2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2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2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2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2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2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2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2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2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2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2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2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2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2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2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2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2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2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2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2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2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2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2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2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2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25">
      <c r="E48" s="4"/>
    </row>
    <row r="49" spans="5:5" x14ac:dyDescent="0.2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49"/>
  <sheetViews>
    <sheetView workbookViewId="0">
      <selection activeCell="A3" sqref="A3"/>
    </sheetView>
  </sheetViews>
  <sheetFormatPr defaultRowHeight="15" x14ac:dyDescent="0.25"/>
  <cols>
    <col min="6" max="6" width="12.42578125" customWidth="1"/>
  </cols>
  <sheetData>
    <row r="1" spans="1:15" x14ac:dyDescent="0.25">
      <c r="A1" t="s">
        <v>5</v>
      </c>
    </row>
    <row r="2" spans="1:15" x14ac:dyDescent="0.2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25">
      <c r="C4">
        <v>500</v>
      </c>
      <c r="E4">
        <v>2</v>
      </c>
      <c r="F4">
        <f>(C4*E4)/5252</f>
        <v>0.19040365575019041</v>
      </c>
    </row>
    <row r="5" spans="1:15" x14ac:dyDescent="0.2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2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2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2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2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2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2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2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2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2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2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2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2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2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2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2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2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2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2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2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2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2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2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2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2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2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25">
      <c r="E31" s="4"/>
    </row>
    <row r="32" spans="3:6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GFR</vt:lpstr>
      <vt:lpstr>Formula Racing Cologne</vt:lpstr>
      <vt:lpstr>Delft</vt:lpstr>
      <vt:lpstr>CalPolySLO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Esther Unti</cp:lastModifiedBy>
  <dcterms:created xsi:type="dcterms:W3CDTF">2011-09-01T20:51:53Z</dcterms:created>
  <dcterms:modified xsi:type="dcterms:W3CDTF">2017-09-11T01:26:43Z</dcterms:modified>
</cp:coreProperties>
</file>