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9440" windowHeight="7995"/>
  </bookViews>
  <sheets>
    <sheet name="Resum" sheetId="4" r:id="rId1"/>
    <sheet name="Deta" sheetId="1" r:id="rId2"/>
  </sheets>
  <definedNames>
    <definedName name="_xlnm._FilterDatabase" localSheetId="1" hidden="1">Deta!$B$6:$P$329</definedName>
  </definedNames>
  <calcPr calcId="144525"/>
</workbook>
</file>

<file path=xl/calcChain.xml><?xml version="1.0" encoding="utf-8"?>
<calcChain xmlns="http://schemas.openxmlformats.org/spreadsheetml/2006/main">
  <c r="O4" i="1" l="1"/>
  <c r="C11" i="4"/>
  <c r="C10" i="4"/>
  <c r="C9" i="4"/>
  <c r="C8" i="4"/>
  <c r="C13" i="4" s="1"/>
  <c r="D9" i="4" l="1"/>
  <c r="D10" i="4"/>
  <c r="D11" i="4"/>
  <c r="D8" i="4"/>
  <c r="D13" i="4" s="1"/>
</calcChain>
</file>

<file path=xl/sharedStrings.xml><?xml version="1.0" encoding="utf-8"?>
<sst xmlns="http://schemas.openxmlformats.org/spreadsheetml/2006/main" count="2669" uniqueCount="666">
  <si>
    <t>ANDES TEXTILES S.A.C.</t>
  </si>
  <si>
    <t>HILADO AL 31 DICIEMBRE 2013</t>
  </si>
  <si>
    <t>CODIGO</t>
  </si>
  <si>
    <t>DESCRIPCION</t>
  </si>
  <si>
    <t>COLOR</t>
  </si>
  <si>
    <t>COD. INTERNO PROV.</t>
  </si>
  <si>
    <t>CODIGO COL. PROVEEDOR</t>
  </si>
  <si>
    <t>TITULO</t>
  </si>
  <si>
    <t>LOTE / PARTIDA</t>
  </si>
  <si>
    <t>PROVEEDOR</t>
  </si>
  <si>
    <t>PRESENTACION</t>
  </si>
  <si>
    <t>CANTIDAD CONOS</t>
  </si>
  <si>
    <t>SALDO INICIAL (KG)</t>
  </si>
  <si>
    <t>CONOS</t>
  </si>
  <si>
    <t>CANTIDAD KILOS
SALIDAD</t>
  </si>
  <si>
    <t>P. TOTAL</t>
  </si>
  <si>
    <t>961HC4020C922</t>
  </si>
  <si>
    <t>HILADO 100% ALGODÓN PIMA</t>
  </si>
  <si>
    <t>CAFÉ</t>
  </si>
  <si>
    <t>C922</t>
  </si>
  <si>
    <t>40/2</t>
  </si>
  <si>
    <t>INCA TOPS</t>
  </si>
  <si>
    <t>961HC4020CC10</t>
  </si>
  <si>
    <t>ROJO</t>
  </si>
  <si>
    <t>CC10</t>
  </si>
  <si>
    <t>961HC4020CD67</t>
  </si>
  <si>
    <t>HUESO</t>
  </si>
  <si>
    <t>CD67</t>
  </si>
  <si>
    <t>961HC4020C197</t>
  </si>
  <si>
    <t>LILA</t>
  </si>
  <si>
    <t>C197</t>
  </si>
  <si>
    <t>100HC2160023</t>
  </si>
  <si>
    <t>HILADO 100% BABY ALPACA 2/16</t>
  </si>
  <si>
    <t>CAMELL</t>
  </si>
  <si>
    <t>2/16</t>
  </si>
  <si>
    <t>100HC2160207</t>
  </si>
  <si>
    <t>BEIGE</t>
  </si>
  <si>
    <t>P113753</t>
  </si>
  <si>
    <t>MICHELL</t>
  </si>
  <si>
    <t>100HC2160401</t>
  </si>
  <si>
    <t>GRIS CLARO</t>
  </si>
  <si>
    <t>P122183</t>
  </si>
  <si>
    <t>100HC2280P02</t>
  </si>
  <si>
    <t>GRIS OSCURO</t>
  </si>
  <si>
    <t>PO2</t>
  </si>
  <si>
    <t>SFN75</t>
  </si>
  <si>
    <t>100HC21608362</t>
  </si>
  <si>
    <t>VERDE FOSFORESCENTE</t>
  </si>
  <si>
    <t>100HC2160C740</t>
  </si>
  <si>
    <t>VERDE</t>
  </si>
  <si>
    <t>C740</t>
  </si>
  <si>
    <t>100HC2160C750</t>
  </si>
  <si>
    <t>C750</t>
  </si>
  <si>
    <t>100HC2160C819</t>
  </si>
  <si>
    <t>AZUL</t>
  </si>
  <si>
    <t>C819</t>
  </si>
  <si>
    <t>100HC2160C838</t>
  </si>
  <si>
    <t>GRIS</t>
  </si>
  <si>
    <t>C838</t>
  </si>
  <si>
    <t>100HC2160C856</t>
  </si>
  <si>
    <t>C856</t>
  </si>
  <si>
    <t>100HC2160C866</t>
  </si>
  <si>
    <t>C866</t>
  </si>
  <si>
    <t>100HC2160C869</t>
  </si>
  <si>
    <t>C869</t>
  </si>
  <si>
    <t>100HC2160CM47</t>
  </si>
  <si>
    <t>BEIGE OSCURO</t>
  </si>
  <si>
    <t>CM47</t>
  </si>
  <si>
    <t>100HC2160AQ2</t>
  </si>
  <si>
    <t>SFN38</t>
  </si>
  <si>
    <t>S/L</t>
  </si>
  <si>
    <t>100HC2160GX2</t>
  </si>
  <si>
    <t>SFN40</t>
  </si>
  <si>
    <t xml:space="preserve">100HC21605153       </t>
  </si>
  <si>
    <t xml:space="preserve">HILADOS 100% BABY ALPACA 2/16 COLOR 5153 VERDE OSCURO                                                                                                 </t>
  </si>
  <si>
    <t>VERDE OSCURO</t>
  </si>
  <si>
    <t>5Q2682</t>
  </si>
  <si>
    <t xml:space="preserve">100HC21602250       </t>
  </si>
  <si>
    <t xml:space="preserve">HILADOS 100% BABY ALPACA 2/16 COLOR 2250 ORANGE                                                                                                       </t>
  </si>
  <si>
    <t>ORANGE</t>
  </si>
  <si>
    <t>5Q6970</t>
  </si>
  <si>
    <t>5Q7006</t>
  </si>
  <si>
    <t xml:space="preserve">100HC2160MO2        </t>
  </si>
  <si>
    <t xml:space="preserve">HILADOS 100% BABY ALPACA 2/16 COLOR MO2 MARRON OSCURO                                                                                                 </t>
  </si>
  <si>
    <t>MARRON OSCURO</t>
  </si>
  <si>
    <t>MO2</t>
  </si>
  <si>
    <t xml:space="preserve">100HC2160FY         </t>
  </si>
  <si>
    <t xml:space="preserve">HILADOS 100% BABY ALPACA 2/16 COLOR FY SFN23 BEIGE                                                                                                    </t>
  </si>
  <si>
    <t>SFN23</t>
  </si>
  <si>
    <t>P1281331</t>
  </si>
  <si>
    <t>100HC21609125</t>
  </si>
  <si>
    <t>VERDE BAJO</t>
  </si>
  <si>
    <t>100HC21609148</t>
  </si>
  <si>
    <t>CHARCOAL</t>
  </si>
  <si>
    <t>5Q7100</t>
  </si>
  <si>
    <t>100HC21604932</t>
  </si>
  <si>
    <t>5Q7053</t>
  </si>
  <si>
    <t>100HC21606416</t>
  </si>
  <si>
    <t>100HC21600157</t>
  </si>
  <si>
    <t>BLANCO</t>
  </si>
  <si>
    <t>5Q5245</t>
  </si>
  <si>
    <t>100HC2160AZ1660</t>
  </si>
  <si>
    <t>CELESTE</t>
  </si>
  <si>
    <t>AZ1660</t>
  </si>
  <si>
    <t>P129238</t>
  </si>
  <si>
    <t>100HC2280302</t>
  </si>
  <si>
    <t>HILADO 100% BABY ALPACA 2/28</t>
  </si>
  <si>
    <t>CHOCOLATE</t>
  </si>
  <si>
    <t>M2336</t>
  </si>
  <si>
    <t>2/28</t>
  </si>
  <si>
    <t>ST031228</t>
  </si>
  <si>
    <t>100HC2280404</t>
  </si>
  <si>
    <t>P131360</t>
  </si>
  <si>
    <t>100HC22801220</t>
  </si>
  <si>
    <t>AMARILLO</t>
  </si>
  <si>
    <t>5P1916</t>
  </si>
  <si>
    <t>100HC22801353</t>
  </si>
  <si>
    <t>MARRON</t>
  </si>
  <si>
    <t>I353</t>
  </si>
  <si>
    <t>5P7806</t>
  </si>
  <si>
    <t>100HC22800713</t>
  </si>
  <si>
    <t>0713</t>
  </si>
  <si>
    <t>5L1094</t>
  </si>
  <si>
    <t>100HC2280B426</t>
  </si>
  <si>
    <t>B426</t>
  </si>
  <si>
    <t>5Q6353</t>
  </si>
  <si>
    <t>5Q7093</t>
  </si>
  <si>
    <t>100HC22800234</t>
  </si>
  <si>
    <t>CREMA</t>
  </si>
  <si>
    <t>0234</t>
  </si>
  <si>
    <t>100HC2280207</t>
  </si>
  <si>
    <t>P122787</t>
  </si>
  <si>
    <t>100HC22804937</t>
  </si>
  <si>
    <t>TURQUEZA</t>
  </si>
  <si>
    <t>5P1917</t>
  </si>
  <si>
    <t>5Q8584</t>
  </si>
  <si>
    <t>100HC22804967</t>
  </si>
  <si>
    <t>AZUL CLARO</t>
  </si>
  <si>
    <t>5N8892</t>
  </si>
  <si>
    <t>100HC2280K828</t>
  </si>
  <si>
    <t>K828</t>
  </si>
  <si>
    <t>5Q8576</t>
  </si>
  <si>
    <t>100HC22806315</t>
  </si>
  <si>
    <t>GLOVER (VERDE)</t>
  </si>
  <si>
    <t>5P1918</t>
  </si>
  <si>
    <t>100HC22806416</t>
  </si>
  <si>
    <t>5Q8583</t>
  </si>
  <si>
    <t>5P9701</t>
  </si>
  <si>
    <t>100HC22808422</t>
  </si>
  <si>
    <t>VERDE CLARO</t>
  </si>
  <si>
    <t>5N8893</t>
  </si>
  <si>
    <t>100HC22800157</t>
  </si>
  <si>
    <t>0157</t>
  </si>
  <si>
    <t>5P9776</t>
  </si>
  <si>
    <t>100HC2280AM1995</t>
  </si>
  <si>
    <t>NARANJA CLARO</t>
  </si>
  <si>
    <t>AM1995</t>
  </si>
  <si>
    <t>R122786</t>
  </si>
  <si>
    <t>100HC2280AM4039</t>
  </si>
  <si>
    <t>VERDE MILITAR</t>
  </si>
  <si>
    <t>AM4039</t>
  </si>
  <si>
    <t>R131174</t>
  </si>
  <si>
    <t>100HC2280AM7971</t>
  </si>
  <si>
    <t>MELON</t>
  </si>
  <si>
    <t>AM7971</t>
  </si>
  <si>
    <t>R122785</t>
  </si>
  <si>
    <t>100HC2280AM8835</t>
  </si>
  <si>
    <t>HUMO</t>
  </si>
  <si>
    <t>AM8835</t>
  </si>
  <si>
    <t>R126510</t>
  </si>
  <si>
    <t>100HC2280AM8220</t>
  </si>
  <si>
    <t>AM8920</t>
  </si>
  <si>
    <t>R120283</t>
  </si>
  <si>
    <t>100HC2280AM8922</t>
  </si>
  <si>
    <t>AMARILLO CLARO</t>
  </si>
  <si>
    <t>AM8922</t>
  </si>
  <si>
    <t>P104321</t>
  </si>
  <si>
    <t>100HC2280AM9683</t>
  </si>
  <si>
    <t>NARANJA</t>
  </si>
  <si>
    <t>AM9683</t>
  </si>
  <si>
    <t>100HC2280403</t>
  </si>
  <si>
    <t>P140589</t>
  </si>
  <si>
    <t>P126248</t>
  </si>
  <si>
    <t>100HC2280AZ1549</t>
  </si>
  <si>
    <t>AZ1549</t>
  </si>
  <si>
    <t>100HC2280AZ1654</t>
  </si>
  <si>
    <t>AZUL MARINO</t>
  </si>
  <si>
    <t>AZ1654</t>
  </si>
  <si>
    <t>R120282</t>
  </si>
  <si>
    <t>100HC2280AZ1167</t>
  </si>
  <si>
    <t>AZUL OSCURO</t>
  </si>
  <si>
    <t>AZ1667</t>
  </si>
  <si>
    <t>100HC2280AZ8040</t>
  </si>
  <si>
    <t>AZ8040</t>
  </si>
  <si>
    <t>R133594</t>
  </si>
  <si>
    <t>100HC2280AZ8734</t>
  </si>
  <si>
    <t>AZ8734</t>
  </si>
  <si>
    <t>R133595</t>
  </si>
  <si>
    <t>100HC2280AZ9150</t>
  </si>
  <si>
    <t>AZ9150</t>
  </si>
  <si>
    <t>100HC2280B143</t>
  </si>
  <si>
    <t>B143</t>
  </si>
  <si>
    <t>5P6247</t>
  </si>
  <si>
    <t>100HC22804932</t>
  </si>
  <si>
    <t>ROJO / 4932</t>
  </si>
  <si>
    <t>5Q6354</t>
  </si>
  <si>
    <t>100HC2280C856</t>
  </si>
  <si>
    <t>100HC2280C866</t>
  </si>
  <si>
    <t>100HC2280I350</t>
  </si>
  <si>
    <t>I350</t>
  </si>
  <si>
    <t>5P8681</t>
  </si>
  <si>
    <t>100HC2280I351</t>
  </si>
  <si>
    <t>I351</t>
  </si>
  <si>
    <t>5P8682</t>
  </si>
  <si>
    <t>100HC2280K231</t>
  </si>
  <si>
    <t>K231</t>
  </si>
  <si>
    <t>5P6248</t>
  </si>
  <si>
    <t>5Q8582</t>
  </si>
  <si>
    <t>100HC2280K829</t>
  </si>
  <si>
    <t>ROSADO OSCURO</t>
  </si>
  <si>
    <t>K829</t>
  </si>
  <si>
    <t>100HC2280K910</t>
  </si>
  <si>
    <t>K910</t>
  </si>
  <si>
    <t>100HC2280L138</t>
  </si>
  <si>
    <t>MORADO</t>
  </si>
  <si>
    <t>L138</t>
  </si>
  <si>
    <t>VARIOS</t>
  </si>
  <si>
    <t>100HC2280L199</t>
  </si>
  <si>
    <t>FRESA</t>
  </si>
  <si>
    <t>L199</t>
  </si>
  <si>
    <t>5P2848</t>
  </si>
  <si>
    <t>100HC2280L356</t>
  </si>
  <si>
    <t>L356</t>
  </si>
  <si>
    <t>5P7807</t>
  </si>
  <si>
    <t>100HC2280L408</t>
  </si>
  <si>
    <t>SILVER SAGE</t>
  </si>
  <si>
    <t>L408</t>
  </si>
  <si>
    <t>5P9470</t>
  </si>
  <si>
    <t>5Q8575</t>
  </si>
  <si>
    <t>100HC2280L411</t>
  </si>
  <si>
    <t>L411</t>
  </si>
  <si>
    <t>5P5621</t>
  </si>
  <si>
    <t>100HC2280N215</t>
  </si>
  <si>
    <t>N215</t>
  </si>
  <si>
    <t>100HC2280L412</t>
  </si>
  <si>
    <t>GREY LILAC</t>
  </si>
  <si>
    <t>L412</t>
  </si>
  <si>
    <t>5P5622</t>
  </si>
  <si>
    <t>100HC22800259</t>
  </si>
  <si>
    <t>0259</t>
  </si>
  <si>
    <t>5Q8321</t>
  </si>
  <si>
    <t>100HC2280L413</t>
  </si>
  <si>
    <t>GRANDINE</t>
  </si>
  <si>
    <t>L413</t>
  </si>
  <si>
    <t>5P5623</t>
  </si>
  <si>
    <t>5P9469</t>
  </si>
  <si>
    <t>5Q8572</t>
  </si>
  <si>
    <t>100HC2280B346</t>
  </si>
  <si>
    <t>B346</t>
  </si>
  <si>
    <t>5Q346</t>
  </si>
  <si>
    <t>100HC2280NT8935</t>
  </si>
  <si>
    <t>NT8935</t>
  </si>
  <si>
    <t>100HC2280RJ1088</t>
  </si>
  <si>
    <t>RJ1088</t>
  </si>
  <si>
    <t>R125214</t>
  </si>
  <si>
    <t>100HC2280RJ1383</t>
  </si>
  <si>
    <t>RJ1383</t>
  </si>
  <si>
    <t>100HC2280RJ2015</t>
  </si>
  <si>
    <t>GUINDA</t>
  </si>
  <si>
    <t>RJ2015</t>
  </si>
  <si>
    <t>R132690</t>
  </si>
  <si>
    <t>100HC2280RJ6116</t>
  </si>
  <si>
    <t>RJ6116</t>
  </si>
  <si>
    <t>100HC2280RJ7295</t>
  </si>
  <si>
    <t>RJ7295</t>
  </si>
  <si>
    <t>100HC2280RJ9054</t>
  </si>
  <si>
    <t>ROSADO CLARO</t>
  </si>
  <si>
    <t>RJ9054</t>
  </si>
  <si>
    <t>100HC2280XO</t>
  </si>
  <si>
    <t>SOLIDO (BEIGE)</t>
  </si>
  <si>
    <t>XO</t>
  </si>
  <si>
    <t>SFN21</t>
  </si>
  <si>
    <t>100HC2280XY</t>
  </si>
  <si>
    <t>XY</t>
  </si>
  <si>
    <t>SFN22</t>
  </si>
  <si>
    <t>100HC2280XY2</t>
  </si>
  <si>
    <t>XY2</t>
  </si>
  <si>
    <t>100HC2280AQ2</t>
  </si>
  <si>
    <t>AQ2</t>
  </si>
  <si>
    <t>100HC2280GX2</t>
  </si>
  <si>
    <t>GX2</t>
  </si>
  <si>
    <t>SFN40 / GX2</t>
  </si>
  <si>
    <t>SFN40/ GX2</t>
  </si>
  <si>
    <t>100HC2280AZ4625</t>
  </si>
  <si>
    <t>AZ4625</t>
  </si>
  <si>
    <t>R109414</t>
  </si>
  <si>
    <t>100HC2280ECT</t>
  </si>
  <si>
    <t>SOLIDO (GRIS OSCURO)</t>
  </si>
  <si>
    <t>ECT</t>
  </si>
  <si>
    <t>SFN68</t>
  </si>
  <si>
    <t>5P9509</t>
  </si>
  <si>
    <t>100HC2280A709</t>
  </si>
  <si>
    <t>A709</t>
  </si>
  <si>
    <t>5Q1795</t>
  </si>
  <si>
    <t>100HC2280VR6874</t>
  </si>
  <si>
    <t>VR6874</t>
  </si>
  <si>
    <t>100HC2280VR7745</t>
  </si>
  <si>
    <t>VR7745</t>
  </si>
  <si>
    <t>100HC2280VR7788</t>
  </si>
  <si>
    <t>VERDE PACAE</t>
  </si>
  <si>
    <t>VR7788</t>
  </si>
  <si>
    <t>HILLUREX001-D</t>
  </si>
  <si>
    <t>HILADO 100% LUREX 001-D DORADO</t>
  </si>
  <si>
    <t>DORADO</t>
  </si>
  <si>
    <t>001-D</t>
  </si>
  <si>
    <t>-</t>
  </si>
  <si>
    <t>HILLUREX002-6</t>
  </si>
  <si>
    <t>002-6</t>
  </si>
  <si>
    <t>HILLUREXPLATA</t>
  </si>
  <si>
    <t>HILADO 100% LUREX PLATA</t>
  </si>
  <si>
    <t>PLATA</t>
  </si>
  <si>
    <t>849HC3012BO</t>
  </si>
  <si>
    <t>HILADO 50% ACRILICO, 35% ALPACA, 15% LANA 3/12</t>
  </si>
  <si>
    <t>CRUDO</t>
  </si>
  <si>
    <t>BO</t>
  </si>
  <si>
    <t>SFN10</t>
  </si>
  <si>
    <t>3/12</t>
  </si>
  <si>
    <t>849HC3012YDT</t>
  </si>
  <si>
    <t>YDT</t>
  </si>
  <si>
    <t>5N6319</t>
  </si>
  <si>
    <t>849HC3012MC2</t>
  </si>
  <si>
    <t>ARENA CLARO</t>
  </si>
  <si>
    <t>MC2</t>
  </si>
  <si>
    <t>SFN61</t>
  </si>
  <si>
    <t>5Q2990</t>
  </si>
  <si>
    <t>849HC3120MCT</t>
  </si>
  <si>
    <t xml:space="preserve">ARENA </t>
  </si>
  <si>
    <t>MCT</t>
  </si>
  <si>
    <t>5Q6217</t>
  </si>
  <si>
    <t>849HC3120XLT</t>
  </si>
  <si>
    <t>XLT</t>
  </si>
  <si>
    <t>5Q6218</t>
  </si>
  <si>
    <t>849HC31204345</t>
  </si>
  <si>
    <t>5Q6219</t>
  </si>
  <si>
    <t>849HC3120CQ01</t>
  </si>
  <si>
    <t>MARRON CAFÉ</t>
  </si>
  <si>
    <t>CQ01</t>
  </si>
  <si>
    <t>5Q7975</t>
  </si>
  <si>
    <t>151HC22803112</t>
  </si>
  <si>
    <t>HILADO 60% ALGODÓN 40% ACRILICO 2/28</t>
  </si>
  <si>
    <t>151HC22803439</t>
  </si>
  <si>
    <t>151HC2280K803</t>
  </si>
  <si>
    <t>K803</t>
  </si>
  <si>
    <t>151HC2280BO</t>
  </si>
  <si>
    <t>960RC10220157</t>
  </si>
  <si>
    <t>HILADO COTTONE 100% ALGODÓN 1/2.2</t>
  </si>
  <si>
    <t>BLANCO OPTICO</t>
  </si>
  <si>
    <t>1/2.2</t>
  </si>
  <si>
    <t>5P8406</t>
  </si>
  <si>
    <t>5P8241</t>
  </si>
  <si>
    <t>960RC1022J723</t>
  </si>
  <si>
    <t>GRIS I</t>
  </si>
  <si>
    <t>J723</t>
  </si>
  <si>
    <t>5P9287</t>
  </si>
  <si>
    <t>5Q1048</t>
  </si>
  <si>
    <t>960RC1022J743</t>
  </si>
  <si>
    <t>BEIGE MARCELL</t>
  </si>
  <si>
    <t>J743</t>
  </si>
  <si>
    <t>5P8596</t>
  </si>
  <si>
    <t>5P8595</t>
  </si>
  <si>
    <t>5N7195</t>
  </si>
  <si>
    <t>960RC1022J746</t>
  </si>
  <si>
    <t>BIRCH MARCELL</t>
  </si>
  <si>
    <t>J746</t>
  </si>
  <si>
    <t>5P8589</t>
  </si>
  <si>
    <t>5P8594</t>
  </si>
  <si>
    <t>5Q3382</t>
  </si>
  <si>
    <t>5Q3383</t>
  </si>
  <si>
    <t>960RC1022J742</t>
  </si>
  <si>
    <t>ECRU MARCELL</t>
  </si>
  <si>
    <t>J742</t>
  </si>
  <si>
    <t>5Q3380</t>
  </si>
  <si>
    <t>960RC1022L699</t>
  </si>
  <si>
    <t>L699</t>
  </si>
  <si>
    <t>5R0497</t>
  </si>
  <si>
    <t xml:space="preserve">960RC1022K551       </t>
  </si>
  <si>
    <t xml:space="preserve">HILADO COTTONE 100% ALGODON 1/2.2 COLOR K551 SAND                                                                                                   </t>
  </si>
  <si>
    <t>SAND</t>
  </si>
  <si>
    <t>K551</t>
  </si>
  <si>
    <t>5Q3601</t>
  </si>
  <si>
    <t>5Q3600</t>
  </si>
  <si>
    <t xml:space="preserve">960RC1022L699       </t>
  </si>
  <si>
    <t xml:space="preserve">HILADO COTTONE 100% ALGODON 1/2.2 COLOR L699 GRIS OSCURO                                                                                             </t>
  </si>
  <si>
    <t>5P9692</t>
  </si>
  <si>
    <t>960RC1022BO</t>
  </si>
  <si>
    <t xml:space="preserve">HILADO COTTONE 100% ALGODON 1/2.2                                                                                           </t>
  </si>
  <si>
    <t>2J9630</t>
  </si>
  <si>
    <t>960RC1022J724</t>
  </si>
  <si>
    <t>J724</t>
  </si>
  <si>
    <t>5R0498</t>
  </si>
  <si>
    <t>GRIS ( GREY )</t>
  </si>
  <si>
    <t>5R0499</t>
  </si>
  <si>
    <t>960RC1022K529</t>
  </si>
  <si>
    <t>SAPPHIRE</t>
  </si>
  <si>
    <t>K529</t>
  </si>
  <si>
    <t>5R0500</t>
  </si>
  <si>
    <t>5R0501</t>
  </si>
  <si>
    <t>750HC10562431</t>
  </si>
  <si>
    <t>HILADO NUNA 60% BABY ALPACA, 35% NYLON, 5% LANA</t>
  </si>
  <si>
    <t>Z431</t>
  </si>
  <si>
    <t>1/15.6</t>
  </si>
  <si>
    <t>750HC1056K433</t>
  </si>
  <si>
    <t>ARENA OSCURO</t>
  </si>
  <si>
    <t>K433</t>
  </si>
  <si>
    <t xml:space="preserve">577HC3050BO         </t>
  </si>
  <si>
    <t xml:space="preserve">HILADOS 100% LANA OVEJA 3/0.5 3 CABOS COLOR SFN10 CRUDO                                                                                               </t>
  </si>
  <si>
    <t>3/0.5</t>
  </si>
  <si>
    <t xml:space="preserve">730HC1210NTIE       </t>
  </si>
  <si>
    <t xml:space="preserve">HILADOS 94% ALPACA, 6% NYLON 1/2.1 COLOR NARANJA TIE                                                                                                  </t>
  </si>
  <si>
    <t>NARANJA TIE</t>
  </si>
  <si>
    <t>1/2.1</t>
  </si>
  <si>
    <t>WAYRA</t>
  </si>
  <si>
    <t xml:space="preserve">730HC1021BO         </t>
  </si>
  <si>
    <t xml:space="preserve">HILADOS PILL PILL 94% ALPACA, 6% NYLON 1/2.1 COLOR SFN10 CRUDO                                                                                        </t>
  </si>
  <si>
    <t>2G5796</t>
  </si>
  <si>
    <t xml:space="preserve">HILADOS PILL PILL 94% ALPACA, 6% NYLON 1/2.1                                                                                   </t>
  </si>
  <si>
    <t xml:space="preserve">730HC1021RO </t>
  </si>
  <si>
    <t xml:space="preserve">HILADOS PILL PILL 94% ALPACA, 6% NYLON 1/2.1 COLOR ROJO TEÑIDO                                                                                    </t>
  </si>
  <si>
    <t>730HC1021B703</t>
  </si>
  <si>
    <t xml:space="preserve">HILADOS PILL PILL 94% ALPACA, 6% NYLON 1/2.1 COLOR PLOMO                                                                                  </t>
  </si>
  <si>
    <t>PLOMO</t>
  </si>
  <si>
    <t>B703</t>
  </si>
  <si>
    <t>5J7111</t>
  </si>
  <si>
    <t>961HC</t>
  </si>
  <si>
    <t>HILADO 100% ALGODÓN TANGUIS 8/2</t>
  </si>
  <si>
    <t>8/2</t>
  </si>
  <si>
    <t>HIRETEX</t>
  </si>
  <si>
    <t>MARRON 1</t>
  </si>
  <si>
    <t>MARRON 2</t>
  </si>
  <si>
    <t>ANTIGUO</t>
  </si>
  <si>
    <t>MARRON 3</t>
  </si>
  <si>
    <t>VERDE MELANGE</t>
  </si>
  <si>
    <t>HILADO 100% ALGODÓN TANGUIS 8/4</t>
  </si>
  <si>
    <t xml:space="preserve">AZUL </t>
  </si>
  <si>
    <t>8/4</t>
  </si>
  <si>
    <t>GUEVARA</t>
  </si>
  <si>
    <t>AMARILLO /NARANJA</t>
  </si>
  <si>
    <t>ITESSA</t>
  </si>
  <si>
    <t>NARANJA/MELANGE</t>
  </si>
  <si>
    <t>ROJO MELANGE</t>
  </si>
  <si>
    <t>VERDE PASTO</t>
  </si>
  <si>
    <t>LACRE</t>
  </si>
  <si>
    <t>HILADO 100% ALGODÓN TANGUIS 20/2</t>
  </si>
  <si>
    <t>20/2</t>
  </si>
  <si>
    <t>ANARANJADO</t>
  </si>
  <si>
    <t>VINO</t>
  </si>
  <si>
    <t>C103</t>
  </si>
  <si>
    <t>AMAT</t>
  </si>
  <si>
    <t>ZANAHORIA</t>
  </si>
  <si>
    <t>BLACK IRIS</t>
  </si>
  <si>
    <t>GOLDEN YELLOW</t>
  </si>
  <si>
    <t>ROSADO BEBE</t>
  </si>
  <si>
    <t>SUN FLOWER</t>
  </si>
  <si>
    <t>BEETLE</t>
  </si>
  <si>
    <t>BEIGE 1</t>
  </si>
  <si>
    <t>NEGRO</t>
  </si>
  <si>
    <t>Q045</t>
  </si>
  <si>
    <t>HILADO 85% ALGODÓN, 15 BABY ALPACA 20/2</t>
  </si>
  <si>
    <t>VERDE CLARO 2</t>
  </si>
  <si>
    <t>5L1404</t>
  </si>
  <si>
    <t>ROSADO</t>
  </si>
  <si>
    <t>TEÑIDO</t>
  </si>
  <si>
    <t xml:space="preserve">ROSADO </t>
  </si>
  <si>
    <t>PLOMO OSCURO</t>
  </si>
  <si>
    <t>VERDE OLIVO</t>
  </si>
  <si>
    <t>IO</t>
  </si>
  <si>
    <t>2F5924</t>
  </si>
  <si>
    <t>5N2470</t>
  </si>
  <si>
    <t>MORADO 2</t>
  </si>
  <si>
    <t>ACERO</t>
  </si>
  <si>
    <t>CREDITEX</t>
  </si>
  <si>
    <t>I644</t>
  </si>
  <si>
    <t>SL1403</t>
  </si>
  <si>
    <t>HILADO 100% ACRILICO 2/32 TACTO ALGODONERO</t>
  </si>
  <si>
    <t>L0-6987</t>
  </si>
  <si>
    <t>2/32</t>
  </si>
  <si>
    <t>ROSA</t>
  </si>
  <si>
    <t>NELAPSA</t>
  </si>
  <si>
    <t xml:space="preserve">MARRON </t>
  </si>
  <si>
    <t>L04417</t>
  </si>
  <si>
    <t>GM710</t>
  </si>
  <si>
    <t>VERDE OLIVO 2</t>
  </si>
  <si>
    <t>HABANO</t>
  </si>
  <si>
    <t>CROMOTEX</t>
  </si>
  <si>
    <t>HILADO 15% ALPACA, 5% LANA, 80% ALGODON 2/10</t>
  </si>
  <si>
    <t>HUMO (GRIS CLARO)</t>
  </si>
  <si>
    <t>AS-400</t>
  </si>
  <si>
    <t>2/10</t>
  </si>
  <si>
    <t>AS753</t>
  </si>
  <si>
    <t>VERDE PISTACHO</t>
  </si>
  <si>
    <t>AS803</t>
  </si>
  <si>
    <t>AS730</t>
  </si>
  <si>
    <t>CAMELLO</t>
  </si>
  <si>
    <t>AS381</t>
  </si>
  <si>
    <t>AS780</t>
  </si>
  <si>
    <t>GUINDA OSCURO</t>
  </si>
  <si>
    <t>AS842</t>
  </si>
  <si>
    <t>AS3002</t>
  </si>
  <si>
    <t>AS617</t>
  </si>
  <si>
    <t>´011067</t>
  </si>
  <si>
    <t>AS717</t>
  </si>
  <si>
    <t>´07540</t>
  </si>
  <si>
    <t>AS884</t>
  </si>
  <si>
    <t>´010693</t>
  </si>
  <si>
    <t>AS218</t>
  </si>
  <si>
    <t>BLANCO OPACO</t>
  </si>
  <si>
    <t>MORADO OSCURO</t>
  </si>
  <si>
    <t>AS642</t>
  </si>
  <si>
    <t>AS203</t>
  </si>
  <si>
    <t xml:space="preserve">HILADOS  COTTONE 100% ALGODON 1/2.2 </t>
  </si>
  <si>
    <t>CANTEEN</t>
  </si>
  <si>
    <t>TINTORERIA INTERNACIONAL</t>
  </si>
  <si>
    <t>HILADO 70% ALPACA, 30% SEDA 2/60</t>
  </si>
  <si>
    <t>I338</t>
  </si>
  <si>
    <t>2/60</t>
  </si>
  <si>
    <t>SK7760</t>
  </si>
  <si>
    <t>978HC</t>
  </si>
  <si>
    <t>MORADO CLARO</t>
  </si>
  <si>
    <t>K382</t>
  </si>
  <si>
    <t>SN8485</t>
  </si>
  <si>
    <t>VERDE LIMON</t>
  </si>
  <si>
    <t>I626</t>
  </si>
  <si>
    <t>HILADO 100% LANA 3 CABOS</t>
  </si>
  <si>
    <t>LANA ANDINA</t>
  </si>
  <si>
    <t>MADEJA</t>
  </si>
  <si>
    <t>NARANJA OSCURO</t>
  </si>
  <si>
    <t xml:space="preserve">NARANJA </t>
  </si>
  <si>
    <t xml:space="preserve">ANARANJADO </t>
  </si>
  <si>
    <t xml:space="preserve">577HC3050N5         </t>
  </si>
  <si>
    <t>N5</t>
  </si>
  <si>
    <t>SFN50</t>
  </si>
  <si>
    <t>HILADO 100% LANA 1 CABOS</t>
  </si>
  <si>
    <t>CERAPIO VALLEJO</t>
  </si>
  <si>
    <t>MARRON CLARO</t>
  </si>
  <si>
    <t>AZUL/ACERO/MELANGE</t>
  </si>
  <si>
    <t>ACERO/MELANGE</t>
  </si>
  <si>
    <t>100HC22800715</t>
  </si>
  <si>
    <t>5Q5889</t>
  </si>
  <si>
    <t>100HC2280I355</t>
  </si>
  <si>
    <t>I355</t>
  </si>
  <si>
    <t>5Q8578</t>
  </si>
  <si>
    <t>100HC2280CG21</t>
  </si>
  <si>
    <t>CG21</t>
  </si>
  <si>
    <t>100HC2280I352</t>
  </si>
  <si>
    <t>I352</t>
  </si>
  <si>
    <t>5Q8335</t>
  </si>
  <si>
    <t>100HC22803083</t>
  </si>
  <si>
    <t>BORGOÑA</t>
  </si>
  <si>
    <t>5Q7752</t>
  </si>
  <si>
    <t>100HC2280GA</t>
  </si>
  <si>
    <t>GA</t>
  </si>
  <si>
    <t>SFN85</t>
  </si>
  <si>
    <t>100HC2280MC2</t>
  </si>
  <si>
    <t>100HC2280I348</t>
  </si>
  <si>
    <t>I348</t>
  </si>
  <si>
    <t>100HC2280B104</t>
  </si>
  <si>
    <t>B104</t>
  </si>
  <si>
    <t>EC2</t>
  </si>
  <si>
    <t>100HC2280P558</t>
  </si>
  <si>
    <t>CORDOBAN RED</t>
  </si>
  <si>
    <t>P558</t>
  </si>
  <si>
    <t>100HC2280402</t>
  </si>
  <si>
    <t>P140915</t>
  </si>
  <si>
    <t>100HC2280P502</t>
  </si>
  <si>
    <t>BEIGE TIE</t>
  </si>
  <si>
    <t>P502</t>
  </si>
  <si>
    <t>5Q8580</t>
  </si>
  <si>
    <t>100HC22804941</t>
  </si>
  <si>
    <t>5Q8579</t>
  </si>
  <si>
    <t>100HC2280P556</t>
  </si>
  <si>
    <t>P556</t>
  </si>
  <si>
    <t>5Q9672</t>
  </si>
  <si>
    <t>100HC2280P503</t>
  </si>
  <si>
    <t>TURQUEZA CLARO</t>
  </si>
  <si>
    <t>P503</t>
  </si>
  <si>
    <t>5Q8581</t>
  </si>
  <si>
    <t>AS201</t>
  </si>
  <si>
    <t>849HC3120K474</t>
  </si>
  <si>
    <t>HILADOS 50% ACRILICO,35% ALPACA 15% LANA 3/12 COLOR CORAL</t>
  </si>
  <si>
    <t>CORAL</t>
  </si>
  <si>
    <t>K474</t>
  </si>
  <si>
    <t>5P5244</t>
  </si>
  <si>
    <t>210HC3110BO</t>
  </si>
  <si>
    <t>HILADO 100% ALPACA 3/11</t>
  </si>
  <si>
    <t>3/11</t>
  </si>
  <si>
    <t>210HC3110GX2</t>
  </si>
  <si>
    <t>210HC3110WO2</t>
  </si>
  <si>
    <t>ARENA</t>
  </si>
  <si>
    <t>WO2</t>
  </si>
  <si>
    <t>SFN64</t>
  </si>
  <si>
    <t>210HC3110C804</t>
  </si>
  <si>
    <t>C804</t>
  </si>
  <si>
    <t>210HC3110CG93</t>
  </si>
  <si>
    <t>CG93</t>
  </si>
  <si>
    <t>VARHC3100GMT-5</t>
  </si>
  <si>
    <t>HILADO 50% ALPACA, 35% LANA, 15% ACRILICO 3/10</t>
  </si>
  <si>
    <t>MARRON MELANGE</t>
  </si>
  <si>
    <t>GMT-5</t>
  </si>
  <si>
    <t>3/10</t>
  </si>
  <si>
    <t>P69429</t>
  </si>
  <si>
    <t>VARHC2280AM1995</t>
  </si>
  <si>
    <t>HILADO 50% ALPACA, 50% ACRILICO  2/28</t>
  </si>
  <si>
    <t>P124737</t>
  </si>
  <si>
    <t>VARHC2280AM1208</t>
  </si>
  <si>
    <t>AM1208</t>
  </si>
  <si>
    <t>VARHC2280VR6874</t>
  </si>
  <si>
    <t>VARHC2280SB245</t>
  </si>
  <si>
    <t>SB245</t>
  </si>
  <si>
    <t>P099750</t>
  </si>
  <si>
    <t>AS-205</t>
  </si>
  <si>
    <t>SCSHC100%ALGMC</t>
  </si>
  <si>
    <t>HILADO 100% ALGODÓN TANGUIS 8/2 TEÑIDO</t>
  </si>
  <si>
    <t>SCSHC100%ALGMO</t>
  </si>
  <si>
    <t>VARHC2280500</t>
  </si>
  <si>
    <t>P139386</t>
  </si>
  <si>
    <t>VARIOSFS/AC-HB</t>
  </si>
  <si>
    <t>P141494</t>
  </si>
  <si>
    <t>VARHC2280RJ3113</t>
  </si>
  <si>
    <t>RJ3113</t>
  </si>
  <si>
    <t>R132522</t>
  </si>
  <si>
    <t>VARCH2280203</t>
  </si>
  <si>
    <t>CAMEL</t>
  </si>
  <si>
    <t>R144629</t>
  </si>
  <si>
    <t>VARCH2280100</t>
  </si>
  <si>
    <t>P126550</t>
  </si>
  <si>
    <t>R133223</t>
  </si>
  <si>
    <t>VARCH2280401</t>
  </si>
  <si>
    <t>P104732</t>
  </si>
  <si>
    <t>VARCH2280VR6874</t>
  </si>
  <si>
    <t>HILADO 100% WOOL 2/40</t>
  </si>
  <si>
    <t>BLACK</t>
  </si>
  <si>
    <t>2/40</t>
  </si>
  <si>
    <t>RAW WHITE</t>
  </si>
  <si>
    <t>590HC2035BO</t>
  </si>
  <si>
    <t>HILADO 100%PERUVIAN HIGHLAND WOOL 2/3.5</t>
  </si>
  <si>
    <t>EW001</t>
  </si>
  <si>
    <t>2/3.5</t>
  </si>
  <si>
    <t>HPUJPUZD79</t>
  </si>
  <si>
    <t>HILADO 68% BABY ALPACA , 32% NYLON</t>
  </si>
  <si>
    <t>ZD79</t>
  </si>
  <si>
    <t>1/1.5</t>
  </si>
  <si>
    <t>2J9219</t>
  </si>
  <si>
    <t>HANTASFN75</t>
  </si>
  <si>
    <t xml:space="preserve">HILADOS 100% SUPERFINE ALPACA </t>
  </si>
  <si>
    <t>P02</t>
  </si>
  <si>
    <t>HANTASFN50</t>
  </si>
  <si>
    <t>5Q701</t>
  </si>
  <si>
    <t>Observacion</t>
  </si>
  <si>
    <t>Tot.Item</t>
  </si>
  <si>
    <t>Sin Codigo</t>
  </si>
  <si>
    <t>Describe Observacion</t>
  </si>
  <si>
    <t>Tot.  X Obs.</t>
  </si>
  <si>
    <t>Total Item</t>
  </si>
  <si>
    <t>Reg. Ingresado</t>
  </si>
  <si>
    <t>Cod. No Existe</t>
  </si>
  <si>
    <t>Reg. No 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</si>
</sst>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6" borderId="0" xfId="0" applyFont="1" applyFill="1"/>
    <xf numFmtId="2" fontId="2" fillId="0" borderId="1" xfId="0" applyNumberFormat="1" applyFont="1" applyFill="1" applyBorder="1"/>
    <xf numFmtId="0" fontId="7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4" fontId="4" fillId="0" borderId="0" xfId="0" applyNumberFormat="1" applyFont="1" applyFill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4" fontId="2" fillId="0" borderId="0" xfId="0" applyNumberFormat="1" applyFont="1" applyFill="1"/>
    <xf numFmtId="0" fontId="2" fillId="11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4" fontId="2" fillId="12" borderId="0" xfId="0" applyNumberFormat="1" applyFont="1" applyFill="1"/>
    <xf numFmtId="0" fontId="2" fillId="13" borderId="1" xfId="0" applyFont="1" applyFill="1" applyBorder="1" applyAlignment="1">
      <alignment horizontal="left"/>
    </xf>
    <xf numFmtId="4" fontId="2" fillId="5" borderId="0" xfId="0" applyNumberFormat="1" applyFont="1" applyFill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0" fillId="0" borderId="0" xfId="0" applyFill="1"/>
    <xf numFmtId="0" fontId="2" fillId="0" borderId="0" xfId="0" applyFont="1" applyFill="1"/>
    <xf numFmtId="0" fontId="2" fillId="3" borderId="2" xfId="0" applyFont="1" applyFill="1" applyBorder="1" applyAlignment="1">
      <alignment horizontal="left"/>
    </xf>
    <xf numFmtId="4" fontId="3" fillId="0" borderId="5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2" fillId="5" borderId="2" xfId="0" applyFont="1" applyFill="1" applyBorder="1"/>
    <xf numFmtId="0" fontId="2" fillId="6" borderId="2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2" borderId="8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10" fontId="0" fillId="0" borderId="0" xfId="0" applyNumberFormat="1"/>
    <xf numFmtId="10" fontId="0" fillId="0" borderId="4" xfId="0" applyNumberFormat="1" applyBorder="1"/>
    <xf numFmtId="0" fontId="8" fillId="0" borderId="11" xfId="0" applyFont="1" applyBorder="1"/>
    <xf numFmtId="0" fontId="8" fillId="0" borderId="12" xfId="0" applyFont="1" applyBorder="1"/>
    <xf numFmtId="0" fontId="8" fillId="0" borderId="5" xfId="0" applyFont="1" applyBorder="1" applyAlignment="1">
      <alignment horizontal="center"/>
    </xf>
    <xf numFmtId="0" fontId="10" fillId="0" borderId="0" xfId="0" applyFont="1" applyFill="1"/>
    <xf numFmtId="0" fontId="10" fillId="0" borderId="0" xfId="0" applyFont="1"/>
    <xf numFmtId="10" fontId="10" fillId="0" borderId="0" xfId="0" applyNumberFormat="1" applyFont="1"/>
    <xf numFmtId="0" fontId="11" fillId="0" borderId="0" xfId="0" applyFont="1" applyFill="1"/>
    <xf numFmtId="0" fontId="5" fillId="0" borderId="3" xfId="0" applyFont="1" applyFill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F12" sqref="F12"/>
    </sheetView>
  </sheetViews>
  <sheetFormatPr baseColWidth="10" defaultRowHeight="15" x14ac:dyDescent="0.25"/>
  <cols>
    <col min="2" max="2" width="28.5703125" customWidth="1"/>
    <col min="4" max="4" width="11.42578125" style="70"/>
  </cols>
  <sheetData>
    <row r="2" spans="2:4" ht="15.75" x14ac:dyDescent="0.25">
      <c r="B2" s="4" t="s">
        <v>0</v>
      </c>
      <c r="C2" s="1"/>
    </row>
    <row r="3" spans="2:4" ht="15.75" thickBot="1" x14ac:dyDescent="0.3">
      <c r="B3" s="79" t="s">
        <v>1</v>
      </c>
      <c r="C3" s="79"/>
    </row>
    <row r="6" spans="2:4" x14ac:dyDescent="0.25">
      <c r="B6" s="68" t="s">
        <v>660</v>
      </c>
      <c r="C6" s="69" t="s">
        <v>661</v>
      </c>
    </row>
    <row r="8" spans="2:4" x14ac:dyDescent="0.25">
      <c r="B8" s="47" t="s">
        <v>663</v>
      </c>
      <c r="C8">
        <f>COUNTIF(Deta!O$7:O$329,Resum!B8)</f>
        <v>185</v>
      </c>
      <c r="D8" s="70">
        <f>+C8/C13</f>
        <v>0.5727554179566563</v>
      </c>
    </row>
    <row r="9" spans="2:4" x14ac:dyDescent="0.25">
      <c r="B9" s="75" t="s">
        <v>664</v>
      </c>
      <c r="C9" s="76">
        <f>COUNTIF(Deta!O$7:O$329,Resum!B9)</f>
        <v>82</v>
      </c>
      <c r="D9" s="77">
        <f>+C9/C13</f>
        <v>0.25386996904024767</v>
      </c>
    </row>
    <row r="10" spans="2:4" x14ac:dyDescent="0.25">
      <c r="B10" s="75" t="s">
        <v>665</v>
      </c>
      <c r="C10" s="76">
        <f>COUNTIF(Deta!O$7:O$329,Resum!B10)</f>
        <v>5</v>
      </c>
      <c r="D10" s="77">
        <f>+C10/C13</f>
        <v>1.5479876160990712E-2</v>
      </c>
    </row>
    <row r="11" spans="2:4" x14ac:dyDescent="0.25">
      <c r="B11" s="76" t="s">
        <v>659</v>
      </c>
      <c r="C11" s="76">
        <f>COUNTIF(Deta!O$7:O$329,Resum!B11)</f>
        <v>51</v>
      </c>
      <c r="D11" s="77">
        <f>+C11/C13</f>
        <v>0.15789473684210525</v>
      </c>
    </row>
    <row r="12" spans="2:4" ht="15.75" thickBot="1" x14ac:dyDescent="0.3"/>
    <row r="13" spans="2:4" ht="15.75" thickBot="1" x14ac:dyDescent="0.3">
      <c r="B13" s="66" t="s">
        <v>662</v>
      </c>
      <c r="C13" s="67">
        <f>SUM(C8:C12)</f>
        <v>323</v>
      </c>
      <c r="D13" s="71">
        <f>SUM(D8:D12)</f>
        <v>1</v>
      </c>
    </row>
  </sheetData>
  <mergeCells count="1"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31"/>
  <sheetViews>
    <sheetView zoomScaleNormal="100" workbookViewId="0">
      <pane xSplit="14" ySplit="6" topLeftCell="O319" activePane="bottomRight" state="frozen"/>
      <selection pane="topRight" activeCell="O1" sqref="O1"/>
      <selection pane="bottomLeft" activeCell="A7" sqref="A7"/>
      <selection pane="bottomRight" activeCell="R331" sqref="R331"/>
    </sheetView>
  </sheetViews>
  <sheetFormatPr baseColWidth="10" defaultRowHeight="15" x14ac:dyDescent="0.25"/>
  <cols>
    <col min="1" max="1" width="8.7109375" style="52" customWidth="1"/>
    <col min="2" max="2" width="28.85546875" customWidth="1"/>
    <col min="3" max="7" width="0" hidden="1" customWidth="1"/>
    <col min="8" max="8" width="12.85546875" customWidth="1"/>
    <col min="9" max="9" width="17.7109375" customWidth="1"/>
    <col min="10" max="10" width="0" hidden="1" customWidth="1"/>
    <col min="12" max="14" width="11.42578125" hidden="1" customWidth="1"/>
    <col min="15" max="15" width="42.85546875" customWidth="1"/>
    <col min="16" max="16" width="0" hidden="1" customWidth="1"/>
    <col min="17" max="224" width="11.42578125" style="47"/>
  </cols>
  <sheetData>
    <row r="1" spans="1:261" s="1" customFormat="1" x14ac:dyDescent="0.25">
      <c r="A1" s="52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</row>
    <row r="2" spans="1:261" ht="15.75" x14ac:dyDescent="0.25">
      <c r="B2" s="4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3" spans="1:261" ht="15.75" thickBot="1" x14ac:dyDescent="0.3">
      <c r="B3" s="79" t="s">
        <v>1</v>
      </c>
      <c r="C3" s="7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</row>
    <row r="4" spans="1:261" x14ac:dyDescent="0.25">
      <c r="B4" s="17"/>
      <c r="C4" s="17"/>
      <c r="D4" s="1"/>
      <c r="E4" s="1"/>
      <c r="F4" s="1"/>
      <c r="G4" s="1"/>
      <c r="H4" s="1"/>
      <c r="J4" s="1"/>
      <c r="K4" s="72" t="s">
        <v>658</v>
      </c>
      <c r="L4" s="73"/>
      <c r="M4" s="73"/>
      <c r="N4" s="73"/>
      <c r="O4" s="74">
        <f>SUBTOTAL(3,O7:O329)</f>
        <v>323</v>
      </c>
      <c r="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</row>
    <row r="5" spans="1:261" ht="15.75" thickBot="1" x14ac:dyDescent="0.3">
      <c r="B5" s="17"/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</row>
    <row r="6" spans="1:261" s="51" customFormat="1" ht="24.95" customHeight="1" thickBot="1" x14ac:dyDescent="0.3">
      <c r="A6" s="52"/>
      <c r="B6" s="58" t="s">
        <v>2</v>
      </c>
      <c r="C6" s="59" t="s">
        <v>3</v>
      </c>
      <c r="D6" s="60" t="s">
        <v>4</v>
      </c>
      <c r="E6" s="61" t="s">
        <v>5</v>
      </c>
      <c r="F6" s="61" t="s">
        <v>6</v>
      </c>
      <c r="G6" s="62" t="s">
        <v>7</v>
      </c>
      <c r="H6" s="60" t="s">
        <v>8</v>
      </c>
      <c r="I6" s="60" t="s">
        <v>9</v>
      </c>
      <c r="J6" s="61" t="s">
        <v>10</v>
      </c>
      <c r="K6" s="61" t="s">
        <v>11</v>
      </c>
      <c r="L6" s="63" t="s">
        <v>12</v>
      </c>
      <c r="M6" s="64" t="s">
        <v>13</v>
      </c>
      <c r="N6" s="65" t="s">
        <v>14</v>
      </c>
      <c r="O6" s="58" t="s">
        <v>657</v>
      </c>
      <c r="P6" s="50" t="s">
        <v>15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</row>
    <row r="7" spans="1:261" x14ac:dyDescent="0.25">
      <c r="B7" s="49" t="s">
        <v>16</v>
      </c>
      <c r="C7" s="53" t="s">
        <v>17</v>
      </c>
      <c r="D7" s="53" t="s">
        <v>18</v>
      </c>
      <c r="E7" s="54" t="s">
        <v>19</v>
      </c>
      <c r="F7" s="54" t="s">
        <v>19</v>
      </c>
      <c r="G7" s="55" t="s">
        <v>20</v>
      </c>
      <c r="H7" s="54">
        <v>106425</v>
      </c>
      <c r="I7" s="54" t="s">
        <v>21</v>
      </c>
      <c r="J7" s="54" t="s">
        <v>13</v>
      </c>
      <c r="K7" s="53">
        <v>3</v>
      </c>
      <c r="L7" s="56">
        <v>2.94</v>
      </c>
      <c r="M7" s="57"/>
      <c r="N7" s="57"/>
      <c r="O7" s="75" t="s">
        <v>664</v>
      </c>
      <c r="P7" s="22">
        <v>262.91250000000002</v>
      </c>
      <c r="HI7" s="48"/>
      <c r="HJ7" s="48"/>
      <c r="HK7" s="48"/>
      <c r="HL7" s="48"/>
      <c r="HM7" s="48"/>
      <c r="HN7" s="48"/>
      <c r="HO7" s="48"/>
      <c r="HP7" s="48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</row>
    <row r="8" spans="1:261" x14ac:dyDescent="0.25">
      <c r="B8" s="6" t="s">
        <v>22</v>
      </c>
      <c r="C8" s="7" t="s">
        <v>17</v>
      </c>
      <c r="D8" s="7" t="s">
        <v>23</v>
      </c>
      <c r="E8" s="8" t="s">
        <v>24</v>
      </c>
      <c r="F8" s="8" t="s">
        <v>24</v>
      </c>
      <c r="G8" s="9" t="s">
        <v>20</v>
      </c>
      <c r="H8" s="8">
        <v>109953</v>
      </c>
      <c r="I8" s="8" t="s">
        <v>21</v>
      </c>
      <c r="J8" s="8" t="s">
        <v>13</v>
      </c>
      <c r="K8" s="7">
        <v>1</v>
      </c>
      <c r="L8" s="29">
        <v>1.03</v>
      </c>
      <c r="M8" s="15"/>
      <c r="N8" s="15"/>
      <c r="O8" s="75" t="s">
        <v>664</v>
      </c>
      <c r="P8" s="22">
        <v>92.25</v>
      </c>
      <c r="HI8" s="48"/>
      <c r="HJ8" s="48"/>
      <c r="HK8" s="48"/>
      <c r="HL8" s="48"/>
      <c r="HM8" s="48"/>
      <c r="HN8" s="48"/>
      <c r="HO8" s="48"/>
      <c r="HP8" s="48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</row>
    <row r="9" spans="1:261" x14ac:dyDescent="0.25">
      <c r="B9" s="6" t="s">
        <v>25</v>
      </c>
      <c r="C9" s="7" t="s">
        <v>17</v>
      </c>
      <c r="D9" s="7" t="s">
        <v>26</v>
      </c>
      <c r="E9" s="8" t="s">
        <v>27</v>
      </c>
      <c r="F9" s="8" t="s">
        <v>27</v>
      </c>
      <c r="G9" s="9" t="s">
        <v>20</v>
      </c>
      <c r="H9" s="8">
        <v>114209</v>
      </c>
      <c r="I9" s="8" t="s">
        <v>21</v>
      </c>
      <c r="J9" s="8" t="s">
        <v>13</v>
      </c>
      <c r="K9" s="7">
        <v>1</v>
      </c>
      <c r="L9" s="29">
        <v>0.58000000000000007</v>
      </c>
      <c r="M9" s="15"/>
      <c r="N9" s="15"/>
      <c r="O9" s="75" t="s">
        <v>664</v>
      </c>
      <c r="P9" s="22">
        <v>50.737500000000004</v>
      </c>
      <c r="HI9" s="48"/>
      <c r="HJ9" s="48"/>
      <c r="HK9" s="48"/>
      <c r="HL9" s="48"/>
      <c r="HM9" s="48"/>
      <c r="HN9" s="48"/>
      <c r="HO9" s="48"/>
      <c r="HP9" s="48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</row>
    <row r="10" spans="1:261" x14ac:dyDescent="0.25">
      <c r="B10" s="6" t="s">
        <v>28</v>
      </c>
      <c r="C10" s="7" t="s">
        <v>17</v>
      </c>
      <c r="D10" s="7" t="s">
        <v>29</v>
      </c>
      <c r="E10" s="8" t="s">
        <v>30</v>
      </c>
      <c r="F10" s="8" t="s">
        <v>30</v>
      </c>
      <c r="G10" s="9" t="s">
        <v>20</v>
      </c>
      <c r="H10" s="8">
        <v>111852</v>
      </c>
      <c r="I10" s="8" t="s">
        <v>21</v>
      </c>
      <c r="J10" s="8" t="s">
        <v>13</v>
      </c>
      <c r="K10" s="7">
        <v>3</v>
      </c>
      <c r="L10" s="29">
        <v>1.04</v>
      </c>
      <c r="M10" s="15"/>
      <c r="N10" s="15"/>
      <c r="O10" s="75" t="s">
        <v>664</v>
      </c>
      <c r="P10" s="22">
        <v>87.637500000000003</v>
      </c>
      <c r="HI10" s="48"/>
      <c r="HJ10" s="48"/>
      <c r="HK10" s="48"/>
      <c r="HL10" s="48"/>
      <c r="HM10" s="48"/>
      <c r="HN10" s="48"/>
      <c r="HO10" s="48"/>
      <c r="HP10" s="48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</row>
    <row r="11" spans="1:261" x14ac:dyDescent="0.25">
      <c r="B11" s="6" t="s">
        <v>31</v>
      </c>
      <c r="C11" s="7" t="s">
        <v>32</v>
      </c>
      <c r="D11" s="7" t="s">
        <v>33</v>
      </c>
      <c r="E11" s="7"/>
      <c r="F11" s="8">
        <v>23</v>
      </c>
      <c r="G11" s="9" t="s">
        <v>34</v>
      </c>
      <c r="H11" s="28">
        <v>270747</v>
      </c>
      <c r="I11" s="28" t="s">
        <v>21</v>
      </c>
      <c r="J11" s="8" t="s">
        <v>13</v>
      </c>
      <c r="K11" s="29">
        <v>1</v>
      </c>
      <c r="L11" s="29">
        <v>0.23</v>
      </c>
      <c r="M11" s="15"/>
      <c r="N11" s="15"/>
      <c r="O11" s="78" t="s">
        <v>663</v>
      </c>
      <c r="P11" s="22">
        <v>18.45</v>
      </c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</row>
    <row r="12" spans="1:261" ht="15" customHeight="1" x14ac:dyDescent="0.25">
      <c r="B12" s="38" t="s">
        <v>35</v>
      </c>
      <c r="C12" s="7" t="s">
        <v>32</v>
      </c>
      <c r="D12" s="7" t="s">
        <v>36</v>
      </c>
      <c r="E12" s="7"/>
      <c r="F12" s="8">
        <v>207</v>
      </c>
      <c r="G12" s="9" t="s">
        <v>34</v>
      </c>
      <c r="H12" s="45" t="s">
        <v>37</v>
      </c>
      <c r="I12" s="45" t="s">
        <v>38</v>
      </c>
      <c r="J12" s="8" t="s">
        <v>13</v>
      </c>
      <c r="K12" s="46">
        <v>1</v>
      </c>
      <c r="L12" s="29">
        <v>0.88</v>
      </c>
      <c r="M12" s="15"/>
      <c r="N12" s="15"/>
      <c r="O12" s="78" t="s">
        <v>663</v>
      </c>
      <c r="P12" s="22">
        <v>52.682999999999993</v>
      </c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</row>
    <row r="13" spans="1:261" ht="15" customHeight="1" x14ac:dyDescent="0.25">
      <c r="B13" s="38" t="s">
        <v>39</v>
      </c>
      <c r="C13" s="7" t="s">
        <v>32</v>
      </c>
      <c r="D13" s="7" t="s">
        <v>40</v>
      </c>
      <c r="E13" s="7"/>
      <c r="F13" s="8">
        <v>401</v>
      </c>
      <c r="G13" s="9" t="s">
        <v>34</v>
      </c>
      <c r="H13" s="45" t="s">
        <v>41</v>
      </c>
      <c r="I13" s="45" t="s">
        <v>38</v>
      </c>
      <c r="J13" s="8" t="s">
        <v>13</v>
      </c>
      <c r="K13" s="46">
        <v>1</v>
      </c>
      <c r="L13" s="29">
        <v>0.38</v>
      </c>
      <c r="M13" s="16"/>
      <c r="N13" s="15"/>
      <c r="O13" s="78" t="s">
        <v>663</v>
      </c>
      <c r="P13" s="22">
        <v>29.991499999999998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</row>
    <row r="14" spans="1:261" x14ac:dyDescent="0.25">
      <c r="B14" s="6" t="s">
        <v>42</v>
      </c>
      <c r="C14" s="7" t="s">
        <v>32</v>
      </c>
      <c r="D14" s="7" t="s">
        <v>43</v>
      </c>
      <c r="E14" s="8" t="s">
        <v>44</v>
      </c>
      <c r="F14" s="8" t="s">
        <v>45</v>
      </c>
      <c r="G14" s="9" t="s">
        <v>34</v>
      </c>
      <c r="H14" s="8">
        <v>277236</v>
      </c>
      <c r="I14" s="8" t="s">
        <v>21</v>
      </c>
      <c r="J14" s="8" t="s">
        <v>13</v>
      </c>
      <c r="K14" s="7">
        <v>32</v>
      </c>
      <c r="L14" s="29">
        <v>13.41</v>
      </c>
      <c r="M14" s="15"/>
      <c r="N14" s="15"/>
      <c r="O14" s="75" t="s">
        <v>664</v>
      </c>
      <c r="P14" s="22">
        <v>1182.0029999999999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HI14" s="48"/>
      <c r="HJ14" s="48"/>
      <c r="HK14" s="48"/>
      <c r="HL14" s="48"/>
      <c r="HM14" s="48"/>
      <c r="HN14" s="48"/>
      <c r="HO14" s="48"/>
      <c r="HP14" s="48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</row>
    <row r="15" spans="1:261" x14ac:dyDescent="0.25">
      <c r="B15" s="6" t="s">
        <v>46</v>
      </c>
      <c r="C15" s="7" t="s">
        <v>32</v>
      </c>
      <c r="D15" s="7" t="s">
        <v>47</v>
      </c>
      <c r="E15" s="7"/>
      <c r="F15" s="8">
        <v>8362</v>
      </c>
      <c r="G15" s="9" t="s">
        <v>34</v>
      </c>
      <c r="H15" s="28">
        <v>10777</v>
      </c>
      <c r="I15" s="28" t="s">
        <v>21</v>
      </c>
      <c r="J15" s="8" t="s">
        <v>13</v>
      </c>
      <c r="K15" s="29">
        <v>4</v>
      </c>
      <c r="L15" s="29">
        <v>3.3200000000000003</v>
      </c>
      <c r="M15" s="15"/>
      <c r="N15" s="15"/>
      <c r="O15" s="78" t="s">
        <v>663</v>
      </c>
      <c r="P15" s="22">
        <v>295.2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</row>
    <row r="16" spans="1:261" x14ac:dyDescent="0.25">
      <c r="B16" s="6" t="s">
        <v>48</v>
      </c>
      <c r="C16" s="7" t="s">
        <v>32</v>
      </c>
      <c r="D16" s="7" t="s">
        <v>49</v>
      </c>
      <c r="E16" s="7"/>
      <c r="F16" s="8" t="s">
        <v>50</v>
      </c>
      <c r="G16" s="9" t="s">
        <v>34</v>
      </c>
      <c r="H16" s="28">
        <v>278040</v>
      </c>
      <c r="I16" s="28" t="s">
        <v>21</v>
      </c>
      <c r="J16" s="8" t="s">
        <v>13</v>
      </c>
      <c r="K16" s="29">
        <v>22</v>
      </c>
      <c r="L16" s="29">
        <v>22.86</v>
      </c>
      <c r="M16" s="15"/>
      <c r="N16" s="15"/>
      <c r="O16" s="78" t="s">
        <v>663</v>
      </c>
      <c r="P16" s="22">
        <v>2053.5</v>
      </c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</row>
    <row r="17" spans="2:261" x14ac:dyDescent="0.25">
      <c r="B17" s="6" t="s">
        <v>51</v>
      </c>
      <c r="C17" s="7" t="s">
        <v>32</v>
      </c>
      <c r="D17" s="7" t="s">
        <v>49</v>
      </c>
      <c r="E17" s="7"/>
      <c r="F17" s="8" t="s">
        <v>52</v>
      </c>
      <c r="G17" s="9" t="s">
        <v>34</v>
      </c>
      <c r="H17" s="28">
        <v>277223</v>
      </c>
      <c r="I17" s="28" t="s">
        <v>21</v>
      </c>
      <c r="J17" s="8" t="s">
        <v>13</v>
      </c>
      <c r="K17" s="29">
        <v>9</v>
      </c>
      <c r="L17" s="29">
        <v>8.1199999999999992</v>
      </c>
      <c r="M17" s="15"/>
      <c r="N17" s="15"/>
      <c r="O17" s="78" t="s">
        <v>663</v>
      </c>
      <c r="P17" s="22">
        <v>724.16250000000002</v>
      </c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</row>
    <row r="18" spans="2:261" x14ac:dyDescent="0.25">
      <c r="B18" s="6" t="s">
        <v>53</v>
      </c>
      <c r="C18" s="7" t="s">
        <v>32</v>
      </c>
      <c r="D18" s="7" t="s">
        <v>54</v>
      </c>
      <c r="E18" s="7"/>
      <c r="F18" s="8" t="s">
        <v>55</v>
      </c>
      <c r="G18" s="9" t="s">
        <v>34</v>
      </c>
      <c r="H18" s="28">
        <v>277224</v>
      </c>
      <c r="I18" s="28" t="s">
        <v>21</v>
      </c>
      <c r="J18" s="8" t="s">
        <v>13</v>
      </c>
      <c r="K18" s="29">
        <v>33</v>
      </c>
      <c r="L18" s="29">
        <v>13.790000000000001</v>
      </c>
      <c r="M18" s="15"/>
      <c r="N18" s="15"/>
      <c r="O18" s="78" t="s">
        <v>663</v>
      </c>
      <c r="P18" s="22">
        <v>1561.6000000000001</v>
      </c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  <c r="HG18" s="48"/>
      <c r="HH18" s="48"/>
      <c r="HI18" s="48"/>
      <c r="HJ18" s="48"/>
      <c r="HK18" s="48"/>
      <c r="HL18" s="48"/>
      <c r="HM18" s="48"/>
      <c r="HN18" s="48"/>
      <c r="HO18" s="48"/>
      <c r="HP18" s="48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</row>
    <row r="19" spans="2:261" x14ac:dyDescent="0.25">
      <c r="B19" s="6" t="s">
        <v>56</v>
      </c>
      <c r="C19" s="7" t="s">
        <v>32</v>
      </c>
      <c r="D19" s="7" t="s">
        <v>57</v>
      </c>
      <c r="E19" s="7"/>
      <c r="F19" s="8" t="s">
        <v>58</v>
      </c>
      <c r="G19" s="9" t="s">
        <v>34</v>
      </c>
      <c r="H19" s="28">
        <v>275854</v>
      </c>
      <c r="I19" s="28" t="s">
        <v>21</v>
      </c>
      <c r="J19" s="8" t="s">
        <v>13</v>
      </c>
      <c r="K19" s="29">
        <v>7</v>
      </c>
      <c r="L19" s="29">
        <v>5.51</v>
      </c>
      <c r="M19" s="15"/>
      <c r="N19" s="15"/>
      <c r="O19" s="78" t="s">
        <v>663</v>
      </c>
      <c r="P19" s="22">
        <v>488.92500000000001</v>
      </c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</row>
    <row r="20" spans="2:261" x14ac:dyDescent="0.25">
      <c r="B20" s="6" t="s">
        <v>59</v>
      </c>
      <c r="C20" s="7" t="s">
        <v>32</v>
      </c>
      <c r="D20" s="7" t="s">
        <v>23</v>
      </c>
      <c r="E20" s="8"/>
      <c r="F20" s="8" t="s">
        <v>60</v>
      </c>
      <c r="G20" s="9" t="s">
        <v>34</v>
      </c>
      <c r="H20" s="28">
        <v>276896</v>
      </c>
      <c r="I20" s="28" t="s">
        <v>21</v>
      </c>
      <c r="J20" s="8" t="s">
        <v>13</v>
      </c>
      <c r="K20" s="29">
        <v>6</v>
      </c>
      <c r="L20" s="29">
        <v>6.18</v>
      </c>
      <c r="M20" s="16">
        <v>5</v>
      </c>
      <c r="N20" s="15">
        <v>4.5</v>
      </c>
      <c r="O20" s="78" t="s">
        <v>663</v>
      </c>
      <c r="P20" s="22">
        <v>570</v>
      </c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  <c r="HG20" s="48"/>
      <c r="HH20" s="48"/>
      <c r="HI20" s="48"/>
      <c r="HJ20" s="48"/>
      <c r="HK20" s="48"/>
      <c r="HL20" s="48"/>
      <c r="HM20" s="48"/>
      <c r="HN20" s="48"/>
      <c r="HO20" s="48"/>
      <c r="HP20" s="48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</row>
    <row r="21" spans="2:261" x14ac:dyDescent="0.25">
      <c r="B21" s="6" t="s">
        <v>61</v>
      </c>
      <c r="C21" s="7" t="s">
        <v>32</v>
      </c>
      <c r="D21" s="7" t="s">
        <v>54</v>
      </c>
      <c r="E21" s="8"/>
      <c r="F21" s="8" t="s">
        <v>62</v>
      </c>
      <c r="G21" s="9" t="s">
        <v>34</v>
      </c>
      <c r="H21" s="28">
        <v>277225</v>
      </c>
      <c r="I21" s="28" t="s">
        <v>21</v>
      </c>
      <c r="J21" s="8" t="s">
        <v>13</v>
      </c>
      <c r="K21" s="29">
        <v>4</v>
      </c>
      <c r="L21" s="29">
        <v>4.42</v>
      </c>
      <c r="M21" s="15"/>
      <c r="N21" s="15"/>
      <c r="O21" s="78" t="s">
        <v>663</v>
      </c>
      <c r="P21" s="22">
        <v>524.6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  <c r="HG21" s="48"/>
      <c r="HH21" s="48"/>
      <c r="HI21" s="48"/>
      <c r="HJ21" s="48"/>
      <c r="HK21" s="48"/>
      <c r="HL21" s="48"/>
      <c r="HM21" s="48"/>
      <c r="HN21" s="48"/>
      <c r="HO21" s="48"/>
      <c r="HP21" s="48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</row>
    <row r="22" spans="2:261" x14ac:dyDescent="0.25">
      <c r="B22" s="6" t="s">
        <v>63</v>
      </c>
      <c r="C22" s="7" t="s">
        <v>32</v>
      </c>
      <c r="D22" s="7" t="s">
        <v>54</v>
      </c>
      <c r="E22" s="8"/>
      <c r="F22" s="8" t="s">
        <v>64</v>
      </c>
      <c r="G22" s="9" t="s">
        <v>34</v>
      </c>
      <c r="H22" s="28">
        <v>284910</v>
      </c>
      <c r="I22" s="28" t="s">
        <v>21</v>
      </c>
      <c r="J22" s="8" t="s">
        <v>13</v>
      </c>
      <c r="K22" s="29">
        <v>2</v>
      </c>
      <c r="L22" s="29">
        <v>1.31</v>
      </c>
      <c r="M22" s="15"/>
      <c r="N22" s="15"/>
      <c r="O22" s="78" t="s">
        <v>663</v>
      </c>
      <c r="P22" s="22">
        <v>115.3125</v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HI22" s="48"/>
      <c r="HJ22" s="48"/>
      <c r="HK22" s="48"/>
      <c r="HL22" s="48"/>
      <c r="HM22" s="48"/>
      <c r="HN22" s="48"/>
      <c r="HO22" s="48"/>
      <c r="HP22" s="48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</row>
    <row r="23" spans="2:261" x14ac:dyDescent="0.25">
      <c r="B23" s="6" t="s">
        <v>61</v>
      </c>
      <c r="C23" s="7" t="s">
        <v>32</v>
      </c>
      <c r="D23" s="7" t="s">
        <v>54</v>
      </c>
      <c r="E23" s="8"/>
      <c r="F23" s="8" t="s">
        <v>62</v>
      </c>
      <c r="G23" s="9" t="s">
        <v>34</v>
      </c>
      <c r="H23" s="28">
        <v>277225</v>
      </c>
      <c r="I23" s="28" t="s">
        <v>21</v>
      </c>
      <c r="J23" s="8" t="s">
        <v>13</v>
      </c>
      <c r="K23" s="29">
        <v>15</v>
      </c>
      <c r="L23" s="29">
        <v>16.350000000000001</v>
      </c>
      <c r="M23" s="15"/>
      <c r="N23" s="15"/>
      <c r="O23" s="75" t="s">
        <v>665</v>
      </c>
      <c r="P23" s="22">
        <v>1939.8</v>
      </c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  <c r="HG23" s="48"/>
      <c r="HH23" s="48"/>
      <c r="HI23" s="48"/>
      <c r="HJ23" s="48"/>
      <c r="HK23" s="48"/>
      <c r="HL23" s="48"/>
      <c r="HM23" s="48"/>
      <c r="HN23" s="48"/>
      <c r="HO23" s="48"/>
      <c r="HP23" s="48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</row>
    <row r="24" spans="2:261" x14ac:dyDescent="0.25">
      <c r="B24" s="34" t="s">
        <v>65</v>
      </c>
      <c r="C24" s="7" t="s">
        <v>32</v>
      </c>
      <c r="D24" s="7" t="s">
        <v>66</v>
      </c>
      <c r="E24" s="8"/>
      <c r="F24" s="8" t="s">
        <v>67</v>
      </c>
      <c r="G24" s="9" t="s">
        <v>34</v>
      </c>
      <c r="H24" s="28">
        <v>274865</v>
      </c>
      <c r="I24" s="28" t="s">
        <v>21</v>
      </c>
      <c r="J24" s="8" t="s">
        <v>13</v>
      </c>
      <c r="K24" s="29">
        <v>9</v>
      </c>
      <c r="L24" s="29">
        <v>1.27</v>
      </c>
      <c r="M24" s="15"/>
      <c r="N24" s="15"/>
      <c r="O24" s="78" t="s">
        <v>663</v>
      </c>
      <c r="P24" s="22">
        <v>92.25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</row>
    <row r="25" spans="2:261" x14ac:dyDescent="0.25">
      <c r="B25" s="34" t="s">
        <v>68</v>
      </c>
      <c r="C25" s="7" t="s">
        <v>32</v>
      </c>
      <c r="D25" s="7" t="s">
        <v>40</v>
      </c>
      <c r="E25" s="8"/>
      <c r="F25" s="8" t="s">
        <v>69</v>
      </c>
      <c r="G25" s="9" t="s">
        <v>34</v>
      </c>
      <c r="H25" s="28" t="s">
        <v>70</v>
      </c>
      <c r="I25" s="28" t="s">
        <v>21</v>
      </c>
      <c r="J25" s="8" t="s">
        <v>13</v>
      </c>
      <c r="K25" s="29">
        <v>2</v>
      </c>
      <c r="L25" s="29">
        <v>1.1600000000000001</v>
      </c>
      <c r="M25" s="15"/>
      <c r="N25" s="15"/>
      <c r="O25" s="78" t="s">
        <v>663</v>
      </c>
      <c r="P25" s="22">
        <v>134.20000000000002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</row>
    <row r="26" spans="2:261" x14ac:dyDescent="0.25">
      <c r="B26" s="34" t="s">
        <v>71</v>
      </c>
      <c r="C26" s="7" t="s">
        <v>32</v>
      </c>
      <c r="D26" s="7" t="s">
        <v>40</v>
      </c>
      <c r="E26" s="8"/>
      <c r="F26" s="8" t="s">
        <v>72</v>
      </c>
      <c r="G26" s="9" t="s">
        <v>34</v>
      </c>
      <c r="H26" s="28">
        <v>277222</v>
      </c>
      <c r="I26" s="28" t="s">
        <v>21</v>
      </c>
      <c r="J26" s="8" t="s">
        <v>13</v>
      </c>
      <c r="K26" s="29">
        <v>10</v>
      </c>
      <c r="L26" s="29">
        <v>4.8</v>
      </c>
      <c r="M26" s="15"/>
      <c r="N26" s="15"/>
      <c r="O26" s="78" t="s">
        <v>663</v>
      </c>
      <c r="P26" s="22">
        <v>409.5</v>
      </c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HI26" s="48"/>
      <c r="HJ26" s="48"/>
      <c r="HK26" s="48"/>
      <c r="HL26" s="48"/>
      <c r="HM26" s="48"/>
      <c r="HN26" s="48"/>
      <c r="HO26" s="48"/>
      <c r="HP26" s="48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</row>
    <row r="27" spans="2:261" x14ac:dyDescent="0.25">
      <c r="B27" s="34" t="s">
        <v>73</v>
      </c>
      <c r="C27" s="7" t="s">
        <v>74</v>
      </c>
      <c r="D27" s="7" t="s">
        <v>75</v>
      </c>
      <c r="E27" s="8"/>
      <c r="F27" s="8">
        <v>5153</v>
      </c>
      <c r="G27" s="9" t="s">
        <v>34</v>
      </c>
      <c r="H27" s="28" t="s">
        <v>76</v>
      </c>
      <c r="I27" s="28" t="s">
        <v>21</v>
      </c>
      <c r="J27" s="8" t="s">
        <v>13</v>
      </c>
      <c r="K27" s="29">
        <v>46</v>
      </c>
      <c r="L27" s="29">
        <v>7.03</v>
      </c>
      <c r="M27" s="16">
        <v>40</v>
      </c>
      <c r="N27" s="15">
        <v>5.15</v>
      </c>
      <c r="O27" s="78" t="s">
        <v>663</v>
      </c>
      <c r="P27" s="22">
        <v>522.625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</row>
    <row r="28" spans="2:261" x14ac:dyDescent="0.25">
      <c r="B28" s="34" t="s">
        <v>77</v>
      </c>
      <c r="C28" s="7" t="s">
        <v>78</v>
      </c>
      <c r="D28" s="7" t="s">
        <v>79</v>
      </c>
      <c r="E28" s="8"/>
      <c r="F28" s="8">
        <v>2250</v>
      </c>
      <c r="G28" s="9" t="s">
        <v>34</v>
      </c>
      <c r="H28" s="28" t="s">
        <v>80</v>
      </c>
      <c r="I28" s="28" t="s">
        <v>21</v>
      </c>
      <c r="J28" s="8" t="s">
        <v>13</v>
      </c>
      <c r="K28" s="29">
        <v>3</v>
      </c>
      <c r="L28" s="29">
        <v>0.74</v>
      </c>
      <c r="M28" s="15"/>
      <c r="N28" s="15"/>
      <c r="O28" s="78" t="s">
        <v>663</v>
      </c>
      <c r="P28" s="22">
        <v>59.962499999999999</v>
      </c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</row>
    <row r="29" spans="2:261" x14ac:dyDescent="0.25">
      <c r="B29" s="34" t="s">
        <v>77</v>
      </c>
      <c r="C29" s="7" t="s">
        <v>78</v>
      </c>
      <c r="D29" s="7" t="s">
        <v>79</v>
      </c>
      <c r="E29" s="8"/>
      <c r="F29" s="8">
        <v>2250</v>
      </c>
      <c r="G29" s="9" t="s">
        <v>34</v>
      </c>
      <c r="H29" s="28" t="s">
        <v>81</v>
      </c>
      <c r="I29" s="28" t="s">
        <v>21</v>
      </c>
      <c r="J29" s="8" t="s">
        <v>13</v>
      </c>
      <c r="K29" s="29">
        <v>6</v>
      </c>
      <c r="L29" s="29">
        <v>6.2799999999999994</v>
      </c>
      <c r="M29" s="16">
        <v>4</v>
      </c>
      <c r="N29" s="18">
        <v>4.3499999999999996</v>
      </c>
      <c r="O29" s="78" t="s">
        <v>663</v>
      </c>
      <c r="P29" s="22">
        <v>562.72500000000002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</row>
    <row r="30" spans="2:261" x14ac:dyDescent="0.25">
      <c r="B30" s="34" t="s">
        <v>82</v>
      </c>
      <c r="C30" s="7" t="s">
        <v>83</v>
      </c>
      <c r="D30" s="7" t="s">
        <v>84</v>
      </c>
      <c r="E30" s="8"/>
      <c r="F30" s="8" t="s">
        <v>85</v>
      </c>
      <c r="G30" s="9" t="s">
        <v>34</v>
      </c>
      <c r="H30" s="28">
        <v>281341</v>
      </c>
      <c r="I30" s="28" t="s">
        <v>21</v>
      </c>
      <c r="J30" s="8" t="s">
        <v>13</v>
      </c>
      <c r="K30" s="29">
        <v>67</v>
      </c>
      <c r="L30" s="29">
        <v>27.659999999999997</v>
      </c>
      <c r="M30" s="16">
        <v>14</v>
      </c>
      <c r="N30" s="15">
        <v>6.05</v>
      </c>
      <c r="O30" s="78" t="s">
        <v>663</v>
      </c>
      <c r="P30" s="22">
        <v>2366.2125000000001</v>
      </c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  <c r="HG30" s="48"/>
      <c r="HH30" s="48"/>
      <c r="HI30" s="48"/>
      <c r="HJ30" s="48"/>
      <c r="HK30" s="48"/>
      <c r="HL30" s="48"/>
      <c r="HM30" s="48"/>
      <c r="HN30" s="48"/>
      <c r="HO30" s="48"/>
      <c r="HP30" s="48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</row>
    <row r="31" spans="2:261" x14ac:dyDescent="0.25">
      <c r="B31" s="34" t="s">
        <v>86</v>
      </c>
      <c r="C31" s="7" t="s">
        <v>87</v>
      </c>
      <c r="D31" s="7" t="s">
        <v>36</v>
      </c>
      <c r="E31" s="8"/>
      <c r="F31" s="8" t="s">
        <v>88</v>
      </c>
      <c r="G31" s="9" t="s">
        <v>34</v>
      </c>
      <c r="H31" s="28" t="s">
        <v>89</v>
      </c>
      <c r="I31" s="28" t="s">
        <v>21</v>
      </c>
      <c r="J31" s="8" t="s">
        <v>13</v>
      </c>
      <c r="K31" s="29">
        <v>46</v>
      </c>
      <c r="L31" s="29">
        <v>9.379999999999999</v>
      </c>
      <c r="M31" s="16">
        <v>40</v>
      </c>
      <c r="N31" s="15">
        <v>7.35</v>
      </c>
      <c r="O31" s="78" t="s">
        <v>663</v>
      </c>
      <c r="P31" s="22">
        <v>495.84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  <c r="HG31" s="48"/>
      <c r="HH31" s="48"/>
      <c r="HI31" s="48"/>
      <c r="HJ31" s="48"/>
      <c r="HK31" s="48"/>
      <c r="HL31" s="48"/>
      <c r="HM31" s="48"/>
      <c r="HN31" s="48"/>
      <c r="HO31" s="48"/>
      <c r="HP31" s="48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</row>
    <row r="32" spans="2:261" ht="15" customHeight="1" x14ac:dyDescent="0.25">
      <c r="B32" s="38" t="s">
        <v>90</v>
      </c>
      <c r="C32" s="7" t="s">
        <v>32</v>
      </c>
      <c r="D32" s="7" t="s">
        <v>91</v>
      </c>
      <c r="E32" s="8">
        <v>9125</v>
      </c>
      <c r="F32" s="8">
        <v>9125</v>
      </c>
      <c r="G32" s="9" t="s">
        <v>34</v>
      </c>
      <c r="H32" s="45">
        <v>502680</v>
      </c>
      <c r="I32" s="45" t="s">
        <v>38</v>
      </c>
      <c r="J32" s="8" t="s">
        <v>13</v>
      </c>
      <c r="K32" s="46">
        <v>2</v>
      </c>
      <c r="L32" s="29">
        <v>1.9100000000000001</v>
      </c>
      <c r="M32" s="15"/>
      <c r="N32" s="15"/>
      <c r="O32" s="78" t="s">
        <v>663</v>
      </c>
      <c r="P32" s="22">
        <v>171.125</v>
      </c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HI32" s="48"/>
      <c r="HJ32" s="48"/>
      <c r="HK32" s="48"/>
      <c r="HL32" s="48"/>
      <c r="HM32" s="48"/>
      <c r="HN32" s="48"/>
      <c r="HO32" s="48"/>
      <c r="HP32" s="48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</row>
    <row r="33" spans="2:261" x14ac:dyDescent="0.25">
      <c r="B33" s="34" t="s">
        <v>92</v>
      </c>
      <c r="C33" s="7" t="s">
        <v>32</v>
      </c>
      <c r="D33" s="7" t="s">
        <v>93</v>
      </c>
      <c r="E33" s="8">
        <v>9148</v>
      </c>
      <c r="F33" s="8">
        <v>9148</v>
      </c>
      <c r="G33" s="9" t="s">
        <v>34</v>
      </c>
      <c r="H33" s="28" t="s">
        <v>94</v>
      </c>
      <c r="I33" s="28" t="s">
        <v>21</v>
      </c>
      <c r="J33" s="8" t="s">
        <v>13</v>
      </c>
      <c r="K33" s="29">
        <v>15</v>
      </c>
      <c r="L33" s="29">
        <v>16.8</v>
      </c>
      <c r="M33" s="15"/>
      <c r="N33" s="15"/>
      <c r="O33" s="78" t="s">
        <v>663</v>
      </c>
      <c r="P33" s="22">
        <v>1552.269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HI33" s="48"/>
      <c r="HJ33" s="48"/>
      <c r="HK33" s="48"/>
      <c r="HL33" s="48"/>
      <c r="HM33" s="48"/>
      <c r="HN33" s="48"/>
      <c r="HO33" s="48"/>
      <c r="HP33" s="48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</row>
    <row r="34" spans="2:261" x14ac:dyDescent="0.25">
      <c r="B34" s="34" t="s">
        <v>95</v>
      </c>
      <c r="C34" s="7" t="s">
        <v>32</v>
      </c>
      <c r="D34" s="7" t="s">
        <v>23</v>
      </c>
      <c r="E34" s="8">
        <v>4932</v>
      </c>
      <c r="F34" s="8">
        <v>4932</v>
      </c>
      <c r="G34" s="9" t="s">
        <v>34</v>
      </c>
      <c r="H34" s="28" t="s">
        <v>96</v>
      </c>
      <c r="I34" s="28" t="s">
        <v>21</v>
      </c>
      <c r="J34" s="8" t="s">
        <v>13</v>
      </c>
      <c r="K34" s="29">
        <v>13</v>
      </c>
      <c r="L34" s="29">
        <v>14.290000000000001</v>
      </c>
      <c r="M34" s="15"/>
      <c r="N34" s="15"/>
      <c r="O34" s="78" t="s">
        <v>663</v>
      </c>
      <c r="P34" s="22">
        <v>1320.5</v>
      </c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HI34" s="48"/>
      <c r="HJ34" s="48"/>
      <c r="HK34" s="48"/>
      <c r="HL34" s="48"/>
      <c r="HM34" s="48"/>
      <c r="HN34" s="48"/>
      <c r="HO34" s="48"/>
      <c r="HP34" s="48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  <c r="IY34" s="21"/>
      <c r="IZ34" s="21"/>
      <c r="JA34" s="21"/>
    </row>
    <row r="35" spans="2:261" x14ac:dyDescent="0.25">
      <c r="B35" s="34" t="s">
        <v>97</v>
      </c>
      <c r="C35" s="7" t="s">
        <v>32</v>
      </c>
      <c r="D35" s="7" t="s">
        <v>54</v>
      </c>
      <c r="E35" s="8">
        <v>6416</v>
      </c>
      <c r="F35" s="8">
        <v>6416</v>
      </c>
      <c r="G35" s="9" t="s">
        <v>34</v>
      </c>
      <c r="H35" s="28" t="s">
        <v>81</v>
      </c>
      <c r="I35" s="28" t="s">
        <v>21</v>
      </c>
      <c r="J35" s="8" t="s">
        <v>13</v>
      </c>
      <c r="K35" s="29">
        <v>14</v>
      </c>
      <c r="L35" s="29">
        <v>14.92</v>
      </c>
      <c r="M35" s="16">
        <v>4</v>
      </c>
      <c r="N35" s="15">
        <v>4.55</v>
      </c>
      <c r="O35" s="78" t="s">
        <v>663</v>
      </c>
      <c r="P35" s="22">
        <v>1769</v>
      </c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HI35" s="48"/>
      <c r="HJ35" s="48"/>
      <c r="HK35" s="48"/>
      <c r="HL35" s="48"/>
      <c r="HM35" s="48"/>
      <c r="HN35" s="48"/>
      <c r="HO35" s="48"/>
      <c r="HP35" s="48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  <c r="IY35" s="21"/>
      <c r="IZ35" s="21"/>
      <c r="JA35" s="21"/>
    </row>
    <row r="36" spans="2:261" x14ac:dyDescent="0.25">
      <c r="B36" s="34" t="s">
        <v>98</v>
      </c>
      <c r="C36" s="7" t="s">
        <v>32</v>
      </c>
      <c r="D36" s="7" t="s">
        <v>99</v>
      </c>
      <c r="E36" s="8">
        <v>157</v>
      </c>
      <c r="F36" s="8">
        <v>157</v>
      </c>
      <c r="G36" s="9" t="s">
        <v>34</v>
      </c>
      <c r="H36" s="28" t="s">
        <v>100</v>
      </c>
      <c r="I36" s="28" t="s">
        <v>21</v>
      </c>
      <c r="J36" s="8" t="s">
        <v>13</v>
      </c>
      <c r="K36" s="29">
        <v>3</v>
      </c>
      <c r="L36" s="29">
        <v>2.7399999999999998</v>
      </c>
      <c r="M36" s="15"/>
      <c r="N36" s="15"/>
      <c r="O36" s="78" t="s">
        <v>663</v>
      </c>
      <c r="P36" s="22">
        <v>241.15</v>
      </c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HI36" s="48"/>
      <c r="HJ36" s="48"/>
      <c r="HK36" s="48"/>
      <c r="HL36" s="48"/>
      <c r="HM36" s="48"/>
      <c r="HN36" s="48"/>
      <c r="HO36" s="48"/>
      <c r="HP36" s="48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  <c r="IY36" s="21"/>
      <c r="IZ36" s="21"/>
      <c r="JA36" s="21"/>
    </row>
    <row r="37" spans="2:261" ht="15" customHeight="1" x14ac:dyDescent="0.25">
      <c r="B37" s="38" t="s">
        <v>101</v>
      </c>
      <c r="C37" s="7" t="s">
        <v>32</v>
      </c>
      <c r="D37" s="7" t="s">
        <v>102</v>
      </c>
      <c r="E37" s="8" t="s">
        <v>103</v>
      </c>
      <c r="F37" s="8" t="s">
        <v>103</v>
      </c>
      <c r="G37" s="9" t="s">
        <v>34</v>
      </c>
      <c r="H37" s="45" t="s">
        <v>104</v>
      </c>
      <c r="I37" s="45" t="s">
        <v>38</v>
      </c>
      <c r="J37" s="8" t="s">
        <v>13</v>
      </c>
      <c r="K37" s="46">
        <v>2</v>
      </c>
      <c r="L37" s="29">
        <v>1.51</v>
      </c>
      <c r="M37" s="15"/>
      <c r="N37" s="15"/>
      <c r="O37" s="78" t="s">
        <v>663</v>
      </c>
      <c r="P37" s="22">
        <v>133.76249999999999</v>
      </c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HI37" s="48"/>
      <c r="HJ37" s="48"/>
      <c r="HK37" s="48"/>
      <c r="HL37" s="48"/>
      <c r="HM37" s="48"/>
      <c r="HN37" s="48"/>
      <c r="HO37" s="48"/>
      <c r="HP37" s="48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  <c r="IY37" s="21"/>
      <c r="IZ37" s="21"/>
      <c r="JA37" s="21"/>
    </row>
    <row r="38" spans="2:261" ht="15" customHeight="1" x14ac:dyDescent="0.25">
      <c r="B38" s="38" t="s">
        <v>105</v>
      </c>
      <c r="C38" s="7" t="s">
        <v>106</v>
      </c>
      <c r="D38" s="7" t="s">
        <v>107</v>
      </c>
      <c r="E38" s="7"/>
      <c r="F38" s="8" t="s">
        <v>108</v>
      </c>
      <c r="G38" s="9" t="s">
        <v>109</v>
      </c>
      <c r="H38" s="45" t="s">
        <v>110</v>
      </c>
      <c r="I38" s="45" t="s">
        <v>38</v>
      </c>
      <c r="J38" s="8" t="s">
        <v>13</v>
      </c>
      <c r="K38" s="46">
        <v>2</v>
      </c>
      <c r="L38" s="29">
        <v>0.71</v>
      </c>
      <c r="M38" s="16"/>
      <c r="N38" s="15"/>
      <c r="O38" s="78" t="s">
        <v>663</v>
      </c>
      <c r="P38" s="22">
        <v>59.962499999999999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</row>
    <row r="39" spans="2:261" ht="15" customHeight="1" x14ac:dyDescent="0.25">
      <c r="B39" s="38" t="s">
        <v>111</v>
      </c>
      <c r="C39" s="7" t="s">
        <v>106</v>
      </c>
      <c r="D39" s="7" t="s">
        <v>36</v>
      </c>
      <c r="E39" s="7"/>
      <c r="F39" s="8">
        <v>404</v>
      </c>
      <c r="G39" s="9" t="s">
        <v>109</v>
      </c>
      <c r="H39" s="45" t="s">
        <v>112</v>
      </c>
      <c r="I39" s="45" t="s">
        <v>38</v>
      </c>
      <c r="J39" s="8" t="s">
        <v>13</v>
      </c>
      <c r="K39" s="46">
        <v>1</v>
      </c>
      <c r="L39" s="29">
        <v>0.38</v>
      </c>
      <c r="M39" s="16"/>
      <c r="N39" s="15"/>
      <c r="O39" s="78" t="s">
        <v>663</v>
      </c>
      <c r="P39" s="22">
        <v>32.287500000000001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  <c r="HG39" s="48"/>
      <c r="HH39" s="48"/>
      <c r="HI39" s="48"/>
      <c r="HJ39" s="48"/>
      <c r="HK39" s="48"/>
      <c r="HL39" s="48"/>
      <c r="HM39" s="48"/>
      <c r="HN39" s="48"/>
      <c r="HO39" s="48"/>
      <c r="HP39" s="48"/>
      <c r="HQ39" s="21"/>
      <c r="HR39" s="21"/>
      <c r="HS39" s="21"/>
      <c r="HT39" s="21"/>
      <c r="HU39" s="21"/>
      <c r="HV39" s="21"/>
      <c r="HW39" s="21"/>
      <c r="HX39" s="21"/>
      <c r="HY39" s="21"/>
      <c r="HZ39" s="21"/>
      <c r="IA39" s="21"/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  <c r="IM39" s="21"/>
      <c r="IN39" s="21"/>
      <c r="IO39" s="21"/>
      <c r="IP39" s="21"/>
      <c r="IQ39" s="21"/>
      <c r="IR39" s="21"/>
      <c r="IS39" s="21"/>
      <c r="IT39" s="21"/>
      <c r="IU39" s="21"/>
      <c r="IV39" s="21"/>
      <c r="IW39" s="21"/>
      <c r="IX39" s="21"/>
      <c r="IY39" s="21"/>
      <c r="IZ39" s="21"/>
      <c r="JA39" s="21"/>
    </row>
    <row r="40" spans="2:261" x14ac:dyDescent="0.25">
      <c r="B40" s="34" t="s">
        <v>113</v>
      </c>
      <c r="C40" s="7" t="s">
        <v>106</v>
      </c>
      <c r="D40" s="7" t="s">
        <v>114</v>
      </c>
      <c r="E40" s="7"/>
      <c r="F40" s="8">
        <v>1220</v>
      </c>
      <c r="G40" s="9" t="s">
        <v>109</v>
      </c>
      <c r="H40" s="28" t="s">
        <v>115</v>
      </c>
      <c r="I40" s="28" t="s">
        <v>21</v>
      </c>
      <c r="J40" s="8" t="s">
        <v>13</v>
      </c>
      <c r="K40" s="29">
        <v>12</v>
      </c>
      <c r="L40" s="29">
        <v>5.36</v>
      </c>
      <c r="M40" s="16">
        <v>5</v>
      </c>
      <c r="N40" s="15">
        <v>2</v>
      </c>
      <c r="O40" s="78" t="s">
        <v>663</v>
      </c>
      <c r="P40" s="22">
        <v>455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HI40" s="48"/>
      <c r="HJ40" s="48"/>
      <c r="HK40" s="48"/>
      <c r="HL40" s="48"/>
      <c r="HM40" s="48"/>
      <c r="HN40" s="48"/>
      <c r="HO40" s="48"/>
      <c r="HP40" s="48"/>
      <c r="HQ40" s="21"/>
      <c r="HR40" s="21"/>
      <c r="HS40" s="21"/>
      <c r="HT40" s="21"/>
      <c r="HU40" s="21"/>
      <c r="HV40" s="21"/>
      <c r="HW40" s="21"/>
      <c r="HX40" s="21"/>
      <c r="HY40" s="21"/>
      <c r="HZ40" s="21"/>
      <c r="IA40" s="21"/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  <c r="IM40" s="21"/>
      <c r="IN40" s="21"/>
      <c r="IO40" s="21"/>
      <c r="IP40" s="21"/>
      <c r="IQ40" s="21"/>
      <c r="IR40" s="21"/>
      <c r="IS40" s="21"/>
      <c r="IT40" s="21"/>
      <c r="IU40" s="21"/>
      <c r="IV40" s="21"/>
      <c r="IW40" s="21"/>
      <c r="IX40" s="21"/>
      <c r="IY40" s="21"/>
      <c r="IZ40" s="21"/>
      <c r="JA40" s="21"/>
    </row>
    <row r="41" spans="2:261" x14ac:dyDescent="0.25">
      <c r="B41" s="34" t="s">
        <v>116</v>
      </c>
      <c r="C41" s="7" t="s">
        <v>106</v>
      </c>
      <c r="D41" s="7" t="s">
        <v>117</v>
      </c>
      <c r="E41" s="7"/>
      <c r="F41" s="8" t="s">
        <v>118</v>
      </c>
      <c r="G41" s="9" t="s">
        <v>109</v>
      </c>
      <c r="H41" s="28" t="s">
        <v>119</v>
      </c>
      <c r="I41" s="28" t="s">
        <v>21</v>
      </c>
      <c r="J41" s="8" t="s">
        <v>13</v>
      </c>
      <c r="K41" s="29">
        <v>5</v>
      </c>
      <c r="L41" s="29">
        <v>0.85</v>
      </c>
      <c r="M41" s="16"/>
      <c r="N41" s="15"/>
      <c r="O41" s="78" t="s">
        <v>663</v>
      </c>
      <c r="P41" s="22">
        <v>64.575000000000003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  <c r="HG41" s="48"/>
      <c r="HH41" s="48"/>
      <c r="HI41" s="48"/>
      <c r="HJ41" s="48"/>
      <c r="HK41" s="48"/>
      <c r="HL41" s="48"/>
      <c r="HM41" s="48"/>
      <c r="HN41" s="48"/>
      <c r="HO41" s="48"/>
      <c r="HP41" s="48"/>
      <c r="HQ41" s="21"/>
      <c r="HR41" s="21"/>
      <c r="HS41" s="21"/>
      <c r="HT41" s="21"/>
      <c r="HU41" s="21"/>
      <c r="HV41" s="21"/>
      <c r="HW41" s="21"/>
      <c r="HX41" s="21"/>
      <c r="HY41" s="21"/>
      <c r="HZ41" s="21"/>
      <c r="IA41" s="21"/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  <c r="IM41" s="21"/>
      <c r="IN41" s="21"/>
      <c r="IO41" s="21"/>
      <c r="IP41" s="21"/>
      <c r="IQ41" s="21"/>
      <c r="IR41" s="21"/>
      <c r="IS41" s="21"/>
      <c r="IT41" s="21"/>
      <c r="IU41" s="21"/>
      <c r="IV41" s="21"/>
      <c r="IW41" s="21"/>
      <c r="IX41" s="21"/>
      <c r="IY41" s="21"/>
      <c r="IZ41" s="21"/>
      <c r="JA41" s="21"/>
    </row>
    <row r="42" spans="2:261" x14ac:dyDescent="0.25">
      <c r="B42" s="34" t="s">
        <v>120</v>
      </c>
      <c r="C42" s="7" t="s">
        <v>106</v>
      </c>
      <c r="D42" s="7" t="s">
        <v>36</v>
      </c>
      <c r="E42" s="7"/>
      <c r="F42" s="14" t="s">
        <v>121</v>
      </c>
      <c r="G42" s="9" t="s">
        <v>109</v>
      </c>
      <c r="H42" s="28" t="s">
        <v>122</v>
      </c>
      <c r="I42" s="28" t="s">
        <v>21</v>
      </c>
      <c r="J42" s="8" t="s">
        <v>13</v>
      </c>
      <c r="K42" s="29">
        <v>4</v>
      </c>
      <c r="L42" s="29">
        <v>2.27</v>
      </c>
      <c r="M42" s="16"/>
      <c r="N42" s="15"/>
      <c r="O42" s="78" t="s">
        <v>663</v>
      </c>
      <c r="P42" s="22">
        <v>195.65</v>
      </c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HI42" s="48"/>
      <c r="HJ42" s="48"/>
      <c r="HK42" s="48"/>
      <c r="HL42" s="48"/>
      <c r="HM42" s="48"/>
      <c r="HN42" s="48"/>
      <c r="HO42" s="48"/>
      <c r="HP42" s="48"/>
      <c r="HQ42" s="21"/>
      <c r="HR42" s="21"/>
      <c r="HS42" s="21"/>
      <c r="HT42" s="21"/>
      <c r="HU42" s="21"/>
      <c r="HV42" s="21"/>
      <c r="HW42" s="21"/>
      <c r="HX42" s="21"/>
      <c r="HY42" s="21"/>
      <c r="HZ42" s="21"/>
      <c r="IA42" s="21"/>
      <c r="IB42" s="21"/>
      <c r="IC42" s="21"/>
      <c r="ID42" s="21"/>
      <c r="IE42" s="21"/>
      <c r="IF42" s="21"/>
      <c r="IG42" s="21"/>
      <c r="IH42" s="21"/>
      <c r="II42" s="21"/>
      <c r="IJ42" s="21"/>
      <c r="IK42" s="21"/>
      <c r="IL42" s="21"/>
      <c r="IM42" s="21"/>
      <c r="IN42" s="21"/>
      <c r="IO42" s="21"/>
      <c r="IP42" s="21"/>
      <c r="IQ42" s="21"/>
      <c r="IR42" s="21"/>
      <c r="IS42" s="21"/>
      <c r="IT42" s="21"/>
      <c r="IU42" s="21"/>
      <c r="IV42" s="21"/>
      <c r="IW42" s="21"/>
      <c r="IX42" s="21"/>
      <c r="IY42" s="21"/>
      <c r="IZ42" s="21"/>
      <c r="JA42" s="21"/>
    </row>
    <row r="43" spans="2:261" x14ac:dyDescent="0.25">
      <c r="B43" s="32" t="s">
        <v>123</v>
      </c>
      <c r="C43" s="7" t="s">
        <v>106</v>
      </c>
      <c r="D43" s="7" t="s">
        <v>54</v>
      </c>
      <c r="E43" s="7"/>
      <c r="F43" s="8" t="s">
        <v>124</v>
      </c>
      <c r="G43" s="9" t="s">
        <v>109</v>
      </c>
      <c r="H43" s="28" t="s">
        <v>125</v>
      </c>
      <c r="I43" s="28" t="s">
        <v>21</v>
      </c>
      <c r="J43" s="8" t="s">
        <v>13</v>
      </c>
      <c r="K43" s="29">
        <v>2</v>
      </c>
      <c r="L43" s="29">
        <v>1.1100000000000001</v>
      </c>
      <c r="M43" s="16"/>
      <c r="N43" s="15"/>
      <c r="O43" s="78" t="s">
        <v>663</v>
      </c>
      <c r="P43" s="22">
        <v>99.686999999999998</v>
      </c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HI43" s="48"/>
      <c r="HJ43" s="48"/>
      <c r="HK43" s="48"/>
      <c r="HL43" s="48"/>
      <c r="HM43" s="48"/>
      <c r="HN43" s="48"/>
      <c r="HO43" s="48"/>
      <c r="HP43" s="48"/>
      <c r="HQ43" s="21"/>
      <c r="HR43" s="21"/>
      <c r="HS43" s="21"/>
      <c r="HT43" s="21"/>
      <c r="HU43" s="21"/>
      <c r="HV43" s="21"/>
      <c r="HW43" s="21"/>
      <c r="HX43" s="21"/>
      <c r="HY43" s="21"/>
      <c r="HZ43" s="21"/>
      <c r="IA43" s="21"/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  <c r="IM43" s="21"/>
      <c r="IN43" s="21"/>
      <c r="IO43" s="21"/>
      <c r="IP43" s="21"/>
      <c r="IQ43" s="21"/>
      <c r="IR43" s="21"/>
      <c r="IS43" s="21"/>
      <c r="IT43" s="21"/>
      <c r="IU43" s="21"/>
      <c r="IV43" s="21"/>
      <c r="IW43" s="21"/>
      <c r="IX43" s="21"/>
      <c r="IY43" s="21"/>
      <c r="IZ43" s="21"/>
      <c r="JA43" s="21"/>
    </row>
    <row r="44" spans="2:261" x14ac:dyDescent="0.25">
      <c r="B44" s="32" t="s">
        <v>123</v>
      </c>
      <c r="C44" s="7" t="s">
        <v>106</v>
      </c>
      <c r="D44" s="7" t="s">
        <v>54</v>
      </c>
      <c r="E44" s="7"/>
      <c r="F44" s="8" t="s">
        <v>124</v>
      </c>
      <c r="G44" s="9" t="s">
        <v>109</v>
      </c>
      <c r="H44" s="28" t="s">
        <v>126</v>
      </c>
      <c r="I44" s="28" t="s">
        <v>21</v>
      </c>
      <c r="J44" s="8" t="s">
        <v>13</v>
      </c>
      <c r="K44" s="29">
        <v>67</v>
      </c>
      <c r="L44" s="29">
        <v>13.51</v>
      </c>
      <c r="M44" s="16"/>
      <c r="N44" s="15"/>
      <c r="O44" s="78" t="s">
        <v>663</v>
      </c>
      <c r="P44" s="22">
        <v>1091.81</v>
      </c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HI44" s="48"/>
      <c r="HJ44" s="48"/>
      <c r="HK44" s="48"/>
      <c r="HL44" s="48"/>
      <c r="HM44" s="48"/>
      <c r="HN44" s="48"/>
      <c r="HO44" s="48"/>
      <c r="HP44" s="48"/>
      <c r="HQ44" s="21"/>
      <c r="HR44" s="21"/>
      <c r="HS44" s="21"/>
      <c r="HT44" s="21"/>
      <c r="HU44" s="21"/>
      <c r="HV44" s="21"/>
      <c r="HW44" s="21"/>
      <c r="HX44" s="21"/>
      <c r="HY44" s="21"/>
      <c r="HZ44" s="21"/>
      <c r="IA44" s="21"/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  <c r="IM44" s="21"/>
      <c r="IN44" s="21"/>
      <c r="IO44" s="21"/>
      <c r="IP44" s="21"/>
      <c r="IQ44" s="21"/>
      <c r="IR44" s="21"/>
      <c r="IS44" s="21"/>
      <c r="IT44" s="21"/>
      <c r="IU44" s="21"/>
      <c r="IV44" s="21"/>
      <c r="IW44" s="21"/>
      <c r="IX44" s="21"/>
      <c r="IY44" s="21"/>
      <c r="IZ44" s="21"/>
      <c r="JA44" s="21"/>
    </row>
    <row r="45" spans="2:261" x14ac:dyDescent="0.25">
      <c r="B45" s="32" t="s">
        <v>127</v>
      </c>
      <c r="C45" s="7" t="s">
        <v>106</v>
      </c>
      <c r="D45" s="7" t="s">
        <v>128</v>
      </c>
      <c r="E45" s="7"/>
      <c r="F45" s="14" t="s">
        <v>129</v>
      </c>
      <c r="G45" s="9" t="s">
        <v>109</v>
      </c>
      <c r="H45" s="28">
        <v>509047</v>
      </c>
      <c r="I45" s="28" t="s">
        <v>21</v>
      </c>
      <c r="J45" s="8" t="s">
        <v>13</v>
      </c>
      <c r="K45" s="29">
        <v>4</v>
      </c>
      <c r="L45" s="29">
        <v>2.62</v>
      </c>
      <c r="M45" s="16">
        <v>2</v>
      </c>
      <c r="N45" s="15">
        <v>1.3</v>
      </c>
      <c r="O45" s="78" t="s">
        <v>663</v>
      </c>
      <c r="P45" s="22">
        <v>237.35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HI45" s="48"/>
      <c r="HJ45" s="48"/>
      <c r="HK45" s="48"/>
      <c r="HL45" s="48"/>
      <c r="HM45" s="48"/>
      <c r="HN45" s="48"/>
      <c r="HO45" s="48"/>
      <c r="HP45" s="48"/>
      <c r="HQ45" s="21"/>
      <c r="HR45" s="21"/>
      <c r="HS45" s="21"/>
      <c r="HT45" s="21"/>
      <c r="HU45" s="21"/>
      <c r="HV45" s="21"/>
      <c r="HW45" s="21"/>
      <c r="HX45" s="21"/>
      <c r="HY45" s="21"/>
      <c r="HZ45" s="21"/>
      <c r="IA45" s="21"/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  <c r="IM45" s="21"/>
      <c r="IN45" s="21"/>
      <c r="IO45" s="21"/>
      <c r="IP45" s="21"/>
      <c r="IQ45" s="21"/>
      <c r="IR45" s="21"/>
      <c r="IS45" s="21"/>
      <c r="IT45" s="21"/>
      <c r="IU45" s="21"/>
      <c r="IV45" s="21"/>
      <c r="IW45" s="21"/>
      <c r="IX45" s="21"/>
      <c r="IY45" s="21"/>
      <c r="IZ45" s="21"/>
      <c r="JA45" s="21"/>
    </row>
    <row r="46" spans="2:261" ht="15" customHeight="1" x14ac:dyDescent="0.25">
      <c r="B46" s="38" t="s">
        <v>130</v>
      </c>
      <c r="C46" s="7" t="s">
        <v>106</v>
      </c>
      <c r="D46" s="7" t="s">
        <v>36</v>
      </c>
      <c r="E46" s="7"/>
      <c r="F46" s="13">
        <v>207</v>
      </c>
      <c r="G46" s="9" t="s">
        <v>109</v>
      </c>
      <c r="H46" s="45" t="s">
        <v>131</v>
      </c>
      <c r="I46" s="45" t="s">
        <v>38</v>
      </c>
      <c r="J46" s="8" t="s">
        <v>13</v>
      </c>
      <c r="K46" s="46">
        <v>3</v>
      </c>
      <c r="L46" s="29">
        <v>1.74</v>
      </c>
      <c r="M46" s="16"/>
      <c r="N46" s="15"/>
      <c r="O46" s="78" t="s">
        <v>663</v>
      </c>
      <c r="P46" s="22">
        <v>161.99700000000001</v>
      </c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21"/>
      <c r="HR46" s="21"/>
      <c r="HS46" s="21"/>
      <c r="HT46" s="21"/>
      <c r="HU46" s="21"/>
      <c r="HV46" s="21"/>
      <c r="HW46" s="21"/>
      <c r="HX46" s="21"/>
      <c r="HY46" s="21"/>
      <c r="HZ46" s="21"/>
      <c r="IA46" s="21"/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  <c r="IM46" s="21"/>
      <c r="IN46" s="21"/>
      <c r="IO46" s="21"/>
      <c r="IP46" s="21"/>
      <c r="IQ46" s="21"/>
      <c r="IR46" s="21"/>
      <c r="IS46" s="21"/>
      <c r="IT46" s="21"/>
      <c r="IU46" s="21"/>
      <c r="IV46" s="21"/>
      <c r="IW46" s="21"/>
      <c r="IX46" s="21"/>
      <c r="IY46" s="21"/>
      <c r="IZ46" s="21"/>
      <c r="JA46" s="21"/>
    </row>
    <row r="47" spans="2:261" x14ac:dyDescent="0.25">
      <c r="B47" s="32" t="s">
        <v>132</v>
      </c>
      <c r="C47" s="7" t="s">
        <v>106</v>
      </c>
      <c r="D47" s="7" t="s">
        <v>133</v>
      </c>
      <c r="E47" s="7"/>
      <c r="F47" s="8">
        <v>4937</v>
      </c>
      <c r="G47" s="9" t="s">
        <v>109</v>
      </c>
      <c r="H47" s="28" t="s">
        <v>134</v>
      </c>
      <c r="I47" s="28" t="s">
        <v>21</v>
      </c>
      <c r="J47" s="8" t="s">
        <v>13</v>
      </c>
      <c r="K47" s="29">
        <v>15</v>
      </c>
      <c r="L47" s="29">
        <v>6.95</v>
      </c>
      <c r="M47" s="16"/>
      <c r="N47" s="15"/>
      <c r="O47" s="78" t="s">
        <v>663</v>
      </c>
      <c r="P47" s="22">
        <v>591.5</v>
      </c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HI47" s="48"/>
      <c r="HJ47" s="48"/>
      <c r="HK47" s="48"/>
      <c r="HL47" s="48"/>
      <c r="HM47" s="48"/>
      <c r="HN47" s="48"/>
      <c r="HO47" s="48"/>
      <c r="HP47" s="48"/>
      <c r="HQ47" s="21"/>
      <c r="HR47" s="21"/>
      <c r="HS47" s="21"/>
      <c r="HT47" s="21"/>
      <c r="HU47" s="21"/>
      <c r="HV47" s="21"/>
      <c r="HW47" s="21"/>
      <c r="HX47" s="21"/>
      <c r="HY47" s="21"/>
      <c r="HZ47" s="21"/>
      <c r="IA47" s="21"/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  <c r="IM47" s="21"/>
      <c r="IN47" s="21"/>
      <c r="IO47" s="21"/>
      <c r="IP47" s="21"/>
      <c r="IQ47" s="21"/>
      <c r="IR47" s="21"/>
      <c r="IS47" s="21"/>
      <c r="IT47" s="21"/>
      <c r="IU47" s="21"/>
      <c r="IV47" s="21"/>
      <c r="IW47" s="21"/>
      <c r="IX47" s="21"/>
      <c r="IY47" s="21"/>
      <c r="IZ47" s="21"/>
      <c r="JA47" s="21"/>
    </row>
    <row r="48" spans="2:261" x14ac:dyDescent="0.25">
      <c r="B48" s="32" t="s">
        <v>132</v>
      </c>
      <c r="C48" s="7" t="s">
        <v>106</v>
      </c>
      <c r="D48" s="7" t="s">
        <v>133</v>
      </c>
      <c r="E48" s="7"/>
      <c r="F48" s="8">
        <v>4937</v>
      </c>
      <c r="G48" s="9" t="s">
        <v>109</v>
      </c>
      <c r="H48" s="28" t="s">
        <v>135</v>
      </c>
      <c r="I48" s="28" t="s">
        <v>21</v>
      </c>
      <c r="J48" s="8" t="s">
        <v>13</v>
      </c>
      <c r="K48" s="29">
        <v>3</v>
      </c>
      <c r="L48" s="29">
        <v>1.99</v>
      </c>
      <c r="M48" s="16"/>
      <c r="N48" s="15"/>
      <c r="O48" s="78" t="s">
        <v>663</v>
      </c>
      <c r="P48" s="22">
        <v>172.9</v>
      </c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HI48" s="48"/>
      <c r="HJ48" s="48"/>
      <c r="HK48" s="48"/>
      <c r="HL48" s="48"/>
      <c r="HM48" s="48"/>
      <c r="HN48" s="48"/>
      <c r="HO48" s="48"/>
      <c r="HP48" s="48"/>
      <c r="HQ48" s="21"/>
      <c r="HR48" s="21"/>
      <c r="HS48" s="21"/>
      <c r="HT48" s="21"/>
      <c r="HU48" s="21"/>
      <c r="HV48" s="21"/>
      <c r="HW48" s="21"/>
      <c r="HX48" s="21"/>
      <c r="HY48" s="21"/>
      <c r="HZ48" s="21"/>
      <c r="IA48" s="21"/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  <c r="IM48" s="21"/>
      <c r="IN48" s="21"/>
      <c r="IO48" s="21"/>
      <c r="IP48" s="21"/>
      <c r="IQ48" s="21"/>
      <c r="IR48" s="21"/>
      <c r="IS48" s="21"/>
      <c r="IT48" s="21"/>
      <c r="IU48" s="21"/>
      <c r="IV48" s="21"/>
      <c r="IW48" s="21"/>
      <c r="IX48" s="21"/>
      <c r="IY48" s="21"/>
      <c r="IZ48" s="21"/>
      <c r="JA48" s="21"/>
    </row>
    <row r="49" spans="2:261" x14ac:dyDescent="0.25">
      <c r="B49" s="32" t="s">
        <v>136</v>
      </c>
      <c r="C49" s="7" t="s">
        <v>106</v>
      </c>
      <c r="D49" s="7" t="s">
        <v>137</v>
      </c>
      <c r="E49" s="7"/>
      <c r="F49" s="8">
        <v>4967</v>
      </c>
      <c r="G49" s="9" t="s">
        <v>109</v>
      </c>
      <c r="H49" s="28" t="s">
        <v>138</v>
      </c>
      <c r="I49" s="28" t="s">
        <v>21</v>
      </c>
      <c r="J49" s="8" t="s">
        <v>13</v>
      </c>
      <c r="K49" s="29">
        <v>2</v>
      </c>
      <c r="L49" s="29">
        <v>1.9100000000000001</v>
      </c>
      <c r="M49" s="16">
        <v>1</v>
      </c>
      <c r="N49" s="15">
        <v>1.65</v>
      </c>
      <c r="O49" s="78" t="s">
        <v>663</v>
      </c>
      <c r="P49" s="22">
        <v>170.66249999999999</v>
      </c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HI49" s="48"/>
      <c r="HJ49" s="48"/>
      <c r="HK49" s="48"/>
      <c r="HL49" s="48"/>
      <c r="HM49" s="48"/>
      <c r="HN49" s="48"/>
      <c r="HO49" s="48"/>
      <c r="HP49" s="48"/>
      <c r="HQ49" s="21"/>
      <c r="HR49" s="21"/>
      <c r="HS49" s="21"/>
      <c r="HT49" s="21"/>
      <c r="HU49" s="21"/>
      <c r="HV49" s="21"/>
      <c r="HW49" s="21"/>
      <c r="HX49" s="21"/>
      <c r="HY49" s="21"/>
      <c r="HZ49" s="21"/>
      <c r="IA49" s="21"/>
      <c r="IB49" s="21"/>
      <c r="IC49" s="21"/>
      <c r="ID49" s="21"/>
      <c r="IE49" s="21"/>
      <c r="IF49" s="21"/>
      <c r="IG49" s="21"/>
      <c r="IH49" s="21"/>
      <c r="II49" s="21"/>
      <c r="IJ49" s="21"/>
      <c r="IK49" s="21"/>
      <c r="IL49" s="21"/>
      <c r="IM49" s="21"/>
      <c r="IN49" s="21"/>
      <c r="IO49" s="21"/>
      <c r="IP49" s="21"/>
      <c r="IQ49" s="21"/>
      <c r="IR49" s="21"/>
      <c r="IS49" s="21"/>
      <c r="IT49" s="21"/>
      <c r="IU49" s="21"/>
      <c r="IV49" s="21"/>
      <c r="IW49" s="21"/>
      <c r="IX49" s="21"/>
      <c r="IY49" s="21"/>
      <c r="IZ49" s="21"/>
      <c r="JA49" s="21"/>
    </row>
    <row r="50" spans="2:261" x14ac:dyDescent="0.25">
      <c r="B50" s="32" t="s">
        <v>139</v>
      </c>
      <c r="C50" s="7" t="s">
        <v>106</v>
      </c>
      <c r="D50" s="7" t="s">
        <v>36</v>
      </c>
      <c r="E50" s="7"/>
      <c r="F50" s="8" t="s">
        <v>140</v>
      </c>
      <c r="G50" s="9" t="s">
        <v>109</v>
      </c>
      <c r="H50" s="28" t="s">
        <v>141</v>
      </c>
      <c r="I50" s="28" t="s">
        <v>21</v>
      </c>
      <c r="J50" s="8" t="s">
        <v>13</v>
      </c>
      <c r="K50" s="29">
        <v>4</v>
      </c>
      <c r="L50" s="29">
        <v>3.17</v>
      </c>
      <c r="M50" s="16"/>
      <c r="N50" s="15"/>
      <c r="O50" s="78" t="s">
        <v>663</v>
      </c>
      <c r="P50" s="22">
        <v>281.36250000000001</v>
      </c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HI50" s="48"/>
      <c r="HJ50" s="48"/>
      <c r="HK50" s="48"/>
      <c r="HL50" s="48"/>
      <c r="HM50" s="48"/>
      <c r="HN50" s="48"/>
      <c r="HO50" s="48"/>
      <c r="HP50" s="48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</row>
    <row r="51" spans="2:261" x14ac:dyDescent="0.25">
      <c r="B51" s="32" t="s">
        <v>142</v>
      </c>
      <c r="C51" s="7" t="s">
        <v>106</v>
      </c>
      <c r="D51" s="7" t="s">
        <v>143</v>
      </c>
      <c r="E51" s="7"/>
      <c r="F51" s="8">
        <v>6315</v>
      </c>
      <c r="G51" s="9" t="s">
        <v>109</v>
      </c>
      <c r="H51" s="28" t="s">
        <v>144</v>
      </c>
      <c r="I51" s="28" t="s">
        <v>21</v>
      </c>
      <c r="J51" s="8" t="s">
        <v>13</v>
      </c>
      <c r="K51" s="29">
        <v>25</v>
      </c>
      <c r="L51" s="29">
        <v>11.32</v>
      </c>
      <c r="M51" s="16">
        <v>1</v>
      </c>
      <c r="N51" s="15">
        <v>0.38</v>
      </c>
      <c r="O51" s="78" t="s">
        <v>663</v>
      </c>
      <c r="P51" s="22">
        <v>961.87</v>
      </c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HI51" s="48"/>
      <c r="HJ51" s="48"/>
      <c r="HK51" s="48"/>
      <c r="HL51" s="48"/>
      <c r="HM51" s="48"/>
      <c r="HN51" s="48"/>
      <c r="HO51" s="48"/>
      <c r="HP51" s="48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</row>
    <row r="52" spans="2:261" x14ac:dyDescent="0.25">
      <c r="B52" s="32" t="s">
        <v>145</v>
      </c>
      <c r="C52" s="7" t="s">
        <v>106</v>
      </c>
      <c r="D52" s="7" t="s">
        <v>54</v>
      </c>
      <c r="E52" s="7"/>
      <c r="F52" s="8">
        <v>6416</v>
      </c>
      <c r="G52" s="9" t="s">
        <v>109</v>
      </c>
      <c r="H52" s="28" t="s">
        <v>146</v>
      </c>
      <c r="I52" s="28" t="s">
        <v>21</v>
      </c>
      <c r="J52" s="8" t="s">
        <v>13</v>
      </c>
      <c r="K52" s="29">
        <v>3</v>
      </c>
      <c r="L52" s="29">
        <v>2.8899999999999997</v>
      </c>
      <c r="M52" s="16"/>
      <c r="N52" s="15"/>
      <c r="O52" s="78" t="s">
        <v>663</v>
      </c>
      <c r="P52" s="22">
        <v>341.59999999999997</v>
      </c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HI52" s="48"/>
      <c r="HJ52" s="48"/>
      <c r="HK52" s="48"/>
      <c r="HL52" s="48"/>
      <c r="HM52" s="48"/>
      <c r="HN52" s="48"/>
      <c r="HO52" s="48"/>
      <c r="HP52" s="48"/>
      <c r="HQ52" s="21"/>
      <c r="HR52" s="21"/>
      <c r="HS52" s="21"/>
      <c r="HT52" s="21"/>
      <c r="HU52" s="21"/>
      <c r="HV52" s="21"/>
      <c r="HW52" s="21"/>
      <c r="HX52" s="21"/>
      <c r="HY52" s="21"/>
      <c r="HZ52" s="21"/>
      <c r="IA52" s="21"/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  <c r="IM52" s="21"/>
      <c r="IN52" s="21"/>
      <c r="IO52" s="21"/>
      <c r="IP52" s="21"/>
      <c r="IQ52" s="21"/>
      <c r="IR52" s="21"/>
      <c r="IS52" s="21"/>
      <c r="IT52" s="21"/>
      <c r="IU52" s="21"/>
      <c r="IV52" s="21"/>
      <c r="IW52" s="21"/>
      <c r="IX52" s="21"/>
      <c r="IY52" s="21"/>
      <c r="IZ52" s="21"/>
      <c r="JA52" s="21"/>
    </row>
    <row r="53" spans="2:261" x14ac:dyDescent="0.25">
      <c r="B53" s="32" t="s">
        <v>145</v>
      </c>
      <c r="C53" s="7" t="s">
        <v>106</v>
      </c>
      <c r="D53" s="7" t="s">
        <v>54</v>
      </c>
      <c r="E53" s="7"/>
      <c r="F53" s="8">
        <v>6416</v>
      </c>
      <c r="G53" s="9" t="s">
        <v>109</v>
      </c>
      <c r="H53" s="28" t="s">
        <v>147</v>
      </c>
      <c r="I53" s="28" t="s">
        <v>21</v>
      </c>
      <c r="J53" s="8" t="s">
        <v>13</v>
      </c>
      <c r="K53" s="29">
        <v>1</v>
      </c>
      <c r="L53" s="29">
        <v>1.1300000000000001</v>
      </c>
      <c r="M53" s="16"/>
      <c r="N53" s="15"/>
      <c r="O53" s="78" t="s">
        <v>663</v>
      </c>
      <c r="P53" s="22">
        <v>134.20000000000002</v>
      </c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HI53" s="48"/>
      <c r="HJ53" s="48"/>
      <c r="HK53" s="48"/>
      <c r="HL53" s="48"/>
      <c r="HM53" s="48"/>
      <c r="HN53" s="48"/>
      <c r="HO53" s="48"/>
      <c r="HP53" s="48"/>
      <c r="HQ53" s="21"/>
      <c r="HR53" s="21"/>
      <c r="HS53" s="21"/>
      <c r="HT53" s="21"/>
      <c r="HU53" s="21"/>
      <c r="HV53" s="21"/>
      <c r="HW53" s="21"/>
      <c r="HX53" s="21"/>
      <c r="HY53" s="21"/>
      <c r="HZ53" s="21"/>
      <c r="IA53" s="21"/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  <c r="IM53" s="21"/>
      <c r="IN53" s="21"/>
      <c r="IO53" s="21"/>
      <c r="IP53" s="21"/>
      <c r="IQ53" s="21"/>
      <c r="IR53" s="21"/>
      <c r="IS53" s="21"/>
      <c r="IT53" s="21"/>
      <c r="IU53" s="21"/>
      <c r="IV53" s="21"/>
      <c r="IW53" s="21"/>
      <c r="IX53" s="21"/>
      <c r="IY53" s="21"/>
      <c r="IZ53" s="21"/>
      <c r="JA53" s="21"/>
    </row>
    <row r="54" spans="2:261" x14ac:dyDescent="0.25">
      <c r="B54" s="32" t="s">
        <v>148</v>
      </c>
      <c r="C54" s="7" t="s">
        <v>106</v>
      </c>
      <c r="D54" s="7" t="s">
        <v>149</v>
      </c>
      <c r="E54" s="7"/>
      <c r="F54" s="8">
        <v>8422</v>
      </c>
      <c r="G54" s="9" t="s">
        <v>109</v>
      </c>
      <c r="H54" s="28" t="s">
        <v>150</v>
      </c>
      <c r="I54" s="28" t="s">
        <v>21</v>
      </c>
      <c r="J54" s="8" t="s">
        <v>13</v>
      </c>
      <c r="K54" s="29">
        <v>4</v>
      </c>
      <c r="L54" s="29">
        <v>4.12</v>
      </c>
      <c r="M54" s="16"/>
      <c r="N54" s="15"/>
      <c r="O54" s="78" t="s">
        <v>663</v>
      </c>
      <c r="P54" s="22">
        <v>364</v>
      </c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HI54" s="48"/>
      <c r="HJ54" s="48"/>
      <c r="HK54" s="48"/>
      <c r="HL54" s="48"/>
      <c r="HM54" s="48"/>
      <c r="HN54" s="48"/>
      <c r="HO54" s="48"/>
      <c r="HP54" s="48"/>
      <c r="HQ54" s="21"/>
      <c r="HR54" s="21"/>
      <c r="HS54" s="21"/>
      <c r="HT54" s="21"/>
      <c r="HU54" s="21"/>
      <c r="HV54" s="21"/>
      <c r="HW54" s="21"/>
      <c r="HX54" s="21"/>
      <c r="HY54" s="21"/>
      <c r="HZ54" s="21"/>
      <c r="IA54" s="21"/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  <c r="IM54" s="21"/>
      <c r="IN54" s="21"/>
      <c r="IO54" s="21"/>
      <c r="IP54" s="21"/>
      <c r="IQ54" s="21"/>
      <c r="IR54" s="21"/>
      <c r="IS54" s="21"/>
      <c r="IT54" s="21"/>
      <c r="IU54" s="21"/>
      <c r="IV54" s="21"/>
      <c r="IW54" s="21"/>
      <c r="IX54" s="21"/>
      <c r="IY54" s="21"/>
      <c r="IZ54" s="21"/>
      <c r="JA54" s="21"/>
    </row>
    <row r="55" spans="2:261" x14ac:dyDescent="0.25">
      <c r="B55" s="32" t="s">
        <v>151</v>
      </c>
      <c r="C55" s="7" t="s">
        <v>106</v>
      </c>
      <c r="D55" s="7" t="s">
        <v>99</v>
      </c>
      <c r="E55" s="7"/>
      <c r="F55" s="14" t="s">
        <v>152</v>
      </c>
      <c r="G55" s="9" t="s">
        <v>109</v>
      </c>
      <c r="H55" s="28" t="s">
        <v>153</v>
      </c>
      <c r="I55" s="28" t="s">
        <v>21</v>
      </c>
      <c r="J55" s="8" t="s">
        <v>13</v>
      </c>
      <c r="K55" s="29">
        <v>1</v>
      </c>
      <c r="L55" s="29">
        <v>0.43000000000000005</v>
      </c>
      <c r="M55" s="16"/>
      <c r="N55" s="15"/>
      <c r="O55" s="78" t="s">
        <v>663</v>
      </c>
      <c r="P55" s="22">
        <v>36.9</v>
      </c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HI55" s="48"/>
      <c r="HJ55" s="48"/>
      <c r="HK55" s="48"/>
      <c r="HL55" s="48"/>
      <c r="HM55" s="48"/>
      <c r="HN55" s="48"/>
      <c r="HO55" s="48"/>
      <c r="HP55" s="48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</row>
    <row r="56" spans="2:261" ht="15" customHeight="1" x14ac:dyDescent="0.25">
      <c r="B56" s="38" t="s">
        <v>154</v>
      </c>
      <c r="C56" s="7" t="s">
        <v>106</v>
      </c>
      <c r="D56" s="7" t="s">
        <v>155</v>
      </c>
      <c r="E56" s="7"/>
      <c r="F56" s="13" t="s">
        <v>156</v>
      </c>
      <c r="G56" s="9" t="s">
        <v>109</v>
      </c>
      <c r="H56" s="45" t="s">
        <v>157</v>
      </c>
      <c r="I56" s="45" t="s">
        <v>38</v>
      </c>
      <c r="J56" s="8" t="s">
        <v>13</v>
      </c>
      <c r="K56" s="46">
        <v>2</v>
      </c>
      <c r="L56" s="29">
        <v>1.21</v>
      </c>
      <c r="M56" s="16"/>
      <c r="N56" s="15"/>
      <c r="O56" s="78" t="s">
        <v>663</v>
      </c>
      <c r="P56" s="22">
        <v>112.9875</v>
      </c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HI56" s="48"/>
      <c r="HJ56" s="48"/>
      <c r="HK56" s="48"/>
      <c r="HL56" s="48"/>
      <c r="HM56" s="48"/>
      <c r="HN56" s="48"/>
      <c r="HO56" s="48"/>
      <c r="HP56" s="48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</row>
    <row r="57" spans="2:261" ht="15" customHeight="1" x14ac:dyDescent="0.25">
      <c r="B57" s="38" t="s">
        <v>158</v>
      </c>
      <c r="C57" s="7" t="s">
        <v>106</v>
      </c>
      <c r="D57" s="7" t="s">
        <v>159</v>
      </c>
      <c r="E57" s="7"/>
      <c r="F57" s="8" t="s">
        <v>160</v>
      </c>
      <c r="G57" s="9" t="s">
        <v>109</v>
      </c>
      <c r="H57" s="45" t="s">
        <v>161</v>
      </c>
      <c r="I57" s="45" t="s">
        <v>38</v>
      </c>
      <c r="J57" s="8" t="s">
        <v>13</v>
      </c>
      <c r="K57" s="46">
        <v>2</v>
      </c>
      <c r="L57" s="29">
        <v>1.01</v>
      </c>
      <c r="M57" s="16"/>
      <c r="N57" s="15"/>
      <c r="O57" s="78" t="s">
        <v>663</v>
      </c>
      <c r="P57" s="22">
        <v>87.637500000000003</v>
      </c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21"/>
      <c r="HR57" s="21"/>
      <c r="HS57" s="21"/>
      <c r="HT57" s="21"/>
      <c r="HU57" s="21"/>
      <c r="HV57" s="21"/>
      <c r="HW57" s="21"/>
      <c r="HX57" s="21"/>
      <c r="HY57" s="21"/>
      <c r="HZ57" s="21"/>
      <c r="IA57" s="21"/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</row>
    <row r="58" spans="2:261" ht="15" customHeight="1" x14ac:dyDescent="0.25">
      <c r="B58" s="38" t="s">
        <v>162</v>
      </c>
      <c r="C58" s="7" t="s">
        <v>106</v>
      </c>
      <c r="D58" s="7" t="s">
        <v>163</v>
      </c>
      <c r="E58" s="7"/>
      <c r="F58" s="8" t="s">
        <v>164</v>
      </c>
      <c r="G58" s="9" t="s">
        <v>109</v>
      </c>
      <c r="H58" s="45" t="s">
        <v>165</v>
      </c>
      <c r="I58" s="45" t="s">
        <v>38</v>
      </c>
      <c r="J58" s="8" t="s">
        <v>13</v>
      </c>
      <c r="K58" s="46">
        <v>3</v>
      </c>
      <c r="L58" s="29">
        <v>1.29</v>
      </c>
      <c r="M58" s="16"/>
      <c r="N58" s="15"/>
      <c r="O58" s="78" t="s">
        <v>663</v>
      </c>
      <c r="P58" s="22">
        <v>146.4</v>
      </c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  <c r="HG58" s="48"/>
      <c r="HH58" s="48"/>
      <c r="HI58" s="48"/>
      <c r="HJ58" s="48"/>
      <c r="HK58" s="48"/>
      <c r="HL58" s="48"/>
      <c r="HM58" s="48"/>
      <c r="HN58" s="48"/>
      <c r="HO58" s="48"/>
      <c r="HP58" s="48"/>
      <c r="HQ58" s="21"/>
      <c r="HR58" s="21"/>
      <c r="HS58" s="21"/>
      <c r="HT58" s="21"/>
      <c r="HU58" s="21"/>
      <c r="HV58" s="21"/>
      <c r="HW58" s="21"/>
      <c r="HX58" s="21"/>
      <c r="HY58" s="21"/>
      <c r="HZ58" s="21"/>
      <c r="IA58" s="21"/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  <c r="IM58" s="21"/>
      <c r="IN58" s="21"/>
      <c r="IO58" s="21"/>
      <c r="IP58" s="21"/>
      <c r="IQ58" s="21"/>
      <c r="IR58" s="21"/>
      <c r="IS58" s="21"/>
      <c r="IT58" s="21"/>
      <c r="IU58" s="21"/>
      <c r="IV58" s="21"/>
      <c r="IW58" s="21"/>
      <c r="IX58" s="21"/>
      <c r="IY58" s="21"/>
      <c r="IZ58" s="21"/>
      <c r="JA58" s="21"/>
    </row>
    <row r="59" spans="2:261" ht="15" customHeight="1" x14ac:dyDescent="0.25">
      <c r="B59" s="38" t="s">
        <v>166</v>
      </c>
      <c r="C59" s="7" t="s">
        <v>106</v>
      </c>
      <c r="D59" s="7" t="s">
        <v>167</v>
      </c>
      <c r="E59" s="7"/>
      <c r="F59" s="13" t="s">
        <v>168</v>
      </c>
      <c r="G59" s="9" t="s">
        <v>109</v>
      </c>
      <c r="H59" s="45" t="s">
        <v>169</v>
      </c>
      <c r="I59" s="45" t="s">
        <v>38</v>
      </c>
      <c r="J59" s="8" t="s">
        <v>13</v>
      </c>
      <c r="K59" s="46">
        <v>4</v>
      </c>
      <c r="L59" s="29">
        <v>3.12</v>
      </c>
      <c r="M59" s="16"/>
      <c r="N59" s="15"/>
      <c r="O59" s="78" t="s">
        <v>663</v>
      </c>
      <c r="P59" s="22">
        <v>366</v>
      </c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  <c r="HG59" s="48"/>
      <c r="HH59" s="48"/>
      <c r="HI59" s="48"/>
      <c r="HJ59" s="48"/>
      <c r="HK59" s="48"/>
      <c r="HL59" s="48"/>
      <c r="HM59" s="48"/>
      <c r="HN59" s="48"/>
      <c r="HO59" s="48"/>
      <c r="HP59" s="48"/>
      <c r="HQ59" s="21"/>
      <c r="HR59" s="21"/>
      <c r="HS59" s="21"/>
      <c r="HT59" s="21"/>
      <c r="HU59" s="21"/>
      <c r="HV59" s="21"/>
      <c r="HW59" s="21"/>
      <c r="HX59" s="21"/>
      <c r="HY59" s="21"/>
      <c r="HZ59" s="21"/>
      <c r="IA59" s="21"/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  <c r="IM59" s="21"/>
      <c r="IN59" s="21"/>
      <c r="IO59" s="21"/>
      <c r="IP59" s="21"/>
      <c r="IQ59" s="21"/>
      <c r="IR59" s="21"/>
      <c r="IS59" s="21"/>
      <c r="IT59" s="21"/>
      <c r="IU59" s="21"/>
      <c r="IV59" s="21"/>
      <c r="IW59" s="21"/>
      <c r="IX59" s="21"/>
      <c r="IY59" s="21"/>
      <c r="IZ59" s="21"/>
      <c r="JA59" s="21"/>
    </row>
    <row r="60" spans="2:261" ht="15" customHeight="1" x14ac:dyDescent="0.25">
      <c r="B60" s="38" t="s">
        <v>170</v>
      </c>
      <c r="C60" s="7" t="s">
        <v>106</v>
      </c>
      <c r="D60" s="7" t="s">
        <v>155</v>
      </c>
      <c r="E60" s="7"/>
      <c r="F60" s="8" t="s">
        <v>171</v>
      </c>
      <c r="G60" s="9" t="s">
        <v>109</v>
      </c>
      <c r="H60" s="45" t="s">
        <v>172</v>
      </c>
      <c r="I60" s="45" t="s">
        <v>38</v>
      </c>
      <c r="J60" s="8" t="s">
        <v>13</v>
      </c>
      <c r="K60" s="46">
        <v>15</v>
      </c>
      <c r="L60" s="29">
        <v>9.1999999999999993</v>
      </c>
      <c r="M60" s="16">
        <v>1</v>
      </c>
      <c r="N60" s="15">
        <v>0.65</v>
      </c>
      <c r="O60" s="78" t="s">
        <v>663</v>
      </c>
      <c r="P60" s="22">
        <v>747.25</v>
      </c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  <c r="HG60" s="48"/>
      <c r="HH60" s="48"/>
      <c r="HI60" s="48"/>
      <c r="HJ60" s="48"/>
      <c r="HK60" s="48"/>
      <c r="HL60" s="48"/>
      <c r="HM60" s="48"/>
      <c r="HN60" s="48"/>
      <c r="HO60" s="48"/>
      <c r="HP60" s="48"/>
      <c r="HQ60" s="21"/>
      <c r="HR60" s="21"/>
      <c r="HS60" s="21"/>
      <c r="HT60" s="21"/>
      <c r="HU60" s="21"/>
      <c r="HV60" s="21"/>
      <c r="HW60" s="21"/>
      <c r="HX60" s="21"/>
      <c r="HY60" s="21"/>
      <c r="HZ60" s="21"/>
      <c r="IA60" s="21"/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  <c r="IM60" s="21"/>
      <c r="IN60" s="21"/>
      <c r="IO60" s="21"/>
      <c r="IP60" s="21"/>
      <c r="IQ60" s="21"/>
      <c r="IR60" s="21"/>
      <c r="IS60" s="21"/>
      <c r="IT60" s="21"/>
      <c r="IU60" s="21"/>
      <c r="IV60" s="21"/>
      <c r="IW60" s="21"/>
      <c r="IX60" s="21"/>
      <c r="IY60" s="21"/>
      <c r="IZ60" s="21"/>
      <c r="JA60" s="21"/>
    </row>
    <row r="61" spans="2:261" ht="15" customHeight="1" x14ac:dyDescent="0.25">
      <c r="B61" s="38" t="s">
        <v>173</v>
      </c>
      <c r="C61" s="7" t="s">
        <v>106</v>
      </c>
      <c r="D61" s="7" t="s">
        <v>174</v>
      </c>
      <c r="E61" s="7"/>
      <c r="F61" s="8" t="s">
        <v>175</v>
      </c>
      <c r="G61" s="9" t="s">
        <v>109</v>
      </c>
      <c r="H61" s="45" t="s">
        <v>176</v>
      </c>
      <c r="I61" s="45" t="s">
        <v>38</v>
      </c>
      <c r="J61" s="8" t="s">
        <v>13</v>
      </c>
      <c r="K61" s="46">
        <v>1</v>
      </c>
      <c r="L61" s="29">
        <v>0.43000000000000005</v>
      </c>
      <c r="M61" s="16"/>
      <c r="N61" s="15"/>
      <c r="O61" s="78" t="s">
        <v>663</v>
      </c>
      <c r="P61" s="22">
        <v>36.9</v>
      </c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21"/>
      <c r="HR61" s="21"/>
      <c r="HS61" s="21"/>
      <c r="HT61" s="21"/>
      <c r="HU61" s="21"/>
      <c r="HV61" s="21"/>
      <c r="HW61" s="21"/>
      <c r="HX61" s="21"/>
      <c r="HY61" s="21"/>
      <c r="HZ61" s="21"/>
      <c r="IA61" s="21"/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  <c r="IM61" s="21"/>
      <c r="IN61" s="21"/>
      <c r="IO61" s="21"/>
      <c r="IP61" s="21"/>
      <c r="IQ61" s="21"/>
      <c r="IR61" s="21"/>
      <c r="IS61" s="21"/>
      <c r="IT61" s="21"/>
      <c r="IU61" s="21"/>
      <c r="IV61" s="21"/>
      <c r="IW61" s="21"/>
      <c r="IX61" s="21"/>
      <c r="IY61" s="21"/>
      <c r="IZ61" s="21"/>
      <c r="JA61" s="21"/>
    </row>
    <row r="62" spans="2:261" ht="15" customHeight="1" x14ac:dyDescent="0.25">
      <c r="B62" s="38" t="s">
        <v>177</v>
      </c>
      <c r="C62" s="7" t="s">
        <v>106</v>
      </c>
      <c r="D62" s="7" t="s">
        <v>178</v>
      </c>
      <c r="E62" s="7"/>
      <c r="F62" s="8" t="s">
        <v>179</v>
      </c>
      <c r="G62" s="9" t="s">
        <v>109</v>
      </c>
      <c r="H62" s="45" t="s">
        <v>165</v>
      </c>
      <c r="I62" s="45" t="s">
        <v>38</v>
      </c>
      <c r="J62" s="8" t="s">
        <v>13</v>
      </c>
      <c r="K62" s="46">
        <v>4</v>
      </c>
      <c r="L62" s="29">
        <v>1.3199999999999998</v>
      </c>
      <c r="M62" s="16"/>
      <c r="N62" s="15"/>
      <c r="O62" s="78" t="s">
        <v>663</v>
      </c>
      <c r="P62" s="22">
        <v>110.7</v>
      </c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21"/>
      <c r="HR62" s="21"/>
      <c r="HS62" s="21"/>
      <c r="HT62" s="21"/>
      <c r="HU62" s="21"/>
      <c r="HV62" s="21"/>
      <c r="HW62" s="21"/>
      <c r="HX62" s="21"/>
      <c r="HY62" s="21"/>
      <c r="HZ62" s="21"/>
      <c r="IA62" s="21"/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  <c r="IM62" s="21"/>
      <c r="IN62" s="21"/>
      <c r="IO62" s="21"/>
      <c r="IP62" s="21"/>
      <c r="IQ62" s="21"/>
      <c r="IR62" s="21"/>
      <c r="IS62" s="21"/>
      <c r="IT62" s="21"/>
      <c r="IU62" s="21"/>
      <c r="IV62" s="21"/>
      <c r="IW62" s="21"/>
      <c r="IX62" s="21"/>
      <c r="IY62" s="21"/>
      <c r="IZ62" s="21"/>
      <c r="JA62" s="21"/>
    </row>
    <row r="63" spans="2:261" ht="15" customHeight="1" x14ac:dyDescent="0.25">
      <c r="B63" s="38" t="s">
        <v>180</v>
      </c>
      <c r="C63" s="7" t="s">
        <v>106</v>
      </c>
      <c r="D63" s="7" t="s">
        <v>93</v>
      </c>
      <c r="E63" s="7"/>
      <c r="F63" s="8">
        <v>403</v>
      </c>
      <c r="G63" s="9" t="s">
        <v>109</v>
      </c>
      <c r="H63" s="45" t="s">
        <v>181</v>
      </c>
      <c r="I63" s="45" t="s">
        <v>38</v>
      </c>
      <c r="J63" s="8" t="s">
        <v>13</v>
      </c>
      <c r="K63" s="46">
        <v>19</v>
      </c>
      <c r="L63" s="29">
        <v>4.7200000000000006</v>
      </c>
      <c r="M63" s="16"/>
      <c r="N63" s="15"/>
      <c r="O63" s="78" t="s">
        <v>663</v>
      </c>
      <c r="P63" s="22">
        <v>506.30000000000007</v>
      </c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  <c r="HI63" s="48"/>
      <c r="HJ63" s="48"/>
      <c r="HK63" s="48"/>
      <c r="HL63" s="48"/>
      <c r="HM63" s="48"/>
      <c r="HN63" s="48"/>
      <c r="HO63" s="48"/>
      <c r="HP63" s="48"/>
      <c r="HQ63" s="21"/>
      <c r="HR63" s="21"/>
      <c r="HS63" s="21"/>
      <c r="HT63" s="21"/>
      <c r="HU63" s="21"/>
      <c r="HV63" s="21"/>
      <c r="HW63" s="21"/>
      <c r="HX63" s="21"/>
      <c r="HY63" s="21"/>
      <c r="HZ63" s="21"/>
      <c r="IA63" s="21"/>
      <c r="IB63" s="21"/>
      <c r="IC63" s="21"/>
      <c r="ID63" s="21"/>
      <c r="IE63" s="21"/>
      <c r="IF63" s="21"/>
      <c r="IG63" s="21"/>
      <c r="IH63" s="21"/>
      <c r="II63" s="21"/>
      <c r="IJ63" s="21"/>
      <c r="IK63" s="21"/>
      <c r="IL63" s="21"/>
      <c r="IM63" s="21"/>
      <c r="IN63" s="21"/>
      <c r="IO63" s="21"/>
      <c r="IP63" s="21"/>
      <c r="IQ63" s="21"/>
      <c r="IR63" s="21"/>
      <c r="IS63" s="21"/>
      <c r="IT63" s="21"/>
      <c r="IU63" s="21"/>
      <c r="IV63" s="21"/>
      <c r="IW63" s="21"/>
      <c r="IX63" s="21"/>
      <c r="IY63" s="21"/>
      <c r="IZ63" s="21"/>
      <c r="JA63" s="21"/>
    </row>
    <row r="64" spans="2:261" ht="15" customHeight="1" x14ac:dyDescent="0.25">
      <c r="B64" s="6" t="s">
        <v>180</v>
      </c>
      <c r="C64" s="7" t="s">
        <v>106</v>
      </c>
      <c r="D64" s="7" t="s">
        <v>93</v>
      </c>
      <c r="E64" s="7"/>
      <c r="F64" s="8">
        <v>403</v>
      </c>
      <c r="G64" s="9" t="s">
        <v>109</v>
      </c>
      <c r="H64" s="8" t="s">
        <v>182</v>
      </c>
      <c r="I64" s="8" t="s">
        <v>38</v>
      </c>
      <c r="J64" s="8" t="s">
        <v>13</v>
      </c>
      <c r="K64" s="7">
        <v>2</v>
      </c>
      <c r="L64" s="29">
        <v>1.76</v>
      </c>
      <c r="M64" s="16"/>
      <c r="N64" s="15"/>
      <c r="O64" s="78" t="s">
        <v>663</v>
      </c>
      <c r="P64" s="22">
        <v>207.4</v>
      </c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  <c r="HI64" s="48"/>
      <c r="HJ64" s="48"/>
      <c r="HK64" s="48"/>
      <c r="HL64" s="48"/>
      <c r="HM64" s="48"/>
      <c r="HN64" s="48"/>
      <c r="HO64" s="48"/>
      <c r="HP64" s="48"/>
      <c r="HQ64" s="21"/>
      <c r="HR64" s="21"/>
      <c r="HS64" s="21"/>
      <c r="HT64" s="21"/>
      <c r="HU64" s="21"/>
      <c r="HV64" s="21"/>
      <c r="HW64" s="21"/>
      <c r="HX64" s="21"/>
      <c r="HY64" s="21"/>
      <c r="HZ64" s="21"/>
      <c r="IA64" s="21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  <c r="IM64" s="21"/>
      <c r="IN64" s="21"/>
      <c r="IO64" s="21"/>
      <c r="IP64" s="21"/>
      <c r="IQ64" s="21"/>
      <c r="IR64" s="21"/>
      <c r="IS64" s="21"/>
      <c r="IT64" s="21"/>
      <c r="IU64" s="21"/>
      <c r="IV64" s="21"/>
      <c r="IW64" s="21"/>
      <c r="IX64" s="21"/>
      <c r="IY64" s="21"/>
      <c r="IZ64" s="21"/>
      <c r="JA64" s="21"/>
    </row>
    <row r="65" spans="2:261" ht="15" customHeight="1" x14ac:dyDescent="0.25">
      <c r="B65" s="6" t="s">
        <v>183</v>
      </c>
      <c r="C65" s="7" t="s">
        <v>106</v>
      </c>
      <c r="D65" s="7" t="s">
        <v>54</v>
      </c>
      <c r="E65" s="7"/>
      <c r="F65" s="8" t="s">
        <v>184</v>
      </c>
      <c r="G65" s="9" t="s">
        <v>109</v>
      </c>
      <c r="H65" s="8" t="s">
        <v>169</v>
      </c>
      <c r="I65" s="8" t="s">
        <v>38</v>
      </c>
      <c r="J65" s="8" t="s">
        <v>13</v>
      </c>
      <c r="K65" s="7">
        <v>4</v>
      </c>
      <c r="L65" s="29">
        <v>2.52</v>
      </c>
      <c r="M65" s="16"/>
      <c r="N65" s="15"/>
      <c r="O65" s="78" t="s">
        <v>663</v>
      </c>
      <c r="P65" s="22">
        <v>221.4</v>
      </c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  <c r="HI65" s="48"/>
      <c r="HJ65" s="48"/>
      <c r="HK65" s="48"/>
      <c r="HL65" s="48"/>
      <c r="HM65" s="48"/>
      <c r="HN65" s="48"/>
      <c r="HO65" s="48"/>
      <c r="HP65" s="48"/>
      <c r="HQ65" s="21"/>
      <c r="HR65" s="21"/>
      <c r="HS65" s="21"/>
      <c r="HT65" s="21"/>
      <c r="HU65" s="21"/>
      <c r="HV65" s="21"/>
      <c r="HW65" s="21"/>
      <c r="HX65" s="21"/>
      <c r="HY65" s="21"/>
      <c r="HZ65" s="21"/>
      <c r="IA65" s="21"/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  <c r="IM65" s="21"/>
      <c r="IN65" s="21"/>
      <c r="IO65" s="21"/>
      <c r="IP65" s="21"/>
      <c r="IQ65" s="21"/>
      <c r="IR65" s="21"/>
      <c r="IS65" s="21"/>
      <c r="IT65" s="21"/>
      <c r="IU65" s="21"/>
      <c r="IV65" s="21"/>
      <c r="IW65" s="21"/>
      <c r="IX65" s="21"/>
      <c r="IY65" s="21"/>
      <c r="IZ65" s="21"/>
      <c r="JA65" s="21"/>
    </row>
    <row r="66" spans="2:261" ht="15" customHeight="1" x14ac:dyDescent="0.25">
      <c r="B66" s="6" t="s">
        <v>185</v>
      </c>
      <c r="C66" s="7" t="s">
        <v>106</v>
      </c>
      <c r="D66" s="7" t="s">
        <v>186</v>
      </c>
      <c r="E66" s="7"/>
      <c r="F66" s="13" t="s">
        <v>187</v>
      </c>
      <c r="G66" s="9" t="s">
        <v>109</v>
      </c>
      <c r="H66" s="8" t="s">
        <v>188</v>
      </c>
      <c r="I66" s="8" t="s">
        <v>38</v>
      </c>
      <c r="J66" s="8" t="s">
        <v>13</v>
      </c>
      <c r="K66" s="7">
        <v>13</v>
      </c>
      <c r="L66" s="29">
        <v>7.9399999999999995</v>
      </c>
      <c r="M66" s="16"/>
      <c r="N66" s="15"/>
      <c r="O66" s="78" t="s">
        <v>663</v>
      </c>
      <c r="P66" s="22">
        <v>644.77</v>
      </c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  <c r="HI66" s="48"/>
      <c r="HJ66" s="48"/>
      <c r="HK66" s="48"/>
      <c r="HL66" s="48"/>
      <c r="HM66" s="48"/>
      <c r="HN66" s="48"/>
      <c r="HO66" s="48"/>
      <c r="HP66" s="48"/>
      <c r="HQ66" s="21"/>
      <c r="HR66" s="21"/>
      <c r="HS66" s="21"/>
      <c r="HT66" s="21"/>
      <c r="HU66" s="21"/>
      <c r="HV66" s="21"/>
      <c r="HW66" s="21"/>
      <c r="HX66" s="21"/>
      <c r="HY66" s="21"/>
      <c r="HZ66" s="21"/>
      <c r="IA66" s="21"/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  <c r="IM66" s="21"/>
      <c r="IN66" s="21"/>
      <c r="IO66" s="21"/>
      <c r="IP66" s="21"/>
      <c r="IQ66" s="21"/>
      <c r="IR66" s="21"/>
      <c r="IS66" s="21"/>
      <c r="IT66" s="21"/>
      <c r="IU66" s="21"/>
      <c r="IV66" s="21"/>
      <c r="IW66" s="21"/>
      <c r="IX66" s="21"/>
      <c r="IY66" s="21"/>
      <c r="IZ66" s="21"/>
      <c r="JA66" s="21"/>
    </row>
    <row r="67" spans="2:261" ht="15" customHeight="1" x14ac:dyDescent="0.25">
      <c r="B67" s="6" t="s">
        <v>189</v>
      </c>
      <c r="C67" s="7" t="s">
        <v>106</v>
      </c>
      <c r="D67" s="7" t="s">
        <v>190</v>
      </c>
      <c r="E67" s="7"/>
      <c r="F67" s="8" t="s">
        <v>191</v>
      </c>
      <c r="G67" s="9" t="s">
        <v>109</v>
      </c>
      <c r="H67" s="8" t="s">
        <v>157</v>
      </c>
      <c r="I67" s="8" t="s">
        <v>38</v>
      </c>
      <c r="J67" s="8" t="s">
        <v>13</v>
      </c>
      <c r="K67" s="7">
        <v>4</v>
      </c>
      <c r="L67" s="29">
        <v>1.9</v>
      </c>
      <c r="M67" s="16">
        <v>1</v>
      </c>
      <c r="N67" s="15">
        <v>0.45</v>
      </c>
      <c r="O67" s="75" t="s">
        <v>664</v>
      </c>
      <c r="P67" s="22">
        <v>164.20500000000001</v>
      </c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  <c r="HI67" s="48"/>
      <c r="HJ67" s="48"/>
      <c r="HK67" s="48"/>
      <c r="HL67" s="48"/>
      <c r="HM67" s="48"/>
      <c r="HN67" s="48"/>
      <c r="HO67" s="48"/>
      <c r="HP67" s="48"/>
      <c r="HQ67" s="21"/>
      <c r="HR67" s="21"/>
      <c r="HS67" s="21"/>
      <c r="HT67" s="21"/>
      <c r="HU67" s="21"/>
      <c r="HV67" s="21"/>
      <c r="HW67" s="21"/>
      <c r="HX67" s="21"/>
      <c r="HY67" s="21"/>
      <c r="HZ67" s="21"/>
      <c r="IA67" s="21"/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  <c r="IM67" s="21"/>
      <c r="IN67" s="21"/>
      <c r="IO67" s="21"/>
      <c r="IP67" s="21"/>
      <c r="IQ67" s="21"/>
      <c r="IR67" s="21"/>
      <c r="IS67" s="21"/>
      <c r="IT67" s="21"/>
      <c r="IU67" s="21"/>
      <c r="IV67" s="21"/>
      <c r="IW67" s="21"/>
      <c r="IX67" s="21"/>
      <c r="IY67" s="21"/>
      <c r="IZ67" s="21"/>
      <c r="JA67" s="21"/>
    </row>
    <row r="68" spans="2:261" ht="15" customHeight="1" x14ac:dyDescent="0.25">
      <c r="B68" s="6" t="s">
        <v>192</v>
      </c>
      <c r="C68" s="7" t="s">
        <v>106</v>
      </c>
      <c r="D68" s="7" t="s">
        <v>102</v>
      </c>
      <c r="E68" s="7"/>
      <c r="F68" s="8" t="s">
        <v>193</v>
      </c>
      <c r="G68" s="9" t="s">
        <v>109</v>
      </c>
      <c r="H68" s="8" t="s">
        <v>165</v>
      </c>
      <c r="I68" s="8" t="s">
        <v>38</v>
      </c>
      <c r="J68" s="8" t="s">
        <v>13</v>
      </c>
      <c r="K68" s="7">
        <v>2</v>
      </c>
      <c r="L68" s="29">
        <v>1.36</v>
      </c>
      <c r="M68" s="16"/>
      <c r="N68" s="15"/>
      <c r="O68" s="78" t="s">
        <v>663</v>
      </c>
      <c r="P68" s="22">
        <v>127.92000000000002</v>
      </c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  <c r="HI68" s="48"/>
      <c r="HJ68" s="48"/>
      <c r="HK68" s="48"/>
      <c r="HL68" s="48"/>
      <c r="HM68" s="48"/>
      <c r="HN68" s="48"/>
      <c r="HO68" s="48"/>
      <c r="HP68" s="48"/>
      <c r="HQ68" s="21"/>
      <c r="HR68" s="21"/>
      <c r="HS68" s="21"/>
      <c r="HT68" s="21"/>
      <c r="HU68" s="21"/>
      <c r="HV68" s="21"/>
      <c r="HW68" s="21"/>
      <c r="HX68" s="21"/>
      <c r="HY68" s="21"/>
      <c r="HZ68" s="21"/>
      <c r="IA68" s="21"/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  <c r="IM68" s="21"/>
      <c r="IN68" s="21"/>
      <c r="IO68" s="21"/>
      <c r="IP68" s="21"/>
      <c r="IQ68" s="21"/>
      <c r="IR68" s="21"/>
      <c r="IS68" s="21"/>
      <c r="IT68" s="21"/>
      <c r="IU68" s="21"/>
      <c r="IV68" s="21"/>
      <c r="IW68" s="21"/>
      <c r="IX68" s="21"/>
      <c r="IY68" s="21"/>
      <c r="IZ68" s="21"/>
      <c r="JA68" s="21"/>
    </row>
    <row r="69" spans="2:261" ht="15" customHeight="1" x14ac:dyDescent="0.25">
      <c r="B69" s="6" t="s">
        <v>192</v>
      </c>
      <c r="C69" s="7" t="s">
        <v>106</v>
      </c>
      <c r="D69" s="7" t="s">
        <v>102</v>
      </c>
      <c r="E69" s="7"/>
      <c r="F69" s="8" t="s">
        <v>193</v>
      </c>
      <c r="G69" s="9" t="s">
        <v>109</v>
      </c>
      <c r="H69" s="8" t="s">
        <v>194</v>
      </c>
      <c r="I69" s="8" t="s">
        <v>38</v>
      </c>
      <c r="J69" s="8" t="s">
        <v>13</v>
      </c>
      <c r="K69" s="7">
        <v>4</v>
      </c>
      <c r="L69" s="29">
        <v>4.22</v>
      </c>
      <c r="M69" s="16"/>
      <c r="N69" s="15"/>
      <c r="O69" s="78" t="s">
        <v>663</v>
      </c>
      <c r="P69" s="22">
        <v>403.44</v>
      </c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  <c r="HI69" s="48"/>
      <c r="HJ69" s="48"/>
      <c r="HK69" s="48"/>
      <c r="HL69" s="48"/>
      <c r="HM69" s="48"/>
      <c r="HN69" s="48"/>
      <c r="HO69" s="48"/>
      <c r="HP69" s="48"/>
      <c r="HQ69" s="21"/>
      <c r="HR69" s="21"/>
      <c r="HS69" s="21"/>
      <c r="HT69" s="21"/>
      <c r="HU69" s="21"/>
      <c r="HV69" s="21"/>
      <c r="HW69" s="21"/>
      <c r="HX69" s="21"/>
      <c r="HY69" s="21"/>
      <c r="HZ69" s="21"/>
      <c r="IA69" s="21"/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  <c r="IM69" s="21"/>
      <c r="IN69" s="21"/>
      <c r="IO69" s="21"/>
      <c r="IP69" s="21"/>
      <c r="IQ69" s="21"/>
      <c r="IR69" s="21"/>
      <c r="IS69" s="21"/>
      <c r="IT69" s="21"/>
      <c r="IU69" s="21"/>
      <c r="IV69" s="21"/>
      <c r="IW69" s="21"/>
      <c r="IX69" s="21"/>
      <c r="IY69" s="21"/>
      <c r="IZ69" s="21"/>
      <c r="JA69" s="21"/>
    </row>
    <row r="70" spans="2:261" ht="15" customHeight="1" x14ac:dyDescent="0.25">
      <c r="B70" s="6" t="s">
        <v>195</v>
      </c>
      <c r="C70" s="7" t="s">
        <v>106</v>
      </c>
      <c r="D70" s="7" t="s">
        <v>102</v>
      </c>
      <c r="E70" s="7"/>
      <c r="F70" s="8" t="s">
        <v>196</v>
      </c>
      <c r="G70" s="9" t="s">
        <v>109</v>
      </c>
      <c r="H70" s="8" t="s">
        <v>197</v>
      </c>
      <c r="I70" s="8" t="s">
        <v>38</v>
      </c>
      <c r="J70" s="8" t="s">
        <v>13</v>
      </c>
      <c r="K70" s="7">
        <v>3</v>
      </c>
      <c r="L70" s="29">
        <v>2.2399999999999998</v>
      </c>
      <c r="M70" s="16"/>
      <c r="N70" s="15"/>
      <c r="O70" s="78" t="s">
        <v>663</v>
      </c>
      <c r="P70" s="22">
        <v>262.3</v>
      </c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  <c r="HI70" s="48"/>
      <c r="HJ70" s="48"/>
      <c r="HK70" s="48"/>
      <c r="HL70" s="48"/>
      <c r="HM70" s="48"/>
      <c r="HN70" s="48"/>
      <c r="HO70" s="48"/>
      <c r="HP70" s="48"/>
      <c r="HQ70" s="21"/>
      <c r="HR70" s="21"/>
      <c r="HS70" s="21"/>
      <c r="HT70" s="21"/>
      <c r="HU70" s="21"/>
      <c r="HV70" s="21"/>
      <c r="HW70" s="21"/>
      <c r="HX70" s="21"/>
      <c r="HY70" s="21"/>
      <c r="HZ70" s="21"/>
      <c r="IA70" s="21"/>
      <c r="IB70" s="21"/>
      <c r="IC70" s="21"/>
      <c r="ID70" s="21"/>
      <c r="IE70" s="21"/>
      <c r="IF70" s="21"/>
      <c r="IG70" s="21"/>
      <c r="IH70" s="21"/>
      <c r="II70" s="21"/>
      <c r="IJ70" s="21"/>
      <c r="IK70" s="21"/>
      <c r="IL70" s="21"/>
      <c r="IM70" s="21"/>
      <c r="IN70" s="21"/>
      <c r="IO70" s="21"/>
      <c r="IP70" s="21"/>
      <c r="IQ70" s="21"/>
      <c r="IR70" s="21"/>
      <c r="IS70" s="21"/>
      <c r="IT70" s="21"/>
      <c r="IU70" s="21"/>
      <c r="IV70" s="21"/>
      <c r="IW70" s="21"/>
      <c r="IX70" s="21"/>
      <c r="IY70" s="21"/>
      <c r="IZ70" s="21"/>
      <c r="JA70" s="21"/>
    </row>
    <row r="71" spans="2:261" ht="15" customHeight="1" x14ac:dyDescent="0.25">
      <c r="B71" s="6" t="s">
        <v>198</v>
      </c>
      <c r="C71" s="7" t="s">
        <v>106</v>
      </c>
      <c r="D71" s="7" t="s">
        <v>29</v>
      </c>
      <c r="E71" s="7"/>
      <c r="F71" s="8" t="s">
        <v>199</v>
      </c>
      <c r="G71" s="9" t="s">
        <v>109</v>
      </c>
      <c r="H71" s="8" t="s">
        <v>157</v>
      </c>
      <c r="I71" s="8" t="s">
        <v>38</v>
      </c>
      <c r="J71" s="8" t="s">
        <v>13</v>
      </c>
      <c r="K71" s="7">
        <v>6</v>
      </c>
      <c r="L71" s="29">
        <v>2.7800000000000002</v>
      </c>
      <c r="M71" s="16"/>
      <c r="N71" s="15"/>
      <c r="O71" s="78" t="s">
        <v>663</v>
      </c>
      <c r="P71" s="22">
        <v>242.84000000000003</v>
      </c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  <c r="HI71" s="48"/>
      <c r="HJ71" s="48"/>
      <c r="HK71" s="48"/>
      <c r="HL71" s="48"/>
      <c r="HM71" s="48"/>
      <c r="HN71" s="48"/>
      <c r="HO71" s="48"/>
      <c r="HP71" s="48"/>
      <c r="HQ71" s="21"/>
      <c r="HR71" s="21"/>
      <c r="HS71" s="21"/>
      <c r="HT71" s="21"/>
      <c r="HU71" s="21"/>
      <c r="HV71" s="21"/>
      <c r="HW71" s="21"/>
      <c r="HX71" s="21"/>
      <c r="HY71" s="21"/>
      <c r="HZ71" s="21"/>
      <c r="IA71" s="21"/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  <c r="IM71" s="21"/>
      <c r="IN71" s="21"/>
      <c r="IO71" s="21"/>
      <c r="IP71" s="21"/>
      <c r="IQ71" s="21"/>
      <c r="IR71" s="21"/>
      <c r="IS71" s="21"/>
      <c r="IT71" s="21"/>
      <c r="IU71" s="21"/>
      <c r="IV71" s="21"/>
      <c r="IW71" s="21"/>
      <c r="IX71" s="21"/>
      <c r="IY71" s="21"/>
      <c r="IZ71" s="21"/>
      <c r="JA71" s="21"/>
    </row>
    <row r="72" spans="2:261" x14ac:dyDescent="0.25">
      <c r="B72" s="32" t="s">
        <v>200</v>
      </c>
      <c r="C72" s="7" t="s">
        <v>106</v>
      </c>
      <c r="D72" s="7" t="s">
        <v>23</v>
      </c>
      <c r="E72" s="7"/>
      <c r="F72" s="8" t="s">
        <v>201</v>
      </c>
      <c r="G72" s="9" t="s">
        <v>109</v>
      </c>
      <c r="H72" s="28" t="s">
        <v>202</v>
      </c>
      <c r="I72" s="28" t="s">
        <v>21</v>
      </c>
      <c r="J72" s="8" t="s">
        <v>13</v>
      </c>
      <c r="K72" s="29">
        <v>1</v>
      </c>
      <c r="L72" s="29">
        <v>0.38</v>
      </c>
      <c r="M72" s="16"/>
      <c r="N72" s="15"/>
      <c r="O72" s="78" t="s">
        <v>663</v>
      </c>
      <c r="P72" s="22">
        <v>32.287500000000001</v>
      </c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HI72" s="48"/>
      <c r="HJ72" s="48"/>
      <c r="HK72" s="48"/>
      <c r="HL72" s="48"/>
      <c r="HM72" s="48"/>
      <c r="HN72" s="48"/>
      <c r="HO72" s="48"/>
      <c r="HP72" s="48"/>
      <c r="HQ72" s="21"/>
      <c r="HR72" s="21"/>
      <c r="HS72" s="21"/>
      <c r="HT72" s="21"/>
      <c r="HU72" s="21"/>
      <c r="HV72" s="21"/>
      <c r="HW72" s="21"/>
      <c r="HX72" s="21"/>
      <c r="HY72" s="21"/>
      <c r="HZ72" s="21"/>
      <c r="IA72" s="21"/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  <c r="IM72" s="21"/>
      <c r="IN72" s="21"/>
      <c r="IO72" s="21"/>
      <c r="IP72" s="21"/>
      <c r="IQ72" s="21"/>
      <c r="IR72" s="21"/>
      <c r="IS72" s="21"/>
      <c r="IT72" s="21"/>
      <c r="IU72" s="21"/>
      <c r="IV72" s="21"/>
      <c r="IW72" s="21"/>
      <c r="IX72" s="21"/>
      <c r="IY72" s="21"/>
      <c r="IZ72" s="21"/>
      <c r="JA72" s="21"/>
    </row>
    <row r="73" spans="2:261" x14ac:dyDescent="0.25">
      <c r="B73" s="35" t="s">
        <v>203</v>
      </c>
      <c r="C73" s="10" t="s">
        <v>106</v>
      </c>
      <c r="D73" s="10" t="s">
        <v>204</v>
      </c>
      <c r="E73" s="10"/>
      <c r="F73" s="11">
        <v>4932</v>
      </c>
      <c r="G73" s="12" t="s">
        <v>109</v>
      </c>
      <c r="H73" s="30" t="s">
        <v>205</v>
      </c>
      <c r="I73" s="28" t="s">
        <v>21</v>
      </c>
      <c r="J73" s="11" t="s">
        <v>13</v>
      </c>
      <c r="K73" s="31">
        <v>4</v>
      </c>
      <c r="L73" s="29">
        <v>1.42</v>
      </c>
      <c r="M73" s="16"/>
      <c r="N73" s="15"/>
      <c r="O73" s="78" t="s">
        <v>663</v>
      </c>
      <c r="P73" s="22">
        <v>123.5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HI73" s="48"/>
      <c r="HJ73" s="48"/>
      <c r="HK73" s="48"/>
      <c r="HL73" s="48"/>
      <c r="HM73" s="48"/>
      <c r="HN73" s="48"/>
      <c r="HO73" s="48"/>
      <c r="HP73" s="48"/>
      <c r="HQ73" s="21"/>
      <c r="HR73" s="21"/>
      <c r="HS73" s="21"/>
      <c r="HT73" s="21"/>
      <c r="HU73" s="21"/>
      <c r="HV73" s="21"/>
      <c r="HW73" s="21"/>
      <c r="HX73" s="21"/>
      <c r="HY73" s="21"/>
      <c r="HZ73" s="21"/>
      <c r="IA73" s="21"/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  <c r="IM73" s="21"/>
      <c r="IN73" s="21"/>
      <c r="IO73" s="21"/>
      <c r="IP73" s="21"/>
      <c r="IQ73" s="21"/>
      <c r="IR73" s="21"/>
      <c r="IS73" s="21"/>
      <c r="IT73" s="21"/>
      <c r="IU73" s="21"/>
      <c r="IV73" s="21"/>
      <c r="IW73" s="21"/>
      <c r="IX73" s="21"/>
      <c r="IY73" s="21"/>
      <c r="IZ73" s="21"/>
      <c r="JA73" s="21"/>
    </row>
    <row r="74" spans="2:261" x14ac:dyDescent="0.25">
      <c r="B74" s="32" t="s">
        <v>206</v>
      </c>
      <c r="C74" s="7" t="s">
        <v>106</v>
      </c>
      <c r="D74" s="7" t="s">
        <v>23</v>
      </c>
      <c r="E74" s="7"/>
      <c r="F74" s="8" t="s">
        <v>60</v>
      </c>
      <c r="G74" s="9" t="s">
        <v>109</v>
      </c>
      <c r="H74" s="28">
        <v>267735</v>
      </c>
      <c r="I74" s="28" t="s">
        <v>21</v>
      </c>
      <c r="J74" s="8" t="s">
        <v>13</v>
      </c>
      <c r="K74" s="29">
        <v>1</v>
      </c>
      <c r="L74" s="29">
        <v>1.08</v>
      </c>
      <c r="M74" s="16"/>
      <c r="N74" s="15"/>
      <c r="O74" s="78" t="s">
        <v>663</v>
      </c>
      <c r="P74" s="22">
        <v>99.75</v>
      </c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HI74" s="48"/>
      <c r="HJ74" s="48"/>
      <c r="HK74" s="48"/>
      <c r="HL74" s="48"/>
      <c r="HM74" s="48"/>
      <c r="HN74" s="48"/>
      <c r="HO74" s="48"/>
      <c r="HP74" s="48"/>
      <c r="HQ74" s="21"/>
      <c r="HR74" s="21"/>
      <c r="HS74" s="21"/>
      <c r="HT74" s="21"/>
      <c r="HU74" s="21"/>
      <c r="HV74" s="21"/>
      <c r="HW74" s="21"/>
      <c r="HX74" s="21"/>
      <c r="HY74" s="21"/>
      <c r="HZ74" s="21"/>
      <c r="IA74" s="21"/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  <c r="IM74" s="21"/>
      <c r="IN74" s="21"/>
      <c r="IO74" s="21"/>
      <c r="IP74" s="21"/>
      <c r="IQ74" s="21"/>
      <c r="IR74" s="21"/>
      <c r="IS74" s="21"/>
      <c r="IT74" s="21"/>
      <c r="IU74" s="21"/>
      <c r="IV74" s="21"/>
      <c r="IW74" s="21"/>
      <c r="IX74" s="21"/>
      <c r="IY74" s="21"/>
      <c r="IZ74" s="21"/>
      <c r="JA74" s="21"/>
    </row>
    <row r="75" spans="2:261" x14ac:dyDescent="0.25">
      <c r="B75" s="33" t="s">
        <v>207</v>
      </c>
      <c r="C75" s="7" t="s">
        <v>106</v>
      </c>
      <c r="D75" s="7" t="s">
        <v>54</v>
      </c>
      <c r="E75" s="7"/>
      <c r="F75" s="8" t="s">
        <v>62</v>
      </c>
      <c r="G75" s="9" t="s">
        <v>109</v>
      </c>
      <c r="H75" s="28">
        <v>279846</v>
      </c>
      <c r="I75" s="28" t="s">
        <v>21</v>
      </c>
      <c r="J75" s="8" t="s">
        <v>13</v>
      </c>
      <c r="K75" s="29">
        <v>1</v>
      </c>
      <c r="L75" s="29">
        <v>1.08</v>
      </c>
      <c r="M75" s="16"/>
      <c r="N75" s="15"/>
      <c r="O75" s="78" t="s">
        <v>663</v>
      </c>
      <c r="P75" s="22">
        <v>99.75</v>
      </c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HI75" s="48"/>
      <c r="HJ75" s="48"/>
      <c r="HK75" s="48"/>
      <c r="HL75" s="48"/>
      <c r="HM75" s="48"/>
      <c r="HN75" s="48"/>
      <c r="HO75" s="48"/>
      <c r="HP75" s="48"/>
      <c r="HQ75" s="21"/>
      <c r="HR75" s="21"/>
      <c r="HS75" s="21"/>
      <c r="HT75" s="21"/>
      <c r="HU75" s="21"/>
      <c r="HV75" s="21"/>
      <c r="HW75" s="21"/>
      <c r="HX75" s="21"/>
      <c r="HY75" s="21"/>
      <c r="HZ75" s="21"/>
      <c r="IA75" s="21"/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  <c r="IM75" s="21"/>
      <c r="IN75" s="21"/>
      <c r="IO75" s="21"/>
      <c r="IP75" s="21"/>
      <c r="IQ75" s="21"/>
      <c r="IR75" s="21"/>
      <c r="IS75" s="21"/>
      <c r="IT75" s="21"/>
      <c r="IU75" s="21"/>
      <c r="IV75" s="21"/>
      <c r="IW75" s="21"/>
      <c r="IX75" s="21"/>
      <c r="IY75" s="21"/>
      <c r="IZ75" s="21"/>
      <c r="JA75" s="21"/>
    </row>
    <row r="76" spans="2:261" x14ac:dyDescent="0.25">
      <c r="B76" s="33" t="s">
        <v>208</v>
      </c>
      <c r="C76" s="7" t="s">
        <v>106</v>
      </c>
      <c r="D76" s="7" t="s">
        <v>159</v>
      </c>
      <c r="E76" s="7"/>
      <c r="F76" s="8" t="s">
        <v>209</v>
      </c>
      <c r="G76" s="9" t="s">
        <v>109</v>
      </c>
      <c r="H76" s="28" t="s">
        <v>210</v>
      </c>
      <c r="I76" s="28" t="s">
        <v>21</v>
      </c>
      <c r="J76" s="8" t="s">
        <v>13</v>
      </c>
      <c r="K76" s="29">
        <v>54</v>
      </c>
      <c r="L76" s="29">
        <v>26.02</v>
      </c>
      <c r="M76" s="16"/>
      <c r="N76" s="15"/>
      <c r="O76" s="78" t="s">
        <v>663</v>
      </c>
      <c r="P76" s="22">
        <v>2220.4</v>
      </c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HI76" s="48"/>
      <c r="HJ76" s="48"/>
      <c r="HK76" s="48"/>
      <c r="HL76" s="48"/>
      <c r="HM76" s="48"/>
      <c r="HN76" s="48"/>
      <c r="HO76" s="48"/>
      <c r="HP76" s="48"/>
      <c r="HQ76" s="21"/>
      <c r="HR76" s="21"/>
      <c r="HS76" s="21"/>
      <c r="HT76" s="21"/>
      <c r="HU76" s="21"/>
      <c r="HV76" s="21"/>
      <c r="HW76" s="21"/>
      <c r="HX76" s="21"/>
      <c r="HY76" s="21"/>
      <c r="HZ76" s="21"/>
      <c r="IA76" s="21"/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  <c r="IM76" s="21"/>
      <c r="IN76" s="21"/>
      <c r="IO76" s="21"/>
      <c r="IP76" s="21"/>
      <c r="IQ76" s="21"/>
      <c r="IR76" s="21"/>
      <c r="IS76" s="21"/>
      <c r="IT76" s="21"/>
      <c r="IU76" s="21"/>
      <c r="IV76" s="21"/>
      <c r="IW76" s="21"/>
      <c r="IX76" s="21"/>
      <c r="IY76" s="21"/>
      <c r="IZ76" s="21"/>
      <c r="JA76" s="21"/>
    </row>
    <row r="77" spans="2:261" x14ac:dyDescent="0.25">
      <c r="B77" s="33" t="s">
        <v>211</v>
      </c>
      <c r="C77" s="7" t="s">
        <v>106</v>
      </c>
      <c r="D77" s="7" t="s">
        <v>75</v>
      </c>
      <c r="E77" s="7"/>
      <c r="F77" s="8" t="s">
        <v>212</v>
      </c>
      <c r="G77" s="9" t="s">
        <v>109</v>
      </c>
      <c r="H77" s="28" t="s">
        <v>213</v>
      </c>
      <c r="I77" s="28" t="s">
        <v>21</v>
      </c>
      <c r="J77" s="8" t="s">
        <v>13</v>
      </c>
      <c r="K77" s="29">
        <v>21</v>
      </c>
      <c r="L77" s="29">
        <v>4.43</v>
      </c>
      <c r="M77" s="16"/>
      <c r="N77" s="15"/>
      <c r="O77" s="78" t="s">
        <v>663</v>
      </c>
      <c r="P77" s="22">
        <v>345.8</v>
      </c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21"/>
      <c r="HR77" s="21"/>
      <c r="HS77" s="21"/>
      <c r="HT77" s="21"/>
      <c r="HU77" s="21"/>
      <c r="HV77" s="21"/>
      <c r="HW77" s="21"/>
      <c r="HX77" s="21"/>
      <c r="HY77" s="21"/>
      <c r="HZ77" s="21"/>
      <c r="IA77" s="21"/>
      <c r="IB77" s="21"/>
      <c r="IC77" s="21"/>
      <c r="ID77" s="21"/>
      <c r="IE77" s="21"/>
      <c r="IF77" s="21"/>
      <c r="IG77" s="21"/>
      <c r="IH77" s="21"/>
      <c r="II77" s="21"/>
      <c r="IJ77" s="21"/>
      <c r="IK77" s="21"/>
      <c r="IL77" s="21"/>
      <c r="IM77" s="21"/>
      <c r="IN77" s="21"/>
      <c r="IO77" s="21"/>
      <c r="IP77" s="21"/>
      <c r="IQ77" s="21"/>
      <c r="IR77" s="21"/>
      <c r="IS77" s="21"/>
      <c r="IT77" s="21"/>
      <c r="IU77" s="21"/>
      <c r="IV77" s="21"/>
      <c r="IW77" s="21"/>
      <c r="IX77" s="21"/>
      <c r="IY77" s="21"/>
      <c r="IZ77" s="21"/>
      <c r="JA77" s="21"/>
    </row>
    <row r="78" spans="2:261" x14ac:dyDescent="0.25">
      <c r="B78" s="33" t="s">
        <v>211</v>
      </c>
      <c r="C78" s="7" t="s">
        <v>106</v>
      </c>
      <c r="D78" s="7" t="s">
        <v>75</v>
      </c>
      <c r="E78" s="7"/>
      <c r="F78" s="8" t="s">
        <v>212</v>
      </c>
      <c r="G78" s="9" t="s">
        <v>109</v>
      </c>
      <c r="H78" s="28" t="s">
        <v>213</v>
      </c>
      <c r="I78" s="28" t="s">
        <v>21</v>
      </c>
      <c r="J78" s="8" t="s">
        <v>13</v>
      </c>
      <c r="K78" s="29">
        <v>14</v>
      </c>
      <c r="L78" s="29">
        <v>13.72</v>
      </c>
      <c r="M78" s="16"/>
      <c r="N78" s="15"/>
      <c r="O78" s="75" t="s">
        <v>665</v>
      </c>
      <c r="P78" s="22">
        <v>1210.3</v>
      </c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HI78" s="48"/>
      <c r="HJ78" s="48"/>
      <c r="HK78" s="48"/>
      <c r="HL78" s="48"/>
      <c r="HM78" s="48"/>
      <c r="HN78" s="48"/>
      <c r="HO78" s="48"/>
      <c r="HP78" s="48"/>
      <c r="HQ78" s="21"/>
      <c r="HR78" s="21"/>
      <c r="HS78" s="21"/>
      <c r="HT78" s="21"/>
      <c r="HU78" s="21"/>
      <c r="HV78" s="21"/>
      <c r="HW78" s="21"/>
      <c r="HX78" s="21"/>
      <c r="HY78" s="21"/>
      <c r="HZ78" s="21"/>
      <c r="IA78" s="21"/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  <c r="IM78" s="21"/>
      <c r="IN78" s="21"/>
      <c r="IO78" s="21"/>
      <c r="IP78" s="21"/>
      <c r="IQ78" s="21"/>
      <c r="IR78" s="21"/>
      <c r="IS78" s="21"/>
      <c r="IT78" s="21"/>
      <c r="IU78" s="21"/>
      <c r="IV78" s="21"/>
      <c r="IW78" s="21"/>
      <c r="IX78" s="21"/>
      <c r="IY78" s="21"/>
      <c r="IZ78" s="21"/>
      <c r="JA78" s="21"/>
    </row>
    <row r="79" spans="2:261" x14ac:dyDescent="0.25">
      <c r="B79" s="33" t="s">
        <v>214</v>
      </c>
      <c r="C79" s="7" t="s">
        <v>106</v>
      </c>
      <c r="D79" s="7" t="s">
        <v>137</v>
      </c>
      <c r="E79" s="7"/>
      <c r="F79" s="8" t="s">
        <v>215</v>
      </c>
      <c r="G79" s="9" t="s">
        <v>109</v>
      </c>
      <c r="H79" s="28" t="s">
        <v>216</v>
      </c>
      <c r="I79" s="28" t="s">
        <v>21</v>
      </c>
      <c r="J79" s="8" t="s">
        <v>13</v>
      </c>
      <c r="K79" s="29">
        <v>2</v>
      </c>
      <c r="L79" s="29">
        <v>1.4100000000000001</v>
      </c>
      <c r="M79" s="16"/>
      <c r="N79" s="15"/>
      <c r="O79" s="78" t="s">
        <v>663</v>
      </c>
      <c r="P79" s="22">
        <v>122.85000000000001</v>
      </c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HI79" s="48"/>
      <c r="HJ79" s="48"/>
      <c r="HK79" s="48"/>
      <c r="HL79" s="48"/>
      <c r="HM79" s="48"/>
      <c r="HN79" s="48"/>
      <c r="HO79" s="48"/>
      <c r="HP79" s="48"/>
      <c r="HQ79" s="21"/>
      <c r="HR79" s="21"/>
      <c r="HS79" s="21"/>
      <c r="HT79" s="21"/>
      <c r="HU79" s="21"/>
      <c r="HV79" s="21"/>
      <c r="HW79" s="21"/>
      <c r="HX79" s="21"/>
      <c r="HY79" s="21"/>
      <c r="HZ79" s="21"/>
      <c r="IA79" s="21"/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  <c r="IM79" s="21"/>
      <c r="IN79" s="21"/>
      <c r="IO79" s="21"/>
      <c r="IP79" s="21"/>
      <c r="IQ79" s="21"/>
      <c r="IR79" s="21"/>
      <c r="IS79" s="21"/>
      <c r="IT79" s="21"/>
      <c r="IU79" s="21"/>
      <c r="IV79" s="21"/>
      <c r="IW79" s="21"/>
      <c r="IX79" s="21"/>
      <c r="IY79" s="21"/>
      <c r="IZ79" s="21"/>
      <c r="JA79" s="21"/>
    </row>
    <row r="80" spans="2:261" x14ac:dyDescent="0.25">
      <c r="B80" s="33" t="s">
        <v>214</v>
      </c>
      <c r="C80" s="7" t="s">
        <v>106</v>
      </c>
      <c r="D80" s="7" t="s">
        <v>137</v>
      </c>
      <c r="E80" s="7"/>
      <c r="F80" s="8" t="s">
        <v>215</v>
      </c>
      <c r="G80" s="9" t="s">
        <v>109</v>
      </c>
      <c r="H80" s="28" t="s">
        <v>216</v>
      </c>
      <c r="I80" s="28" t="s">
        <v>21</v>
      </c>
      <c r="J80" s="8" t="s">
        <v>13</v>
      </c>
      <c r="K80" s="29">
        <v>10</v>
      </c>
      <c r="L80" s="29">
        <v>12.950000000000001</v>
      </c>
      <c r="M80" s="16"/>
      <c r="N80" s="15"/>
      <c r="O80" s="75" t="s">
        <v>665</v>
      </c>
      <c r="P80" s="22">
        <v>1151.1500000000001</v>
      </c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HI80" s="48"/>
      <c r="HJ80" s="48"/>
      <c r="HK80" s="48"/>
      <c r="HL80" s="48"/>
      <c r="HM80" s="48"/>
      <c r="HN80" s="48"/>
      <c r="HO80" s="48"/>
      <c r="HP80" s="48"/>
      <c r="HQ80" s="21"/>
      <c r="HR80" s="21"/>
      <c r="HS80" s="21"/>
      <c r="HT80" s="21"/>
      <c r="HU80" s="21"/>
      <c r="HV80" s="21"/>
      <c r="HW80" s="21"/>
      <c r="HX80" s="21"/>
      <c r="HY80" s="21"/>
      <c r="HZ80" s="21"/>
      <c r="IA80" s="21"/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  <c r="IM80" s="21"/>
      <c r="IN80" s="21"/>
      <c r="IO80" s="21"/>
      <c r="IP80" s="21"/>
      <c r="IQ80" s="21"/>
      <c r="IR80" s="21"/>
      <c r="IS80" s="21"/>
      <c r="IT80" s="21"/>
      <c r="IU80" s="21"/>
      <c r="IV80" s="21"/>
      <c r="IW80" s="21"/>
      <c r="IX80" s="21"/>
      <c r="IY80" s="21"/>
      <c r="IZ80" s="21"/>
      <c r="JA80" s="21"/>
    </row>
    <row r="81" spans="2:261" x14ac:dyDescent="0.25">
      <c r="B81" s="33" t="s">
        <v>214</v>
      </c>
      <c r="C81" s="7" t="s">
        <v>106</v>
      </c>
      <c r="D81" s="7" t="s">
        <v>137</v>
      </c>
      <c r="E81" s="7"/>
      <c r="F81" s="8" t="s">
        <v>215</v>
      </c>
      <c r="G81" s="9" t="s">
        <v>109</v>
      </c>
      <c r="H81" s="28" t="s">
        <v>217</v>
      </c>
      <c r="I81" s="28" t="s">
        <v>21</v>
      </c>
      <c r="J81" s="8" t="s">
        <v>13</v>
      </c>
      <c r="K81" s="29">
        <v>3</v>
      </c>
      <c r="L81" s="29">
        <v>2.9899999999999998</v>
      </c>
      <c r="M81" s="16"/>
      <c r="N81" s="15"/>
      <c r="O81" s="78" t="s">
        <v>663</v>
      </c>
      <c r="P81" s="22">
        <v>263.89999999999998</v>
      </c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HI81" s="48"/>
      <c r="HJ81" s="48"/>
      <c r="HK81" s="48"/>
      <c r="HL81" s="48"/>
      <c r="HM81" s="48"/>
      <c r="HN81" s="48"/>
      <c r="HO81" s="48"/>
      <c r="HP81" s="48"/>
      <c r="HQ81" s="21"/>
      <c r="HR81" s="21"/>
      <c r="HS81" s="21"/>
      <c r="HT81" s="21"/>
      <c r="HU81" s="21"/>
      <c r="HV81" s="21"/>
      <c r="HW81" s="21"/>
      <c r="HX81" s="21"/>
      <c r="HY81" s="21"/>
      <c r="HZ81" s="21"/>
      <c r="IA81" s="21"/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  <c r="IM81" s="21"/>
      <c r="IN81" s="21"/>
      <c r="IO81" s="21"/>
      <c r="IP81" s="21"/>
      <c r="IQ81" s="21"/>
      <c r="IR81" s="21"/>
      <c r="IS81" s="21"/>
      <c r="IT81" s="21"/>
      <c r="IU81" s="21"/>
      <c r="IV81" s="21"/>
      <c r="IW81" s="21"/>
      <c r="IX81" s="21"/>
      <c r="IY81" s="21"/>
      <c r="IZ81" s="21"/>
      <c r="JA81" s="21"/>
    </row>
    <row r="82" spans="2:261" x14ac:dyDescent="0.25">
      <c r="B82" s="33" t="s">
        <v>218</v>
      </c>
      <c r="C82" s="7" t="s">
        <v>106</v>
      </c>
      <c r="D82" s="7" t="s">
        <v>219</v>
      </c>
      <c r="E82" s="7"/>
      <c r="F82" s="8" t="s">
        <v>220</v>
      </c>
      <c r="G82" s="9" t="s">
        <v>109</v>
      </c>
      <c r="H82" s="28">
        <v>508054</v>
      </c>
      <c r="I82" s="28" t="s">
        <v>21</v>
      </c>
      <c r="J82" s="8" t="s">
        <v>13</v>
      </c>
      <c r="K82" s="29">
        <v>1</v>
      </c>
      <c r="L82" s="29">
        <v>0.93</v>
      </c>
      <c r="M82" s="16"/>
      <c r="N82" s="15"/>
      <c r="O82" s="78" t="s">
        <v>663</v>
      </c>
      <c r="P82" s="22">
        <v>109.8</v>
      </c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HI82" s="48"/>
      <c r="HJ82" s="48"/>
      <c r="HK82" s="48"/>
      <c r="HL82" s="48"/>
      <c r="HM82" s="48"/>
      <c r="HN82" s="48"/>
      <c r="HO82" s="48"/>
      <c r="HP82" s="48"/>
      <c r="HQ82" s="21"/>
      <c r="HR82" s="21"/>
      <c r="HS82" s="21"/>
      <c r="HT82" s="21"/>
      <c r="HU82" s="21"/>
      <c r="HV82" s="21"/>
      <c r="HW82" s="21"/>
      <c r="HX82" s="21"/>
      <c r="HY82" s="21"/>
      <c r="HZ82" s="21"/>
      <c r="IA82" s="21"/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  <c r="IM82" s="21"/>
      <c r="IN82" s="21"/>
      <c r="IO82" s="21"/>
      <c r="IP82" s="21"/>
      <c r="IQ82" s="21"/>
      <c r="IR82" s="21"/>
      <c r="IS82" s="21"/>
      <c r="IT82" s="21"/>
      <c r="IU82" s="21"/>
      <c r="IV82" s="21"/>
      <c r="IW82" s="21"/>
      <c r="IX82" s="21"/>
      <c r="IY82" s="21"/>
      <c r="IZ82" s="21"/>
      <c r="JA82" s="21"/>
    </row>
    <row r="83" spans="2:261" x14ac:dyDescent="0.25">
      <c r="B83" s="33" t="s">
        <v>221</v>
      </c>
      <c r="C83" s="7" t="s">
        <v>106</v>
      </c>
      <c r="D83" s="7" t="s">
        <v>102</v>
      </c>
      <c r="E83" s="7"/>
      <c r="F83" s="8" t="s">
        <v>222</v>
      </c>
      <c r="G83" s="9" t="s">
        <v>109</v>
      </c>
      <c r="H83" s="28">
        <v>508711</v>
      </c>
      <c r="I83" s="28" t="s">
        <v>21</v>
      </c>
      <c r="J83" s="8" t="s">
        <v>13</v>
      </c>
      <c r="K83" s="29">
        <v>3</v>
      </c>
      <c r="L83" s="29">
        <v>2.75</v>
      </c>
      <c r="M83" s="16">
        <v>1</v>
      </c>
      <c r="N83" s="15">
        <v>1.04</v>
      </c>
      <c r="O83" s="78" t="s">
        <v>663</v>
      </c>
      <c r="P83" s="22">
        <v>324.52000000000004</v>
      </c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HI83" s="48"/>
      <c r="HJ83" s="48"/>
      <c r="HK83" s="48"/>
      <c r="HL83" s="48"/>
      <c r="HM83" s="48"/>
      <c r="HN83" s="48"/>
      <c r="HO83" s="48"/>
      <c r="HP83" s="48"/>
      <c r="HQ83" s="21"/>
      <c r="HR83" s="21"/>
      <c r="HS83" s="21"/>
      <c r="HT83" s="21"/>
      <c r="HU83" s="21"/>
      <c r="HV83" s="21"/>
      <c r="HW83" s="21"/>
      <c r="HX83" s="21"/>
      <c r="HY83" s="21"/>
      <c r="HZ83" s="21"/>
      <c r="IA83" s="21"/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  <c r="IM83" s="21"/>
      <c r="IN83" s="21"/>
      <c r="IO83" s="21"/>
      <c r="IP83" s="21"/>
      <c r="IQ83" s="21"/>
      <c r="IR83" s="21"/>
      <c r="IS83" s="21"/>
      <c r="IT83" s="21"/>
      <c r="IU83" s="21"/>
      <c r="IV83" s="21"/>
      <c r="IW83" s="21"/>
      <c r="IX83" s="21"/>
      <c r="IY83" s="21"/>
      <c r="IZ83" s="21"/>
      <c r="JA83" s="21"/>
    </row>
    <row r="84" spans="2:261" x14ac:dyDescent="0.25">
      <c r="B84" s="33" t="s">
        <v>223</v>
      </c>
      <c r="C84" s="7" t="s">
        <v>106</v>
      </c>
      <c r="D84" s="7" t="s">
        <v>224</v>
      </c>
      <c r="E84" s="7"/>
      <c r="F84" s="8" t="s">
        <v>225</v>
      </c>
      <c r="G84" s="9" t="s">
        <v>109</v>
      </c>
      <c r="H84" s="28" t="s">
        <v>226</v>
      </c>
      <c r="I84" s="28" t="s">
        <v>21</v>
      </c>
      <c r="J84" s="8" t="s">
        <v>13</v>
      </c>
      <c r="K84" s="29">
        <v>26</v>
      </c>
      <c r="L84" s="29">
        <v>10.78</v>
      </c>
      <c r="M84" s="16"/>
      <c r="N84" s="15"/>
      <c r="O84" s="78" t="s">
        <v>663</v>
      </c>
      <c r="P84" s="22">
        <v>1220</v>
      </c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HI84" s="48"/>
      <c r="HJ84" s="48"/>
      <c r="HK84" s="48"/>
      <c r="HL84" s="48"/>
      <c r="HM84" s="48"/>
      <c r="HN84" s="48"/>
      <c r="HO84" s="48"/>
      <c r="HP84" s="48"/>
      <c r="HQ84" s="21"/>
      <c r="HR84" s="21"/>
      <c r="HS84" s="21"/>
      <c r="HT84" s="21"/>
      <c r="HU84" s="21"/>
      <c r="HV84" s="21"/>
      <c r="HW84" s="21"/>
      <c r="HX84" s="21"/>
      <c r="HY84" s="21"/>
      <c r="HZ84" s="21"/>
      <c r="IA84" s="21"/>
      <c r="IB84" s="21"/>
      <c r="IC84" s="21"/>
      <c r="ID84" s="21"/>
      <c r="IE84" s="21"/>
      <c r="IF84" s="21"/>
      <c r="IG84" s="21"/>
      <c r="IH84" s="21"/>
      <c r="II84" s="21"/>
      <c r="IJ84" s="21"/>
      <c r="IK84" s="21"/>
      <c r="IL84" s="21"/>
      <c r="IM84" s="21"/>
      <c r="IN84" s="21"/>
      <c r="IO84" s="21"/>
      <c r="IP84" s="21"/>
      <c r="IQ84" s="21"/>
      <c r="IR84" s="21"/>
      <c r="IS84" s="21"/>
      <c r="IT84" s="21"/>
      <c r="IU84" s="21"/>
      <c r="IV84" s="21"/>
      <c r="IW84" s="21"/>
      <c r="IX84" s="21"/>
      <c r="IY84" s="21"/>
      <c r="IZ84" s="21"/>
      <c r="JA84" s="21"/>
    </row>
    <row r="85" spans="2:261" x14ac:dyDescent="0.25">
      <c r="B85" s="33" t="s">
        <v>227</v>
      </c>
      <c r="C85" s="7" t="s">
        <v>106</v>
      </c>
      <c r="D85" s="7" t="s">
        <v>228</v>
      </c>
      <c r="E85" s="7"/>
      <c r="F85" s="8" t="s">
        <v>229</v>
      </c>
      <c r="G85" s="9" t="s">
        <v>109</v>
      </c>
      <c r="H85" s="28" t="s">
        <v>230</v>
      </c>
      <c r="I85" s="28" t="s">
        <v>21</v>
      </c>
      <c r="J85" s="8" t="s">
        <v>13</v>
      </c>
      <c r="K85" s="29">
        <v>20</v>
      </c>
      <c r="L85" s="29">
        <v>6.5</v>
      </c>
      <c r="M85" s="16"/>
      <c r="N85" s="15"/>
      <c r="O85" s="78" t="s">
        <v>663</v>
      </c>
      <c r="P85" s="22">
        <v>536.9</v>
      </c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HI85" s="48"/>
      <c r="HJ85" s="48"/>
      <c r="HK85" s="48"/>
      <c r="HL85" s="48"/>
      <c r="HM85" s="48"/>
      <c r="HN85" s="48"/>
      <c r="HO85" s="48"/>
      <c r="HP85" s="48"/>
      <c r="HQ85" s="21"/>
      <c r="HR85" s="21"/>
      <c r="HS85" s="21"/>
      <c r="HT85" s="21"/>
      <c r="HU85" s="21"/>
      <c r="HV85" s="21"/>
      <c r="HW85" s="21"/>
      <c r="HX85" s="21"/>
      <c r="HY85" s="21"/>
      <c r="HZ85" s="21"/>
      <c r="IA85" s="21"/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  <c r="IM85" s="21"/>
      <c r="IN85" s="21"/>
      <c r="IO85" s="21"/>
      <c r="IP85" s="21"/>
      <c r="IQ85" s="21"/>
      <c r="IR85" s="21"/>
      <c r="IS85" s="21"/>
      <c r="IT85" s="21"/>
      <c r="IU85" s="21"/>
      <c r="IV85" s="21"/>
      <c r="IW85" s="21"/>
      <c r="IX85" s="21"/>
      <c r="IY85" s="21"/>
      <c r="IZ85" s="21"/>
      <c r="JA85" s="21"/>
    </row>
    <row r="86" spans="2:261" x14ac:dyDescent="0.25">
      <c r="B86" s="33" t="s">
        <v>231</v>
      </c>
      <c r="C86" s="7" t="s">
        <v>106</v>
      </c>
      <c r="D86" s="7" t="s">
        <v>75</v>
      </c>
      <c r="E86" s="7"/>
      <c r="F86" s="8" t="s">
        <v>232</v>
      </c>
      <c r="G86" s="9" t="s">
        <v>109</v>
      </c>
      <c r="H86" s="28" t="s">
        <v>233</v>
      </c>
      <c r="I86" s="28" t="s">
        <v>21</v>
      </c>
      <c r="J86" s="8" t="s">
        <v>13</v>
      </c>
      <c r="K86" s="29">
        <v>1</v>
      </c>
      <c r="L86" s="29">
        <v>1.1300000000000001</v>
      </c>
      <c r="M86" s="16"/>
      <c r="N86" s="15"/>
      <c r="O86" s="78" t="s">
        <v>663</v>
      </c>
      <c r="P86" s="22">
        <v>101.47500000000001</v>
      </c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HI86" s="48"/>
      <c r="HJ86" s="48"/>
      <c r="HK86" s="48"/>
      <c r="HL86" s="48"/>
      <c r="HM86" s="48"/>
      <c r="HN86" s="48"/>
      <c r="HO86" s="48"/>
      <c r="HP86" s="48"/>
      <c r="HQ86" s="21"/>
      <c r="HR86" s="21"/>
      <c r="HS86" s="21"/>
      <c r="HT86" s="21"/>
      <c r="HU86" s="21"/>
      <c r="HV86" s="21"/>
      <c r="HW86" s="21"/>
      <c r="HX86" s="21"/>
      <c r="HY86" s="21"/>
      <c r="HZ86" s="21"/>
      <c r="IA86" s="21"/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  <c r="IM86" s="21"/>
      <c r="IN86" s="21"/>
      <c r="IO86" s="21"/>
      <c r="IP86" s="21"/>
      <c r="IQ86" s="21"/>
      <c r="IR86" s="21"/>
      <c r="IS86" s="21"/>
      <c r="IT86" s="21"/>
      <c r="IU86" s="21"/>
      <c r="IV86" s="21"/>
      <c r="IW86" s="21"/>
      <c r="IX86" s="21"/>
      <c r="IY86" s="21"/>
      <c r="IZ86" s="21"/>
      <c r="JA86" s="21"/>
    </row>
    <row r="87" spans="2:261" x14ac:dyDescent="0.25">
      <c r="B87" s="33" t="s">
        <v>234</v>
      </c>
      <c r="C87" s="7" t="s">
        <v>106</v>
      </c>
      <c r="D87" s="7" t="s">
        <v>235</v>
      </c>
      <c r="E87" s="7"/>
      <c r="F87" s="8" t="s">
        <v>236</v>
      </c>
      <c r="G87" s="9" t="s">
        <v>109</v>
      </c>
      <c r="H87" s="28" t="s">
        <v>237</v>
      </c>
      <c r="I87" s="28" t="s">
        <v>21</v>
      </c>
      <c r="J87" s="8" t="s">
        <v>13</v>
      </c>
      <c r="K87" s="29">
        <v>6</v>
      </c>
      <c r="L87" s="29">
        <v>1.8599999999999999</v>
      </c>
      <c r="M87" s="16">
        <v>2</v>
      </c>
      <c r="N87" s="15">
        <v>1.22</v>
      </c>
      <c r="O87" s="78" t="s">
        <v>663</v>
      </c>
      <c r="P87" s="22">
        <v>204.95999999999998</v>
      </c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HI87" s="48"/>
      <c r="HJ87" s="48"/>
      <c r="HK87" s="48"/>
      <c r="HL87" s="48"/>
      <c r="HM87" s="48"/>
      <c r="HN87" s="48"/>
      <c r="HO87" s="48"/>
      <c r="HP87" s="48"/>
      <c r="HQ87" s="21"/>
      <c r="HR87" s="21"/>
      <c r="HS87" s="21"/>
      <c r="HT87" s="21"/>
      <c r="HU87" s="21"/>
      <c r="HV87" s="21"/>
      <c r="HW87" s="21"/>
      <c r="HX87" s="21"/>
      <c r="HY87" s="21"/>
      <c r="HZ87" s="21"/>
      <c r="IA87" s="21"/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  <c r="IM87" s="21"/>
      <c r="IN87" s="21"/>
      <c r="IO87" s="21"/>
      <c r="IP87" s="21"/>
      <c r="IQ87" s="21"/>
      <c r="IR87" s="21"/>
      <c r="IS87" s="21"/>
      <c r="IT87" s="21"/>
      <c r="IU87" s="21"/>
      <c r="IV87" s="21"/>
      <c r="IW87" s="21"/>
      <c r="IX87" s="21"/>
      <c r="IY87" s="21"/>
      <c r="IZ87" s="21"/>
      <c r="JA87" s="21"/>
    </row>
    <row r="88" spans="2:261" x14ac:dyDescent="0.25">
      <c r="B88" s="33" t="s">
        <v>234</v>
      </c>
      <c r="C88" s="7" t="s">
        <v>106</v>
      </c>
      <c r="D88" s="7" t="s">
        <v>235</v>
      </c>
      <c r="E88" s="7"/>
      <c r="F88" s="8" t="s">
        <v>236</v>
      </c>
      <c r="G88" s="9" t="s">
        <v>109</v>
      </c>
      <c r="H88" s="28" t="s">
        <v>238</v>
      </c>
      <c r="I88" s="28" t="s">
        <v>21</v>
      </c>
      <c r="J88" s="8" t="s">
        <v>13</v>
      </c>
      <c r="K88" s="29">
        <v>1</v>
      </c>
      <c r="L88" s="29">
        <v>1.03</v>
      </c>
      <c r="M88" s="16"/>
      <c r="N88" s="15"/>
      <c r="O88" s="78" t="s">
        <v>663</v>
      </c>
      <c r="P88" s="22">
        <v>122</v>
      </c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HI88" s="48"/>
      <c r="HJ88" s="48"/>
      <c r="HK88" s="48"/>
      <c r="HL88" s="48"/>
      <c r="HM88" s="48"/>
      <c r="HN88" s="48"/>
      <c r="HO88" s="48"/>
      <c r="HP88" s="48"/>
      <c r="HQ88" s="21"/>
      <c r="HR88" s="21"/>
      <c r="HS88" s="21"/>
      <c r="HT88" s="21"/>
      <c r="HU88" s="21"/>
      <c r="HV88" s="21"/>
      <c r="HW88" s="21"/>
      <c r="HX88" s="21"/>
      <c r="HY88" s="21"/>
      <c r="HZ88" s="21"/>
      <c r="IA88" s="21"/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  <c r="IM88" s="21"/>
      <c r="IN88" s="21"/>
      <c r="IO88" s="21"/>
      <c r="IP88" s="21"/>
      <c r="IQ88" s="21"/>
      <c r="IR88" s="21"/>
      <c r="IS88" s="21"/>
      <c r="IT88" s="21"/>
      <c r="IU88" s="21"/>
      <c r="IV88" s="21"/>
      <c r="IW88" s="21"/>
      <c r="IX88" s="21"/>
      <c r="IY88" s="21"/>
      <c r="IZ88" s="21"/>
      <c r="JA88" s="21"/>
    </row>
    <row r="89" spans="2:261" x14ac:dyDescent="0.25">
      <c r="B89" s="33" t="s">
        <v>239</v>
      </c>
      <c r="C89" s="7" t="s">
        <v>106</v>
      </c>
      <c r="D89" s="7" t="s">
        <v>40</v>
      </c>
      <c r="E89" s="7"/>
      <c r="F89" s="8" t="s">
        <v>240</v>
      </c>
      <c r="G89" s="9" t="s">
        <v>109</v>
      </c>
      <c r="H89" s="28" t="s">
        <v>241</v>
      </c>
      <c r="I89" s="28" t="s">
        <v>21</v>
      </c>
      <c r="J89" s="8" t="s">
        <v>13</v>
      </c>
      <c r="K89" s="29">
        <v>18</v>
      </c>
      <c r="L89" s="29">
        <v>9.59</v>
      </c>
      <c r="M89" s="16"/>
      <c r="N89" s="15"/>
      <c r="O89" s="78" t="s">
        <v>663</v>
      </c>
      <c r="P89" s="22">
        <v>823.55</v>
      </c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HI89" s="48"/>
      <c r="HJ89" s="48"/>
      <c r="HK89" s="48"/>
      <c r="HL89" s="48"/>
      <c r="HM89" s="48"/>
      <c r="HN89" s="48"/>
      <c r="HO89" s="48"/>
      <c r="HP89" s="48"/>
      <c r="HQ89" s="21"/>
      <c r="HR89" s="21"/>
      <c r="HS89" s="21"/>
      <c r="HT89" s="21"/>
      <c r="HU89" s="21"/>
      <c r="HV89" s="21"/>
      <c r="HW89" s="21"/>
      <c r="HX89" s="21"/>
      <c r="HY89" s="21"/>
      <c r="HZ89" s="21"/>
      <c r="IA89" s="21"/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  <c r="IM89" s="21"/>
      <c r="IN89" s="21"/>
      <c r="IO89" s="21"/>
      <c r="IP89" s="21"/>
      <c r="IQ89" s="21"/>
      <c r="IR89" s="21"/>
      <c r="IS89" s="21"/>
      <c r="IT89" s="21"/>
      <c r="IU89" s="21"/>
      <c r="IV89" s="21"/>
      <c r="IW89" s="21"/>
      <c r="IX89" s="21"/>
      <c r="IY89" s="21"/>
      <c r="IZ89" s="21"/>
      <c r="JA89" s="21"/>
    </row>
    <row r="90" spans="2:261" x14ac:dyDescent="0.25">
      <c r="B90" s="36" t="s">
        <v>242</v>
      </c>
      <c r="C90" s="7" t="s">
        <v>106</v>
      </c>
      <c r="D90" s="7" t="s">
        <v>117</v>
      </c>
      <c r="E90" s="7"/>
      <c r="F90" s="8" t="s">
        <v>243</v>
      </c>
      <c r="G90" s="9" t="s">
        <v>109</v>
      </c>
      <c r="H90" s="28">
        <v>256996</v>
      </c>
      <c r="I90" s="28" t="s">
        <v>21</v>
      </c>
      <c r="J90" s="8" t="s">
        <v>13</v>
      </c>
      <c r="K90" s="29">
        <v>5</v>
      </c>
      <c r="L90" s="29">
        <v>2.0499999999999998</v>
      </c>
      <c r="M90" s="16"/>
      <c r="N90" s="15"/>
      <c r="O90" s="75" t="s">
        <v>664</v>
      </c>
      <c r="P90" s="22">
        <v>175.27500000000001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HI90" s="48"/>
      <c r="HJ90" s="48"/>
      <c r="HK90" s="48"/>
      <c r="HL90" s="48"/>
      <c r="HM90" s="48"/>
      <c r="HN90" s="48"/>
      <c r="HO90" s="48"/>
      <c r="HP90" s="48"/>
      <c r="HQ90" s="21"/>
      <c r="HR90" s="21"/>
      <c r="HS90" s="21"/>
      <c r="HT90" s="21"/>
      <c r="HU90" s="21"/>
      <c r="HV90" s="21"/>
      <c r="HW90" s="21"/>
      <c r="HX90" s="21"/>
      <c r="HY90" s="21"/>
      <c r="HZ90" s="21"/>
      <c r="IA90" s="21"/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  <c r="IM90" s="21"/>
      <c r="IN90" s="21"/>
      <c r="IO90" s="21"/>
      <c r="IP90" s="21"/>
      <c r="IQ90" s="21"/>
      <c r="IR90" s="21"/>
      <c r="IS90" s="21"/>
      <c r="IT90" s="21"/>
      <c r="IU90" s="21"/>
      <c r="IV90" s="21"/>
      <c r="IW90" s="21"/>
      <c r="IX90" s="21"/>
      <c r="IY90" s="21"/>
      <c r="IZ90" s="21"/>
      <c r="JA90" s="21"/>
    </row>
    <row r="91" spans="2:261" x14ac:dyDescent="0.25">
      <c r="B91" s="36" t="s">
        <v>244</v>
      </c>
      <c r="C91" s="7" t="s">
        <v>106</v>
      </c>
      <c r="D91" s="7" t="s">
        <v>245</v>
      </c>
      <c r="E91" s="7"/>
      <c r="F91" s="8" t="s">
        <v>246</v>
      </c>
      <c r="G91" s="9" t="s">
        <v>109</v>
      </c>
      <c r="H91" s="28" t="s">
        <v>247</v>
      </c>
      <c r="I91" s="28" t="s">
        <v>21</v>
      </c>
      <c r="J91" s="8" t="s">
        <v>13</v>
      </c>
      <c r="K91" s="29">
        <v>7</v>
      </c>
      <c r="L91" s="29">
        <v>2.16</v>
      </c>
      <c r="M91" s="16"/>
      <c r="N91" s="15"/>
      <c r="O91" s="78" t="s">
        <v>663</v>
      </c>
      <c r="P91" s="22">
        <v>179.88749999999999</v>
      </c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HI91" s="48"/>
      <c r="HJ91" s="48"/>
      <c r="HK91" s="48"/>
      <c r="HL91" s="48"/>
      <c r="HM91" s="48"/>
      <c r="HN91" s="48"/>
      <c r="HO91" s="48"/>
      <c r="HP91" s="48"/>
      <c r="HQ91" s="21"/>
      <c r="HR91" s="21"/>
      <c r="HS91" s="21"/>
      <c r="HT91" s="21"/>
      <c r="HU91" s="21"/>
      <c r="HV91" s="21"/>
      <c r="HW91" s="21"/>
      <c r="HX91" s="21"/>
      <c r="HY91" s="21"/>
      <c r="HZ91" s="21"/>
      <c r="IA91" s="21"/>
      <c r="IB91" s="21"/>
      <c r="IC91" s="21"/>
      <c r="ID91" s="21"/>
      <c r="IE91" s="21"/>
      <c r="IF91" s="21"/>
      <c r="IG91" s="21"/>
      <c r="IH91" s="21"/>
      <c r="II91" s="21"/>
      <c r="IJ91" s="21"/>
      <c r="IK91" s="21"/>
      <c r="IL91" s="21"/>
      <c r="IM91" s="21"/>
      <c r="IN91" s="21"/>
      <c r="IO91" s="21"/>
      <c r="IP91" s="21"/>
      <c r="IQ91" s="21"/>
      <c r="IR91" s="21"/>
      <c r="IS91" s="21"/>
      <c r="IT91" s="21"/>
      <c r="IU91" s="21"/>
      <c r="IV91" s="21"/>
      <c r="IW91" s="21"/>
      <c r="IX91" s="21"/>
      <c r="IY91" s="21"/>
      <c r="IZ91" s="21"/>
      <c r="JA91" s="21"/>
    </row>
    <row r="92" spans="2:261" x14ac:dyDescent="0.25">
      <c r="B92" s="36" t="s">
        <v>248</v>
      </c>
      <c r="C92" s="7" t="s">
        <v>106</v>
      </c>
      <c r="D92" s="7" t="s">
        <v>23</v>
      </c>
      <c r="E92" s="7"/>
      <c r="F92" s="14" t="s">
        <v>249</v>
      </c>
      <c r="G92" s="9" t="s">
        <v>109</v>
      </c>
      <c r="H92" s="28" t="s">
        <v>250</v>
      </c>
      <c r="I92" s="28" t="s">
        <v>21</v>
      </c>
      <c r="J92" s="8" t="s">
        <v>13</v>
      </c>
      <c r="K92" s="29">
        <v>4</v>
      </c>
      <c r="L92" s="29">
        <v>3.5200000000000005</v>
      </c>
      <c r="M92" s="16"/>
      <c r="N92" s="15"/>
      <c r="O92" s="78" t="s">
        <v>663</v>
      </c>
      <c r="P92" s="22">
        <v>309.40000000000003</v>
      </c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  <c r="HG92" s="48"/>
      <c r="HH92" s="48"/>
      <c r="HI92" s="48"/>
      <c r="HJ92" s="48"/>
      <c r="HK92" s="48"/>
      <c r="HL92" s="48"/>
      <c r="HM92" s="48"/>
      <c r="HN92" s="48"/>
      <c r="HO92" s="48"/>
      <c r="HP92" s="48"/>
      <c r="HQ92" s="21"/>
      <c r="HR92" s="21"/>
      <c r="HS92" s="21"/>
      <c r="HT92" s="21"/>
      <c r="HU92" s="21"/>
      <c r="HV92" s="21"/>
      <c r="HW92" s="21"/>
      <c r="HX92" s="21"/>
      <c r="HY92" s="21"/>
      <c r="HZ92" s="21"/>
      <c r="IA92" s="21"/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  <c r="IM92" s="21"/>
      <c r="IN92" s="21"/>
      <c r="IO92" s="21"/>
      <c r="IP92" s="21"/>
      <c r="IQ92" s="21"/>
      <c r="IR92" s="21"/>
      <c r="IS92" s="21"/>
      <c r="IT92" s="21"/>
      <c r="IU92" s="21"/>
      <c r="IV92" s="21"/>
      <c r="IW92" s="21"/>
      <c r="IX92" s="21"/>
      <c r="IY92" s="21"/>
      <c r="IZ92" s="21"/>
      <c r="JA92" s="21"/>
    </row>
    <row r="93" spans="2:261" x14ac:dyDescent="0.25">
      <c r="B93" s="36" t="s">
        <v>251</v>
      </c>
      <c r="C93" s="7" t="s">
        <v>106</v>
      </c>
      <c r="D93" s="7" t="s">
        <v>252</v>
      </c>
      <c r="E93" s="7"/>
      <c r="F93" s="8" t="s">
        <v>253</v>
      </c>
      <c r="G93" s="9" t="s">
        <v>109</v>
      </c>
      <c r="H93" s="28" t="s">
        <v>254</v>
      </c>
      <c r="I93" s="28" t="s">
        <v>21</v>
      </c>
      <c r="J93" s="8" t="s">
        <v>13</v>
      </c>
      <c r="K93" s="29">
        <v>8</v>
      </c>
      <c r="L93" s="29">
        <v>3.04</v>
      </c>
      <c r="M93" s="16"/>
      <c r="N93" s="15"/>
      <c r="O93" s="78" t="s">
        <v>663</v>
      </c>
      <c r="P93" s="22">
        <v>254.79999999999998</v>
      </c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HI93" s="48"/>
      <c r="HJ93" s="48"/>
      <c r="HK93" s="48"/>
      <c r="HL93" s="48"/>
      <c r="HM93" s="48"/>
      <c r="HN93" s="48"/>
      <c r="HO93" s="48"/>
      <c r="HP93" s="48"/>
      <c r="HQ93" s="21"/>
      <c r="HR93" s="21"/>
      <c r="HS93" s="21"/>
      <c r="HT93" s="21"/>
      <c r="HU93" s="21"/>
      <c r="HV93" s="21"/>
      <c r="HW93" s="21"/>
      <c r="HX93" s="21"/>
      <c r="HY93" s="21"/>
      <c r="HZ93" s="21"/>
      <c r="IA93" s="21"/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  <c r="IM93" s="21"/>
      <c r="IN93" s="21"/>
      <c r="IO93" s="21"/>
      <c r="IP93" s="21"/>
      <c r="IQ93" s="21"/>
      <c r="IR93" s="21"/>
      <c r="IS93" s="21"/>
      <c r="IT93" s="21"/>
      <c r="IU93" s="21"/>
      <c r="IV93" s="21"/>
      <c r="IW93" s="21"/>
      <c r="IX93" s="21"/>
      <c r="IY93" s="21"/>
      <c r="IZ93" s="21"/>
      <c r="JA93" s="21"/>
    </row>
    <row r="94" spans="2:261" x14ac:dyDescent="0.25">
      <c r="B94" s="36" t="s">
        <v>251</v>
      </c>
      <c r="C94" s="7" t="s">
        <v>106</v>
      </c>
      <c r="D94" s="7" t="s">
        <v>252</v>
      </c>
      <c r="E94" s="7"/>
      <c r="F94" s="8" t="s">
        <v>253</v>
      </c>
      <c r="G94" s="9" t="s">
        <v>109</v>
      </c>
      <c r="H94" s="28" t="s">
        <v>255</v>
      </c>
      <c r="I94" s="28" t="s">
        <v>21</v>
      </c>
      <c r="J94" s="8" t="s">
        <v>13</v>
      </c>
      <c r="K94" s="29">
        <v>4</v>
      </c>
      <c r="L94" s="29">
        <v>2.52</v>
      </c>
      <c r="M94" s="16"/>
      <c r="N94" s="15"/>
      <c r="O94" s="78" t="s">
        <v>663</v>
      </c>
      <c r="P94" s="22">
        <v>218.4</v>
      </c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HI94" s="48"/>
      <c r="HJ94" s="48"/>
      <c r="HK94" s="48"/>
      <c r="HL94" s="48"/>
      <c r="HM94" s="48"/>
      <c r="HN94" s="48"/>
      <c r="HO94" s="48"/>
      <c r="HP94" s="48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</row>
    <row r="95" spans="2:261" x14ac:dyDescent="0.25">
      <c r="B95" s="36" t="s">
        <v>251</v>
      </c>
      <c r="C95" s="7" t="s">
        <v>106</v>
      </c>
      <c r="D95" s="7" t="s">
        <v>252</v>
      </c>
      <c r="E95" s="7"/>
      <c r="F95" s="8" t="s">
        <v>253</v>
      </c>
      <c r="G95" s="9" t="s">
        <v>109</v>
      </c>
      <c r="H95" s="28" t="s">
        <v>256</v>
      </c>
      <c r="I95" s="28" t="s">
        <v>21</v>
      </c>
      <c r="J95" s="8" t="s">
        <v>13</v>
      </c>
      <c r="K95" s="29">
        <v>4</v>
      </c>
      <c r="L95" s="29">
        <v>3.12</v>
      </c>
      <c r="M95" s="16"/>
      <c r="N95" s="15"/>
      <c r="O95" s="78" t="s">
        <v>663</v>
      </c>
      <c r="P95" s="22">
        <v>273</v>
      </c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HI95" s="48"/>
      <c r="HJ95" s="48"/>
      <c r="HK95" s="48"/>
      <c r="HL95" s="48"/>
      <c r="HM95" s="48"/>
      <c r="HN95" s="48"/>
      <c r="HO95" s="48"/>
      <c r="HP95" s="48"/>
      <c r="HQ95" s="21"/>
      <c r="HR95" s="21"/>
      <c r="HS95" s="21"/>
      <c r="HT95" s="21"/>
      <c r="HU95" s="21"/>
      <c r="HV95" s="21"/>
      <c r="HW95" s="21"/>
      <c r="HX95" s="21"/>
      <c r="HY95" s="21"/>
      <c r="HZ95" s="21"/>
      <c r="IA95" s="21"/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  <c r="IM95" s="21"/>
      <c r="IN95" s="21"/>
      <c r="IO95" s="21"/>
      <c r="IP95" s="21"/>
      <c r="IQ95" s="21"/>
      <c r="IR95" s="21"/>
      <c r="IS95" s="21"/>
      <c r="IT95" s="21"/>
      <c r="IU95" s="21"/>
      <c r="IV95" s="21"/>
      <c r="IW95" s="21"/>
      <c r="IX95" s="21"/>
      <c r="IY95" s="21"/>
      <c r="IZ95" s="21"/>
      <c r="JA95" s="21"/>
    </row>
    <row r="96" spans="2:261" x14ac:dyDescent="0.25">
      <c r="B96" s="36" t="s">
        <v>257</v>
      </c>
      <c r="C96" s="7" t="s">
        <v>106</v>
      </c>
      <c r="D96" s="7" t="s">
        <v>36</v>
      </c>
      <c r="E96" s="7"/>
      <c r="F96" s="8" t="s">
        <v>258</v>
      </c>
      <c r="G96" s="9" t="s">
        <v>109</v>
      </c>
      <c r="H96" s="28" t="s">
        <v>259</v>
      </c>
      <c r="I96" s="28" t="s">
        <v>21</v>
      </c>
      <c r="J96" s="8" t="s">
        <v>13</v>
      </c>
      <c r="K96" s="29">
        <v>3</v>
      </c>
      <c r="L96" s="29">
        <v>2.84</v>
      </c>
      <c r="M96" s="16"/>
      <c r="N96" s="15"/>
      <c r="O96" s="78" t="s">
        <v>663</v>
      </c>
      <c r="P96" s="22">
        <v>335.5</v>
      </c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HI96" s="48"/>
      <c r="HJ96" s="48"/>
      <c r="HK96" s="48"/>
      <c r="HL96" s="48"/>
      <c r="HM96" s="48"/>
      <c r="HN96" s="48"/>
      <c r="HO96" s="48"/>
      <c r="HP96" s="48"/>
      <c r="HQ96" s="21"/>
      <c r="HR96" s="21"/>
      <c r="HS96" s="21"/>
      <c r="HT96" s="21"/>
      <c r="HU96" s="21"/>
      <c r="HV96" s="21"/>
      <c r="HW96" s="21"/>
      <c r="HX96" s="21"/>
      <c r="HY96" s="21"/>
      <c r="HZ96" s="21"/>
      <c r="IA96" s="21"/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  <c r="IM96" s="21"/>
      <c r="IN96" s="21"/>
      <c r="IO96" s="21"/>
      <c r="IP96" s="21"/>
      <c r="IQ96" s="21"/>
      <c r="IR96" s="21"/>
      <c r="IS96" s="21"/>
      <c r="IT96" s="21"/>
      <c r="IU96" s="21"/>
      <c r="IV96" s="21"/>
      <c r="IW96" s="21"/>
      <c r="IX96" s="21"/>
      <c r="IY96" s="21"/>
      <c r="IZ96" s="21"/>
      <c r="JA96" s="21"/>
    </row>
    <row r="97" spans="2:261" ht="15" customHeight="1" x14ac:dyDescent="0.25">
      <c r="B97" s="6" t="s">
        <v>260</v>
      </c>
      <c r="C97" s="7" t="s">
        <v>106</v>
      </c>
      <c r="D97" s="7" t="s">
        <v>18</v>
      </c>
      <c r="E97" s="7"/>
      <c r="F97" s="8" t="s">
        <v>261</v>
      </c>
      <c r="G97" s="9" t="s">
        <v>109</v>
      </c>
      <c r="H97" s="8" t="s">
        <v>161</v>
      </c>
      <c r="I97" s="8" t="s">
        <v>38</v>
      </c>
      <c r="J97" s="8" t="s">
        <v>13</v>
      </c>
      <c r="K97" s="7">
        <v>1</v>
      </c>
      <c r="L97" s="29">
        <v>0.38</v>
      </c>
      <c r="M97" s="16"/>
      <c r="N97" s="15"/>
      <c r="O97" s="78" t="s">
        <v>663</v>
      </c>
      <c r="P97" s="22">
        <v>32.322499999999998</v>
      </c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  <c r="HG97" s="48"/>
      <c r="HH97" s="48"/>
      <c r="HI97" s="48"/>
      <c r="HJ97" s="48"/>
      <c r="HK97" s="48"/>
      <c r="HL97" s="48"/>
      <c r="HM97" s="48"/>
      <c r="HN97" s="48"/>
      <c r="HO97" s="48"/>
      <c r="HP97" s="48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</row>
    <row r="98" spans="2:261" ht="15" customHeight="1" x14ac:dyDescent="0.25">
      <c r="B98" s="6" t="s">
        <v>262</v>
      </c>
      <c r="C98" s="7" t="s">
        <v>106</v>
      </c>
      <c r="D98" s="7" t="s">
        <v>117</v>
      </c>
      <c r="E98" s="7"/>
      <c r="F98" s="8" t="s">
        <v>263</v>
      </c>
      <c r="G98" s="9" t="s">
        <v>109</v>
      </c>
      <c r="H98" s="8" t="s">
        <v>264</v>
      </c>
      <c r="I98" s="8" t="s">
        <v>38</v>
      </c>
      <c r="J98" s="8" t="s">
        <v>13</v>
      </c>
      <c r="K98" s="7">
        <v>1</v>
      </c>
      <c r="L98" s="29">
        <v>0.38</v>
      </c>
      <c r="M98" s="16"/>
      <c r="N98" s="15"/>
      <c r="O98" s="78" t="s">
        <v>663</v>
      </c>
      <c r="P98" s="22">
        <v>32.287500000000001</v>
      </c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  <c r="HG98" s="48"/>
      <c r="HH98" s="48"/>
      <c r="HI98" s="48"/>
      <c r="HJ98" s="48"/>
      <c r="HK98" s="48"/>
      <c r="HL98" s="48"/>
      <c r="HM98" s="48"/>
      <c r="HN98" s="48"/>
      <c r="HO98" s="48"/>
      <c r="HP98" s="48"/>
      <c r="HQ98" s="21"/>
      <c r="HR98" s="21"/>
      <c r="HS98" s="21"/>
      <c r="HT98" s="21"/>
      <c r="HU98" s="21"/>
      <c r="HV98" s="21"/>
      <c r="HW98" s="21"/>
      <c r="HX98" s="21"/>
      <c r="HY98" s="21"/>
      <c r="HZ98" s="21"/>
      <c r="IA98" s="21"/>
      <c r="IB98" s="21"/>
      <c r="IC98" s="21"/>
      <c r="ID98" s="21"/>
      <c r="IE98" s="21"/>
      <c r="IF98" s="21"/>
      <c r="IG98" s="21"/>
      <c r="IH98" s="21"/>
      <c r="II98" s="21"/>
      <c r="IJ98" s="21"/>
      <c r="IK98" s="21"/>
      <c r="IL98" s="21"/>
      <c r="IM98" s="21"/>
      <c r="IN98" s="21"/>
      <c r="IO98" s="21"/>
      <c r="IP98" s="21"/>
      <c r="IQ98" s="21"/>
      <c r="IR98" s="21"/>
      <c r="IS98" s="21"/>
      <c r="IT98" s="21"/>
      <c r="IU98" s="21"/>
      <c r="IV98" s="21"/>
      <c r="IW98" s="21"/>
      <c r="IX98" s="21"/>
      <c r="IY98" s="21"/>
      <c r="IZ98" s="21"/>
      <c r="JA98" s="21"/>
    </row>
    <row r="99" spans="2:261" ht="15" customHeight="1" x14ac:dyDescent="0.25">
      <c r="B99" s="6" t="s">
        <v>265</v>
      </c>
      <c r="C99" s="7" t="s">
        <v>106</v>
      </c>
      <c r="D99" s="7" t="s">
        <v>23</v>
      </c>
      <c r="E99" s="7"/>
      <c r="F99" s="13" t="s">
        <v>266</v>
      </c>
      <c r="G99" s="9" t="s">
        <v>109</v>
      </c>
      <c r="H99" s="8">
        <v>1212786</v>
      </c>
      <c r="I99" s="8" t="s">
        <v>38</v>
      </c>
      <c r="J99" s="8" t="s">
        <v>13</v>
      </c>
      <c r="K99" s="7">
        <v>9</v>
      </c>
      <c r="L99" s="29">
        <v>4.67</v>
      </c>
      <c r="M99" s="16"/>
      <c r="N99" s="15"/>
      <c r="O99" s="78" t="s">
        <v>663</v>
      </c>
      <c r="P99" s="22">
        <v>431.99200000000008</v>
      </c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  <c r="HG99" s="48"/>
      <c r="HH99" s="48"/>
      <c r="HI99" s="48"/>
      <c r="HJ99" s="48"/>
      <c r="HK99" s="48"/>
      <c r="HL99" s="48"/>
      <c r="HM99" s="48"/>
      <c r="HN99" s="48"/>
      <c r="HO99" s="48"/>
      <c r="HP99" s="48"/>
      <c r="HQ99" s="21"/>
      <c r="HR99" s="21"/>
      <c r="HS99" s="21"/>
      <c r="HT99" s="21"/>
      <c r="HU99" s="21"/>
      <c r="HV99" s="21"/>
      <c r="HW99" s="21"/>
      <c r="HX99" s="21"/>
      <c r="HY99" s="21"/>
      <c r="HZ99" s="21"/>
      <c r="IA99" s="21"/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  <c r="IM99" s="21"/>
      <c r="IN99" s="21"/>
      <c r="IO99" s="21"/>
      <c r="IP99" s="21"/>
      <c r="IQ99" s="21"/>
      <c r="IR99" s="21"/>
      <c r="IS99" s="21"/>
      <c r="IT99" s="21"/>
      <c r="IU99" s="21"/>
      <c r="IV99" s="21"/>
      <c r="IW99" s="21"/>
      <c r="IX99" s="21"/>
      <c r="IY99" s="21"/>
      <c r="IZ99" s="21"/>
      <c r="JA99" s="21"/>
    </row>
    <row r="100" spans="2:261" ht="15" customHeight="1" x14ac:dyDescent="0.25">
      <c r="B100" s="6" t="s">
        <v>267</v>
      </c>
      <c r="C100" s="7" t="s">
        <v>106</v>
      </c>
      <c r="D100" s="7" t="s">
        <v>268</v>
      </c>
      <c r="E100" s="7"/>
      <c r="F100" s="8" t="s">
        <v>269</v>
      </c>
      <c r="G100" s="9" t="s">
        <v>109</v>
      </c>
      <c r="H100" s="8" t="s">
        <v>270</v>
      </c>
      <c r="I100" s="8" t="s">
        <v>38</v>
      </c>
      <c r="J100" s="8" t="s">
        <v>13</v>
      </c>
      <c r="K100" s="7">
        <v>4</v>
      </c>
      <c r="L100" s="29">
        <v>3.02</v>
      </c>
      <c r="M100" s="16"/>
      <c r="N100" s="15"/>
      <c r="O100" s="78" t="s">
        <v>663</v>
      </c>
      <c r="P100" s="22">
        <v>284.92500000000001</v>
      </c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  <c r="HG100" s="48"/>
      <c r="HH100" s="48"/>
      <c r="HI100" s="48"/>
      <c r="HJ100" s="48"/>
      <c r="HK100" s="48"/>
      <c r="HL100" s="48"/>
      <c r="HM100" s="48"/>
      <c r="HN100" s="48"/>
      <c r="HO100" s="48"/>
      <c r="HP100" s="48"/>
      <c r="HQ100" s="21"/>
      <c r="HR100" s="21"/>
      <c r="HS100" s="21"/>
      <c r="HT100" s="21"/>
      <c r="HU100" s="21"/>
      <c r="HV100" s="21"/>
      <c r="HW100" s="21"/>
      <c r="HX100" s="21"/>
      <c r="HY100" s="21"/>
      <c r="HZ100" s="21"/>
      <c r="IA100" s="21"/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  <c r="IM100" s="21"/>
      <c r="IN100" s="21"/>
      <c r="IO100" s="21"/>
      <c r="IP100" s="21"/>
      <c r="IQ100" s="21"/>
      <c r="IR100" s="21"/>
      <c r="IS100" s="21"/>
      <c r="IT100" s="21"/>
      <c r="IU100" s="21"/>
      <c r="IV100" s="21"/>
      <c r="IW100" s="21"/>
      <c r="IX100" s="21"/>
      <c r="IY100" s="21"/>
      <c r="IZ100" s="21"/>
      <c r="JA100" s="21"/>
    </row>
    <row r="101" spans="2:261" ht="15" customHeight="1" x14ac:dyDescent="0.25">
      <c r="B101" s="6" t="s">
        <v>271</v>
      </c>
      <c r="C101" s="7" t="s">
        <v>106</v>
      </c>
      <c r="D101" s="7" t="s">
        <v>29</v>
      </c>
      <c r="E101" s="7"/>
      <c r="F101" s="8" t="s">
        <v>272</v>
      </c>
      <c r="G101" s="9" t="s">
        <v>109</v>
      </c>
      <c r="H101" s="8" t="s">
        <v>165</v>
      </c>
      <c r="I101" s="8" t="s">
        <v>38</v>
      </c>
      <c r="J101" s="8" t="s">
        <v>13</v>
      </c>
      <c r="K101" s="7">
        <v>1</v>
      </c>
      <c r="L101" s="29">
        <v>0.48</v>
      </c>
      <c r="M101" s="16"/>
      <c r="N101" s="15"/>
      <c r="O101" s="78" t="s">
        <v>663</v>
      </c>
      <c r="P101" s="22">
        <v>44.28</v>
      </c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  <c r="HG101" s="48"/>
      <c r="HH101" s="48"/>
      <c r="HI101" s="48"/>
      <c r="HJ101" s="48"/>
      <c r="HK101" s="48"/>
      <c r="HL101" s="48"/>
      <c r="HM101" s="48"/>
      <c r="HN101" s="48"/>
      <c r="HO101" s="48"/>
      <c r="HP101" s="48"/>
      <c r="HQ101" s="21"/>
      <c r="HR101" s="21"/>
      <c r="HS101" s="21"/>
      <c r="HT101" s="21"/>
      <c r="HU101" s="21"/>
      <c r="HV101" s="21"/>
      <c r="HW101" s="21"/>
      <c r="HX101" s="21"/>
      <c r="HY101" s="21"/>
      <c r="HZ101" s="21"/>
      <c r="IA101" s="21"/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  <c r="IM101" s="21"/>
      <c r="IN101" s="21"/>
      <c r="IO101" s="21"/>
      <c r="IP101" s="21"/>
      <c r="IQ101" s="21"/>
      <c r="IR101" s="21"/>
      <c r="IS101" s="21"/>
      <c r="IT101" s="21"/>
      <c r="IU101" s="21"/>
      <c r="IV101" s="21"/>
      <c r="IW101" s="21"/>
      <c r="IX101" s="21"/>
      <c r="IY101" s="21"/>
      <c r="IZ101" s="21"/>
      <c r="JA101" s="21"/>
    </row>
    <row r="102" spans="2:261" ht="15" customHeight="1" x14ac:dyDescent="0.25">
      <c r="B102" s="6" t="s">
        <v>273</v>
      </c>
      <c r="C102" s="7" t="s">
        <v>106</v>
      </c>
      <c r="D102" s="7" t="s">
        <v>29</v>
      </c>
      <c r="E102" s="7"/>
      <c r="F102" s="8" t="s">
        <v>274</v>
      </c>
      <c r="G102" s="9" t="s">
        <v>109</v>
      </c>
      <c r="H102" s="8" t="s">
        <v>169</v>
      </c>
      <c r="I102" s="8" t="s">
        <v>38</v>
      </c>
      <c r="J102" s="8" t="s">
        <v>13</v>
      </c>
      <c r="K102" s="7">
        <v>4</v>
      </c>
      <c r="L102" s="29">
        <v>2.77</v>
      </c>
      <c r="M102" s="16"/>
      <c r="N102" s="15"/>
      <c r="O102" s="78" t="s">
        <v>663</v>
      </c>
      <c r="P102" s="22">
        <v>323.3</v>
      </c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  <c r="HG102" s="48"/>
      <c r="HH102" s="48"/>
      <c r="HI102" s="48"/>
      <c r="HJ102" s="48"/>
      <c r="HK102" s="48"/>
      <c r="HL102" s="48"/>
      <c r="HM102" s="48"/>
      <c r="HN102" s="48"/>
      <c r="HO102" s="48"/>
      <c r="HP102" s="48"/>
      <c r="HQ102" s="21"/>
      <c r="HR102" s="21"/>
      <c r="HS102" s="21"/>
      <c r="HT102" s="21"/>
      <c r="HU102" s="21"/>
      <c r="HV102" s="21"/>
      <c r="HW102" s="21"/>
      <c r="HX102" s="21"/>
      <c r="HY102" s="21"/>
      <c r="HZ102" s="21"/>
      <c r="IA102" s="21"/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  <c r="IM102" s="21"/>
      <c r="IN102" s="21"/>
      <c r="IO102" s="21"/>
      <c r="IP102" s="21"/>
      <c r="IQ102" s="21"/>
      <c r="IR102" s="21"/>
      <c r="IS102" s="21"/>
      <c r="IT102" s="21"/>
      <c r="IU102" s="21"/>
      <c r="IV102" s="21"/>
      <c r="IW102" s="21"/>
      <c r="IX102" s="21"/>
      <c r="IY102" s="21"/>
      <c r="IZ102" s="21"/>
      <c r="JA102" s="21"/>
    </row>
    <row r="103" spans="2:261" ht="15" customHeight="1" x14ac:dyDescent="0.25">
      <c r="B103" s="6" t="s">
        <v>275</v>
      </c>
      <c r="C103" s="7" t="s">
        <v>106</v>
      </c>
      <c r="D103" s="7" t="s">
        <v>276</v>
      </c>
      <c r="E103" s="7"/>
      <c r="F103" s="8" t="s">
        <v>277</v>
      </c>
      <c r="G103" s="9" t="s">
        <v>109</v>
      </c>
      <c r="H103" s="8" t="s">
        <v>165</v>
      </c>
      <c r="I103" s="8" t="s">
        <v>38</v>
      </c>
      <c r="J103" s="8" t="s">
        <v>13</v>
      </c>
      <c r="K103" s="7">
        <v>3</v>
      </c>
      <c r="L103" s="29">
        <v>2.59</v>
      </c>
      <c r="M103" s="16"/>
      <c r="N103" s="15"/>
      <c r="O103" s="78" t="s">
        <v>663</v>
      </c>
      <c r="P103" s="22">
        <v>305</v>
      </c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  <c r="HG103" s="48"/>
      <c r="HH103" s="48"/>
      <c r="HI103" s="48"/>
      <c r="HJ103" s="48"/>
      <c r="HK103" s="48"/>
      <c r="HL103" s="48"/>
      <c r="HM103" s="48"/>
      <c r="HN103" s="48"/>
      <c r="HO103" s="48"/>
      <c r="HP103" s="48"/>
      <c r="HQ103" s="21"/>
      <c r="HR103" s="21"/>
      <c r="HS103" s="21"/>
      <c r="HT103" s="21"/>
      <c r="HU103" s="21"/>
      <c r="HV103" s="21"/>
      <c r="HW103" s="21"/>
      <c r="HX103" s="21"/>
      <c r="HY103" s="21"/>
      <c r="HZ103" s="21"/>
      <c r="IA103" s="21"/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  <c r="IM103" s="21"/>
      <c r="IN103" s="21"/>
      <c r="IO103" s="21"/>
      <c r="IP103" s="21"/>
      <c r="IQ103" s="21"/>
      <c r="IR103" s="21"/>
      <c r="IS103" s="21"/>
      <c r="IT103" s="21"/>
      <c r="IU103" s="21"/>
      <c r="IV103" s="21"/>
      <c r="IW103" s="21"/>
      <c r="IX103" s="21"/>
      <c r="IY103" s="21"/>
      <c r="IZ103" s="21"/>
      <c r="JA103" s="21"/>
    </row>
    <row r="104" spans="2:261" x14ac:dyDescent="0.25">
      <c r="B104" s="36" t="s">
        <v>278</v>
      </c>
      <c r="C104" s="7" t="s">
        <v>106</v>
      </c>
      <c r="D104" s="7" t="s">
        <v>279</v>
      </c>
      <c r="E104" s="8" t="s">
        <v>280</v>
      </c>
      <c r="F104" s="8" t="s">
        <v>281</v>
      </c>
      <c r="G104" s="9" t="s">
        <v>109</v>
      </c>
      <c r="H104" s="28">
        <v>278986</v>
      </c>
      <c r="I104" s="28" t="s">
        <v>21</v>
      </c>
      <c r="J104" s="8" t="s">
        <v>13</v>
      </c>
      <c r="K104" s="29">
        <v>1</v>
      </c>
      <c r="L104" s="29">
        <v>0.93</v>
      </c>
      <c r="M104" s="16"/>
      <c r="N104" s="15"/>
      <c r="O104" s="78" t="s">
        <v>663</v>
      </c>
      <c r="P104" s="22">
        <v>81.900000000000006</v>
      </c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  <c r="HG104" s="48"/>
      <c r="HH104" s="48"/>
      <c r="HI104" s="48"/>
      <c r="HJ104" s="48"/>
      <c r="HK104" s="48"/>
      <c r="HL104" s="48"/>
      <c r="HM104" s="48"/>
      <c r="HN104" s="48"/>
      <c r="HO104" s="48"/>
      <c r="HP104" s="48"/>
      <c r="HQ104" s="21"/>
      <c r="HR104" s="21"/>
      <c r="HS104" s="21"/>
      <c r="HT104" s="21"/>
      <c r="HU104" s="21"/>
      <c r="HV104" s="21"/>
      <c r="HW104" s="21"/>
      <c r="HX104" s="21"/>
      <c r="HY104" s="21"/>
      <c r="HZ104" s="21"/>
      <c r="IA104" s="21"/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  <c r="IM104" s="21"/>
      <c r="IN104" s="21"/>
      <c r="IO104" s="21"/>
      <c r="IP104" s="21"/>
      <c r="IQ104" s="21"/>
      <c r="IR104" s="21"/>
      <c r="IS104" s="21"/>
      <c r="IT104" s="21"/>
      <c r="IU104" s="21"/>
      <c r="IV104" s="21"/>
      <c r="IW104" s="21"/>
      <c r="IX104" s="21"/>
      <c r="IY104" s="21"/>
      <c r="IZ104" s="21"/>
      <c r="JA104" s="21"/>
    </row>
    <row r="105" spans="2:261" x14ac:dyDescent="0.25">
      <c r="B105" s="36" t="s">
        <v>282</v>
      </c>
      <c r="C105" s="7" t="s">
        <v>106</v>
      </c>
      <c r="D105" s="7" t="s">
        <v>33</v>
      </c>
      <c r="E105" s="8" t="s">
        <v>283</v>
      </c>
      <c r="F105" s="8" t="s">
        <v>284</v>
      </c>
      <c r="G105" s="9" t="s">
        <v>109</v>
      </c>
      <c r="H105" s="28">
        <v>272358</v>
      </c>
      <c r="I105" s="28" t="s">
        <v>21</v>
      </c>
      <c r="J105" s="8" t="s">
        <v>13</v>
      </c>
      <c r="K105" s="29">
        <v>22</v>
      </c>
      <c r="L105" s="29">
        <v>9.91</v>
      </c>
      <c r="M105" s="16">
        <v>1</v>
      </c>
      <c r="N105" s="15">
        <v>1</v>
      </c>
      <c r="O105" s="78" t="s">
        <v>663</v>
      </c>
      <c r="P105" s="22">
        <v>853.3125</v>
      </c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HI105" s="48"/>
      <c r="HJ105" s="48"/>
      <c r="HK105" s="48"/>
      <c r="HL105" s="48"/>
      <c r="HM105" s="48"/>
      <c r="HN105" s="48"/>
      <c r="HO105" s="48"/>
      <c r="HP105" s="48"/>
      <c r="HQ105" s="21"/>
      <c r="HR105" s="21"/>
      <c r="HS105" s="21"/>
      <c r="HT105" s="21"/>
      <c r="HU105" s="21"/>
      <c r="HV105" s="21"/>
      <c r="HW105" s="21"/>
      <c r="HX105" s="21"/>
      <c r="HY105" s="21"/>
      <c r="HZ105" s="21"/>
      <c r="IA105" s="21"/>
      <c r="IB105" s="21"/>
      <c r="IC105" s="21"/>
      <c r="ID105" s="21"/>
      <c r="IE105" s="21"/>
      <c r="IF105" s="21"/>
      <c r="IG105" s="21"/>
      <c r="IH105" s="21"/>
      <c r="II105" s="21"/>
      <c r="IJ105" s="21"/>
      <c r="IK105" s="21"/>
      <c r="IL105" s="21"/>
      <c r="IM105" s="21"/>
      <c r="IN105" s="21"/>
      <c r="IO105" s="21"/>
      <c r="IP105" s="21"/>
      <c r="IQ105" s="21"/>
      <c r="IR105" s="21"/>
      <c r="IS105" s="21"/>
      <c r="IT105" s="21"/>
      <c r="IU105" s="21"/>
      <c r="IV105" s="21"/>
      <c r="IW105" s="21"/>
      <c r="IX105" s="21"/>
      <c r="IY105" s="21"/>
      <c r="IZ105" s="21"/>
      <c r="JA105" s="21"/>
    </row>
    <row r="106" spans="2:261" x14ac:dyDescent="0.25">
      <c r="B106" s="36" t="s">
        <v>282</v>
      </c>
      <c r="C106" s="7" t="s">
        <v>106</v>
      </c>
      <c r="D106" s="7" t="s">
        <v>33</v>
      </c>
      <c r="E106" s="8" t="s">
        <v>283</v>
      </c>
      <c r="F106" s="8" t="s">
        <v>284</v>
      </c>
      <c r="G106" s="9" t="s">
        <v>109</v>
      </c>
      <c r="H106" s="28">
        <v>278142</v>
      </c>
      <c r="I106" s="28" t="s">
        <v>21</v>
      </c>
      <c r="J106" s="8" t="s">
        <v>13</v>
      </c>
      <c r="K106" s="29">
        <v>31</v>
      </c>
      <c r="L106" s="29">
        <v>8.18</v>
      </c>
      <c r="M106" s="16"/>
      <c r="N106" s="15"/>
      <c r="O106" s="78" t="s">
        <v>663</v>
      </c>
      <c r="P106" s="22">
        <v>668.8125</v>
      </c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HI106" s="48"/>
      <c r="HJ106" s="48"/>
      <c r="HK106" s="48"/>
      <c r="HL106" s="48"/>
      <c r="HM106" s="48"/>
      <c r="HN106" s="48"/>
      <c r="HO106" s="48"/>
      <c r="HP106" s="48"/>
      <c r="HQ106" s="21"/>
      <c r="HR106" s="21"/>
      <c r="HS106" s="21"/>
      <c r="HT106" s="21"/>
      <c r="HU106" s="21"/>
      <c r="HV106" s="21"/>
      <c r="HW106" s="21"/>
      <c r="HX106" s="21"/>
      <c r="HY106" s="21"/>
      <c r="HZ106" s="21"/>
      <c r="IA106" s="21"/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  <c r="IM106" s="21"/>
      <c r="IN106" s="21"/>
      <c r="IO106" s="21"/>
      <c r="IP106" s="21"/>
      <c r="IQ106" s="21"/>
      <c r="IR106" s="21"/>
      <c r="IS106" s="21"/>
      <c r="IT106" s="21"/>
      <c r="IU106" s="21"/>
      <c r="IV106" s="21"/>
      <c r="IW106" s="21"/>
      <c r="IX106" s="21"/>
      <c r="IY106" s="21"/>
      <c r="IZ106" s="21"/>
      <c r="JA106" s="21"/>
    </row>
    <row r="107" spans="2:261" x14ac:dyDescent="0.25">
      <c r="B107" s="36" t="s">
        <v>282</v>
      </c>
      <c r="C107" s="7" t="s">
        <v>106</v>
      </c>
      <c r="D107" s="7" t="s">
        <v>33</v>
      </c>
      <c r="E107" s="8" t="s">
        <v>283</v>
      </c>
      <c r="F107" s="8" t="s">
        <v>284</v>
      </c>
      <c r="G107" s="9" t="s">
        <v>109</v>
      </c>
      <c r="H107" s="28">
        <v>278142</v>
      </c>
      <c r="I107" s="28" t="s">
        <v>21</v>
      </c>
      <c r="J107" s="8" t="s">
        <v>13</v>
      </c>
      <c r="K107" s="29">
        <v>5</v>
      </c>
      <c r="L107" s="29">
        <v>2.4499999999999997</v>
      </c>
      <c r="M107" s="16"/>
      <c r="N107" s="15"/>
      <c r="O107" s="75" t="s">
        <v>665</v>
      </c>
      <c r="P107" s="22">
        <v>212.17499999999998</v>
      </c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HI107" s="48"/>
      <c r="HJ107" s="48"/>
      <c r="HK107" s="48"/>
      <c r="HL107" s="48"/>
      <c r="HM107" s="48"/>
      <c r="HN107" s="48"/>
      <c r="HO107" s="48"/>
      <c r="HP107" s="48"/>
      <c r="HQ107" s="21"/>
      <c r="HR107" s="21"/>
      <c r="HS107" s="21"/>
      <c r="HT107" s="21"/>
      <c r="HU107" s="21"/>
      <c r="HV107" s="21"/>
      <c r="HW107" s="21"/>
      <c r="HX107" s="21"/>
      <c r="HY107" s="21"/>
      <c r="HZ107" s="21"/>
      <c r="IA107" s="21"/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  <c r="IM107" s="21"/>
      <c r="IN107" s="21"/>
      <c r="IO107" s="21"/>
      <c r="IP107" s="21"/>
      <c r="IQ107" s="21"/>
      <c r="IR107" s="21"/>
      <c r="IS107" s="21"/>
      <c r="IT107" s="21"/>
      <c r="IU107" s="21"/>
      <c r="IV107" s="21"/>
      <c r="IW107" s="21"/>
      <c r="IX107" s="21"/>
      <c r="IY107" s="21"/>
      <c r="IZ107" s="21"/>
      <c r="JA107" s="21"/>
    </row>
    <row r="108" spans="2:261" x14ac:dyDescent="0.25">
      <c r="B108" s="36" t="s">
        <v>282</v>
      </c>
      <c r="C108" s="7" t="s">
        <v>106</v>
      </c>
      <c r="D108" s="7" t="s">
        <v>33</v>
      </c>
      <c r="E108" s="8" t="s">
        <v>283</v>
      </c>
      <c r="F108" s="8" t="s">
        <v>284</v>
      </c>
      <c r="G108" s="9" t="s">
        <v>109</v>
      </c>
      <c r="H108" s="28">
        <v>280261</v>
      </c>
      <c r="I108" s="28" t="s">
        <v>21</v>
      </c>
      <c r="J108" s="8" t="s">
        <v>13</v>
      </c>
      <c r="K108" s="29">
        <v>3</v>
      </c>
      <c r="L108" s="29">
        <v>3.19</v>
      </c>
      <c r="M108" s="16"/>
      <c r="N108" s="15"/>
      <c r="O108" s="78" t="s">
        <v>663</v>
      </c>
      <c r="P108" s="22">
        <v>285.97500000000002</v>
      </c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HI108" s="48"/>
      <c r="HJ108" s="48"/>
      <c r="HK108" s="48"/>
      <c r="HL108" s="48"/>
      <c r="HM108" s="48"/>
      <c r="HN108" s="48"/>
      <c r="HO108" s="48"/>
      <c r="HP108" s="48"/>
      <c r="HQ108" s="21"/>
      <c r="HR108" s="21"/>
      <c r="HS108" s="21"/>
      <c r="HT108" s="21"/>
      <c r="HU108" s="21"/>
      <c r="HV108" s="21"/>
      <c r="HW108" s="21"/>
      <c r="HX108" s="21"/>
      <c r="HY108" s="21"/>
      <c r="HZ108" s="21"/>
      <c r="IA108" s="21"/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  <c r="IM108" s="21"/>
      <c r="IN108" s="21"/>
      <c r="IO108" s="21"/>
      <c r="IP108" s="21"/>
      <c r="IQ108" s="21"/>
      <c r="IR108" s="21"/>
      <c r="IS108" s="21"/>
      <c r="IT108" s="21"/>
      <c r="IU108" s="21"/>
      <c r="IV108" s="21"/>
      <c r="IW108" s="21"/>
      <c r="IX108" s="21"/>
      <c r="IY108" s="21"/>
      <c r="IZ108" s="21"/>
      <c r="JA108" s="21"/>
    </row>
    <row r="109" spans="2:261" x14ac:dyDescent="0.25">
      <c r="B109" s="36" t="s">
        <v>285</v>
      </c>
      <c r="C109" s="7" t="s">
        <v>106</v>
      </c>
      <c r="D109" s="7" t="s">
        <v>33</v>
      </c>
      <c r="E109" s="8" t="s">
        <v>286</v>
      </c>
      <c r="F109" s="8" t="s">
        <v>284</v>
      </c>
      <c r="G109" s="9" t="s">
        <v>109</v>
      </c>
      <c r="H109" s="28">
        <v>282537</v>
      </c>
      <c r="I109" s="28" t="s">
        <v>21</v>
      </c>
      <c r="J109" s="8" t="s">
        <v>13</v>
      </c>
      <c r="K109" s="29">
        <v>1</v>
      </c>
      <c r="L109" s="29">
        <v>0.98</v>
      </c>
      <c r="M109" s="16">
        <v>1</v>
      </c>
      <c r="N109" s="15">
        <v>1</v>
      </c>
      <c r="O109" s="78" t="s">
        <v>663</v>
      </c>
      <c r="P109" s="22">
        <v>87.637500000000003</v>
      </c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HI109" s="48"/>
      <c r="HJ109" s="48"/>
      <c r="HK109" s="48"/>
      <c r="HL109" s="48"/>
      <c r="HM109" s="48"/>
      <c r="HN109" s="48"/>
      <c r="HO109" s="48"/>
      <c r="HP109" s="48"/>
      <c r="HQ109" s="21"/>
      <c r="HR109" s="21"/>
      <c r="HS109" s="21"/>
      <c r="HT109" s="21"/>
      <c r="HU109" s="21"/>
      <c r="HV109" s="21"/>
      <c r="HW109" s="21"/>
      <c r="HX109" s="21"/>
      <c r="HY109" s="21"/>
      <c r="HZ109" s="21"/>
      <c r="IA109" s="21"/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  <c r="IM109" s="21"/>
      <c r="IN109" s="21"/>
      <c r="IO109" s="21"/>
      <c r="IP109" s="21"/>
      <c r="IQ109" s="21"/>
      <c r="IR109" s="21"/>
      <c r="IS109" s="21"/>
      <c r="IT109" s="21"/>
      <c r="IU109" s="21"/>
      <c r="IV109" s="21"/>
      <c r="IW109" s="21"/>
      <c r="IX109" s="21"/>
      <c r="IY109" s="21"/>
      <c r="IZ109" s="21"/>
      <c r="JA109" s="21"/>
    </row>
    <row r="110" spans="2:261" x14ac:dyDescent="0.25">
      <c r="B110" s="36" t="s">
        <v>285</v>
      </c>
      <c r="C110" s="7" t="s">
        <v>106</v>
      </c>
      <c r="D110" s="7" t="s">
        <v>33</v>
      </c>
      <c r="E110" s="8" t="s">
        <v>286</v>
      </c>
      <c r="F110" s="8" t="s">
        <v>284</v>
      </c>
      <c r="G110" s="9" t="s">
        <v>109</v>
      </c>
      <c r="H110" s="28">
        <v>286902</v>
      </c>
      <c r="I110" s="28" t="s">
        <v>21</v>
      </c>
      <c r="J110" s="8" t="s">
        <v>13</v>
      </c>
      <c r="K110" s="29">
        <v>28</v>
      </c>
      <c r="L110" s="29">
        <v>27.39</v>
      </c>
      <c r="M110" s="16">
        <v>38</v>
      </c>
      <c r="N110" s="15"/>
      <c r="O110" s="78" t="s">
        <v>663</v>
      </c>
      <c r="P110" s="22">
        <v>2449.2375000000002</v>
      </c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HI110" s="48"/>
      <c r="HJ110" s="48"/>
      <c r="HK110" s="48"/>
      <c r="HL110" s="48"/>
      <c r="HM110" s="48"/>
      <c r="HN110" s="48"/>
      <c r="HO110" s="48"/>
      <c r="HP110" s="48"/>
      <c r="HQ110" s="21"/>
      <c r="HR110" s="21"/>
      <c r="HS110" s="21"/>
      <c r="HT110" s="21"/>
      <c r="HU110" s="21"/>
      <c r="HV110" s="21"/>
      <c r="HW110" s="21"/>
      <c r="HX110" s="21"/>
      <c r="HY110" s="21"/>
      <c r="HZ110" s="21"/>
      <c r="IA110" s="21"/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  <c r="IM110" s="21"/>
      <c r="IN110" s="21"/>
      <c r="IO110" s="21"/>
      <c r="IP110" s="21"/>
      <c r="IQ110" s="21"/>
      <c r="IR110" s="21"/>
      <c r="IS110" s="21"/>
      <c r="IT110" s="21"/>
      <c r="IU110" s="21"/>
      <c r="IV110" s="21"/>
      <c r="IW110" s="21"/>
      <c r="IX110" s="21"/>
      <c r="IY110" s="21"/>
      <c r="IZ110" s="21"/>
      <c r="JA110" s="21"/>
    </row>
    <row r="111" spans="2:261" x14ac:dyDescent="0.25">
      <c r="B111" s="36" t="s">
        <v>282</v>
      </c>
      <c r="C111" s="7" t="s">
        <v>106</v>
      </c>
      <c r="D111" s="7" t="s">
        <v>33</v>
      </c>
      <c r="E111" s="8" t="s">
        <v>283</v>
      </c>
      <c r="F111" s="8" t="s">
        <v>284</v>
      </c>
      <c r="G111" s="9" t="s">
        <v>109</v>
      </c>
      <c r="H111" s="28">
        <v>278142</v>
      </c>
      <c r="I111" s="28" t="s">
        <v>21</v>
      </c>
      <c r="J111" s="8" t="s">
        <v>13</v>
      </c>
      <c r="K111" s="29">
        <v>43</v>
      </c>
      <c r="L111" s="29">
        <v>8.4400000000000013</v>
      </c>
      <c r="M111" s="16"/>
      <c r="N111" s="15"/>
      <c r="O111" s="75" t="s">
        <v>665</v>
      </c>
      <c r="P111" s="22">
        <v>659.58749999999998</v>
      </c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  <c r="HG111" s="48"/>
      <c r="HH111" s="48"/>
      <c r="HI111" s="48"/>
      <c r="HJ111" s="48"/>
      <c r="HK111" s="48"/>
      <c r="HL111" s="48"/>
      <c r="HM111" s="48"/>
      <c r="HN111" s="48"/>
      <c r="HO111" s="48"/>
      <c r="HP111" s="48"/>
      <c r="HQ111" s="21"/>
      <c r="HR111" s="21"/>
      <c r="HS111" s="21"/>
      <c r="HT111" s="21"/>
      <c r="HU111" s="21"/>
      <c r="HV111" s="21"/>
      <c r="HW111" s="21"/>
      <c r="HX111" s="21"/>
      <c r="HY111" s="21"/>
      <c r="HZ111" s="21"/>
      <c r="IA111" s="21"/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  <c r="IM111" s="21"/>
      <c r="IN111" s="21"/>
      <c r="IO111" s="21"/>
      <c r="IP111" s="21"/>
      <c r="IQ111" s="21"/>
      <c r="IR111" s="21"/>
      <c r="IS111" s="21"/>
      <c r="IT111" s="21"/>
      <c r="IU111" s="21"/>
      <c r="IV111" s="21"/>
      <c r="IW111" s="21"/>
      <c r="IX111" s="21"/>
      <c r="IY111" s="21"/>
      <c r="IZ111" s="21"/>
      <c r="JA111" s="21"/>
    </row>
    <row r="112" spans="2:261" x14ac:dyDescent="0.25">
      <c r="B112" s="27" t="s">
        <v>282</v>
      </c>
      <c r="C112" s="7" t="s">
        <v>106</v>
      </c>
      <c r="D112" s="7" t="s">
        <v>33</v>
      </c>
      <c r="E112" s="8" t="s">
        <v>283</v>
      </c>
      <c r="F112" s="8" t="s">
        <v>284</v>
      </c>
      <c r="G112" s="9" t="s">
        <v>109</v>
      </c>
      <c r="H112" s="28" t="s">
        <v>226</v>
      </c>
      <c r="I112" s="28" t="s">
        <v>21</v>
      </c>
      <c r="J112" s="8" t="s">
        <v>13</v>
      </c>
      <c r="K112" s="29">
        <v>15</v>
      </c>
      <c r="L112" s="29">
        <v>5.25</v>
      </c>
      <c r="M112" s="16"/>
      <c r="N112" s="15"/>
      <c r="O112" s="78" t="s">
        <v>663</v>
      </c>
      <c r="P112" s="22">
        <v>442.8</v>
      </c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HI112" s="48"/>
      <c r="HJ112" s="48"/>
      <c r="HK112" s="48"/>
      <c r="HL112" s="48"/>
      <c r="HM112" s="48"/>
      <c r="HN112" s="48"/>
      <c r="HO112" s="48"/>
      <c r="HP112" s="48"/>
      <c r="HQ112" s="21"/>
      <c r="HR112" s="21"/>
      <c r="HS112" s="21"/>
      <c r="HT112" s="21"/>
      <c r="HU112" s="21"/>
      <c r="HV112" s="21"/>
      <c r="HW112" s="21"/>
      <c r="HX112" s="21"/>
      <c r="HY112" s="21"/>
      <c r="HZ112" s="21"/>
      <c r="IA112" s="21"/>
      <c r="IB112" s="21"/>
      <c r="IC112" s="21"/>
      <c r="ID112" s="21"/>
      <c r="IE112" s="21"/>
      <c r="IF112" s="21"/>
      <c r="IG112" s="21"/>
      <c r="IH112" s="21"/>
      <c r="II112" s="21"/>
      <c r="IJ112" s="21"/>
      <c r="IK112" s="21"/>
      <c r="IL112" s="21"/>
      <c r="IM112" s="21"/>
      <c r="IN112" s="21"/>
      <c r="IO112" s="21"/>
      <c r="IP112" s="21"/>
      <c r="IQ112" s="21"/>
      <c r="IR112" s="21"/>
      <c r="IS112" s="21"/>
      <c r="IT112" s="21"/>
      <c r="IU112" s="21"/>
      <c r="IV112" s="21"/>
      <c r="IW112" s="21"/>
      <c r="IX112" s="21"/>
      <c r="IY112" s="21"/>
      <c r="IZ112" s="21"/>
      <c r="JA112" s="21"/>
    </row>
    <row r="113" spans="2:261" x14ac:dyDescent="0.25">
      <c r="B113" s="27" t="s">
        <v>287</v>
      </c>
      <c r="C113" s="7" t="s">
        <v>106</v>
      </c>
      <c r="D113" s="7" t="s">
        <v>40</v>
      </c>
      <c r="E113" s="8">
        <v>41</v>
      </c>
      <c r="F113" s="8"/>
      <c r="G113" s="9" t="s">
        <v>109</v>
      </c>
      <c r="H113" s="28">
        <v>283180</v>
      </c>
      <c r="I113" s="28" t="s">
        <v>21</v>
      </c>
      <c r="J113" s="8" t="s">
        <v>13</v>
      </c>
      <c r="K113" s="29">
        <v>81</v>
      </c>
      <c r="L113" s="29">
        <v>10.93</v>
      </c>
      <c r="M113" s="16"/>
      <c r="N113" s="15"/>
      <c r="O113" s="78" t="s">
        <v>663</v>
      </c>
      <c r="P113" s="22">
        <v>1037</v>
      </c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HI113" s="48"/>
      <c r="HJ113" s="48"/>
      <c r="HK113" s="48"/>
      <c r="HL113" s="48"/>
      <c r="HM113" s="48"/>
      <c r="HN113" s="48"/>
      <c r="HO113" s="48"/>
      <c r="HP113" s="48"/>
      <c r="HQ113" s="21"/>
      <c r="HR113" s="21"/>
      <c r="HS113" s="21"/>
      <c r="HT113" s="21"/>
      <c r="HU113" s="21"/>
      <c r="HV113" s="21"/>
      <c r="HW113" s="21"/>
      <c r="HX113" s="21"/>
      <c r="HY113" s="21"/>
      <c r="HZ113" s="21"/>
      <c r="IA113" s="21"/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  <c r="IM113" s="21"/>
      <c r="IN113" s="21"/>
      <c r="IO113" s="21"/>
      <c r="IP113" s="21"/>
      <c r="IQ113" s="21"/>
      <c r="IR113" s="21"/>
      <c r="IS113" s="21"/>
      <c r="IT113" s="21"/>
      <c r="IU113" s="21"/>
      <c r="IV113" s="21"/>
      <c r="IW113" s="21"/>
      <c r="IX113" s="21"/>
      <c r="IY113" s="21"/>
      <c r="IZ113" s="21"/>
      <c r="JA113" s="21"/>
    </row>
    <row r="114" spans="2:261" x14ac:dyDescent="0.25">
      <c r="B114" s="27" t="s">
        <v>287</v>
      </c>
      <c r="C114" s="7" t="s">
        <v>106</v>
      </c>
      <c r="D114" s="7" t="s">
        <v>40</v>
      </c>
      <c r="E114" s="8" t="s">
        <v>288</v>
      </c>
      <c r="F114" s="8"/>
      <c r="G114" s="9" t="s">
        <v>109</v>
      </c>
      <c r="H114" s="28">
        <v>260945</v>
      </c>
      <c r="I114" s="28" t="s">
        <v>21</v>
      </c>
      <c r="J114" s="8" t="s">
        <v>13</v>
      </c>
      <c r="K114" s="29">
        <v>3</v>
      </c>
      <c r="L114" s="29">
        <v>1.04</v>
      </c>
      <c r="M114" s="16"/>
      <c r="N114" s="15"/>
      <c r="O114" s="78" t="s">
        <v>663</v>
      </c>
      <c r="P114" s="22">
        <v>115.89999999999999</v>
      </c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HI114" s="48"/>
      <c r="HJ114" s="48"/>
      <c r="HK114" s="48"/>
      <c r="HL114" s="48"/>
      <c r="HM114" s="48"/>
      <c r="HN114" s="48"/>
      <c r="HO114" s="48"/>
      <c r="HP114" s="48"/>
      <c r="HQ114" s="21"/>
      <c r="HR114" s="21"/>
      <c r="HS114" s="21"/>
      <c r="HT114" s="21"/>
      <c r="HU114" s="21"/>
      <c r="HV114" s="21"/>
      <c r="HW114" s="21"/>
      <c r="HX114" s="21"/>
      <c r="HY114" s="21"/>
      <c r="HZ114" s="21"/>
      <c r="IA114" s="21"/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  <c r="IM114" s="21"/>
      <c r="IN114" s="21"/>
      <c r="IO114" s="21"/>
      <c r="IP114" s="21"/>
      <c r="IQ114" s="21"/>
      <c r="IR114" s="21"/>
      <c r="IS114" s="21"/>
      <c r="IT114" s="21"/>
      <c r="IU114" s="21"/>
      <c r="IV114" s="21"/>
      <c r="IW114" s="21"/>
      <c r="IX114" s="21"/>
      <c r="IY114" s="21"/>
      <c r="IZ114" s="21"/>
      <c r="JA114" s="21"/>
    </row>
    <row r="115" spans="2:261" x14ac:dyDescent="0.25">
      <c r="B115" s="27" t="s">
        <v>287</v>
      </c>
      <c r="C115" s="7" t="s">
        <v>106</v>
      </c>
      <c r="D115" s="7" t="s">
        <v>40</v>
      </c>
      <c r="E115" s="8" t="s">
        <v>288</v>
      </c>
      <c r="F115" s="8"/>
      <c r="G115" s="9" t="s">
        <v>109</v>
      </c>
      <c r="H115" s="28">
        <v>285828</v>
      </c>
      <c r="I115" s="28" t="s">
        <v>21</v>
      </c>
      <c r="J115" s="8" t="s">
        <v>13</v>
      </c>
      <c r="K115" s="29">
        <v>20</v>
      </c>
      <c r="L115" s="29">
        <v>15.1</v>
      </c>
      <c r="M115" s="16"/>
      <c r="N115" s="15"/>
      <c r="O115" s="78" t="s">
        <v>663</v>
      </c>
      <c r="P115" s="22">
        <v>1769</v>
      </c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HI115" s="48"/>
      <c r="HJ115" s="48"/>
      <c r="HK115" s="48"/>
      <c r="HL115" s="48"/>
      <c r="HM115" s="48"/>
      <c r="HN115" s="48"/>
      <c r="HO115" s="48"/>
      <c r="HP115" s="48"/>
      <c r="HQ115" s="21"/>
      <c r="HR115" s="21"/>
      <c r="HS115" s="21"/>
      <c r="HT115" s="21"/>
      <c r="HU115" s="21"/>
      <c r="HV115" s="21"/>
      <c r="HW115" s="21"/>
      <c r="HX115" s="21"/>
      <c r="HY115" s="21"/>
      <c r="HZ115" s="21"/>
      <c r="IA115" s="21"/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  <c r="IM115" s="21"/>
      <c r="IN115" s="21"/>
      <c r="IO115" s="21"/>
      <c r="IP115" s="21"/>
      <c r="IQ115" s="21"/>
      <c r="IR115" s="21"/>
      <c r="IS115" s="21"/>
      <c r="IT115" s="21"/>
      <c r="IU115" s="21"/>
      <c r="IV115" s="21"/>
      <c r="IW115" s="21"/>
      <c r="IX115" s="21"/>
      <c r="IY115" s="21"/>
      <c r="IZ115" s="21"/>
      <c r="JA115" s="21"/>
    </row>
    <row r="116" spans="2:261" x14ac:dyDescent="0.25">
      <c r="B116" s="27" t="s">
        <v>289</v>
      </c>
      <c r="C116" s="7" t="s">
        <v>106</v>
      </c>
      <c r="D116" s="7" t="s">
        <v>40</v>
      </c>
      <c r="E116" s="8" t="s">
        <v>290</v>
      </c>
      <c r="F116" s="8" t="s">
        <v>291</v>
      </c>
      <c r="G116" s="9" t="s">
        <v>109</v>
      </c>
      <c r="H116" s="28">
        <v>275260</v>
      </c>
      <c r="I116" s="28" t="s">
        <v>21</v>
      </c>
      <c r="J116" s="8" t="s">
        <v>13</v>
      </c>
      <c r="K116" s="29">
        <v>18</v>
      </c>
      <c r="L116" s="29">
        <v>6.74</v>
      </c>
      <c r="M116" s="16"/>
      <c r="N116" s="15"/>
      <c r="O116" s="78" t="s">
        <v>663</v>
      </c>
      <c r="P116" s="22">
        <v>551.80000000000007</v>
      </c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HI116" s="48"/>
      <c r="HJ116" s="48"/>
      <c r="HK116" s="48"/>
      <c r="HL116" s="48"/>
      <c r="HM116" s="48"/>
      <c r="HN116" s="48"/>
      <c r="HO116" s="48"/>
      <c r="HP116" s="48"/>
      <c r="HQ116" s="21"/>
      <c r="HR116" s="21"/>
      <c r="HS116" s="21"/>
      <c r="HT116" s="21"/>
      <c r="HU116" s="21"/>
      <c r="HV116" s="21"/>
      <c r="HW116" s="21"/>
      <c r="HX116" s="21"/>
      <c r="HY116" s="21"/>
      <c r="HZ116" s="21"/>
      <c r="IA116" s="21"/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  <c r="IM116" s="21"/>
      <c r="IN116" s="21"/>
      <c r="IO116" s="21"/>
      <c r="IP116" s="21"/>
      <c r="IQ116" s="21"/>
      <c r="IR116" s="21"/>
      <c r="IS116" s="21"/>
      <c r="IT116" s="21"/>
      <c r="IU116" s="21"/>
      <c r="IV116" s="21"/>
      <c r="IW116" s="21"/>
      <c r="IX116" s="21"/>
      <c r="IY116" s="21"/>
      <c r="IZ116" s="21"/>
      <c r="JA116" s="21"/>
    </row>
    <row r="117" spans="2:261" x14ac:dyDescent="0.25">
      <c r="B117" s="27" t="s">
        <v>289</v>
      </c>
      <c r="C117" s="7" t="s">
        <v>106</v>
      </c>
      <c r="D117" s="7" t="s">
        <v>40</v>
      </c>
      <c r="E117" s="8" t="s">
        <v>290</v>
      </c>
      <c r="F117" s="8" t="s">
        <v>292</v>
      </c>
      <c r="G117" s="9" t="s">
        <v>109</v>
      </c>
      <c r="H117" s="28">
        <v>278306</v>
      </c>
      <c r="I117" s="28" t="s">
        <v>21</v>
      </c>
      <c r="J117" s="8" t="s">
        <v>13</v>
      </c>
      <c r="K117" s="29">
        <v>11</v>
      </c>
      <c r="L117" s="44">
        <v>4.88</v>
      </c>
      <c r="M117" s="16">
        <v>4</v>
      </c>
      <c r="N117" s="15">
        <v>2</v>
      </c>
      <c r="O117" s="78" t="s">
        <v>663</v>
      </c>
      <c r="P117" s="22">
        <v>414.05</v>
      </c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HI117" s="48"/>
      <c r="HJ117" s="48"/>
      <c r="HK117" s="48"/>
      <c r="HL117" s="48"/>
      <c r="HM117" s="48"/>
      <c r="HN117" s="48"/>
      <c r="HO117" s="48"/>
      <c r="HP117" s="48"/>
      <c r="HQ117" s="21"/>
      <c r="HR117" s="21"/>
      <c r="HS117" s="21"/>
      <c r="HT117" s="21"/>
      <c r="HU117" s="21"/>
      <c r="HV117" s="21"/>
      <c r="HW117" s="21"/>
      <c r="HX117" s="21"/>
      <c r="HY117" s="21"/>
      <c r="HZ117" s="21"/>
      <c r="IA117" s="21"/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  <c r="IM117" s="21"/>
      <c r="IN117" s="21"/>
      <c r="IO117" s="21"/>
      <c r="IP117" s="21"/>
      <c r="IQ117" s="21"/>
      <c r="IR117" s="21"/>
      <c r="IS117" s="21"/>
      <c r="IT117" s="21"/>
      <c r="IU117" s="21"/>
      <c r="IV117" s="21"/>
      <c r="IW117" s="21"/>
      <c r="IX117" s="21"/>
      <c r="IY117" s="21"/>
      <c r="IZ117" s="21"/>
      <c r="JA117" s="21"/>
    </row>
    <row r="118" spans="2:261" ht="15" customHeight="1" x14ac:dyDescent="0.25">
      <c r="B118" s="27" t="s">
        <v>293</v>
      </c>
      <c r="C118" s="7" t="s">
        <v>106</v>
      </c>
      <c r="D118" s="7" t="s">
        <v>102</v>
      </c>
      <c r="E118" s="8"/>
      <c r="F118" s="8" t="s">
        <v>294</v>
      </c>
      <c r="G118" s="9" t="s">
        <v>109</v>
      </c>
      <c r="H118" s="28" t="s">
        <v>295</v>
      </c>
      <c r="I118" s="28" t="s">
        <v>38</v>
      </c>
      <c r="J118" s="8" t="s">
        <v>13</v>
      </c>
      <c r="K118" s="29">
        <v>4</v>
      </c>
      <c r="L118" s="37">
        <v>2.62</v>
      </c>
      <c r="M118" s="16"/>
      <c r="N118" s="15"/>
      <c r="O118" s="78" t="s">
        <v>663</v>
      </c>
      <c r="P118" s="22">
        <v>227.5</v>
      </c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  <c r="HG118" s="48"/>
      <c r="HH118" s="48"/>
      <c r="HI118" s="48"/>
      <c r="HJ118" s="48"/>
      <c r="HK118" s="48"/>
      <c r="HL118" s="48"/>
      <c r="HM118" s="48"/>
      <c r="HN118" s="48"/>
      <c r="HO118" s="48"/>
      <c r="HP118" s="48"/>
      <c r="HQ118" s="21"/>
      <c r="HR118" s="21"/>
      <c r="HS118" s="21"/>
      <c r="HT118" s="21"/>
      <c r="HU118" s="21"/>
      <c r="HV118" s="21"/>
      <c r="HW118" s="21"/>
      <c r="HX118" s="21"/>
      <c r="HY118" s="21"/>
      <c r="HZ118" s="21"/>
      <c r="IA118" s="21"/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  <c r="IM118" s="21"/>
      <c r="IN118" s="21"/>
      <c r="IO118" s="21"/>
      <c r="IP118" s="21"/>
      <c r="IQ118" s="21"/>
      <c r="IR118" s="21"/>
      <c r="IS118" s="21"/>
      <c r="IT118" s="21"/>
      <c r="IU118" s="21"/>
      <c r="IV118" s="21"/>
      <c r="IW118" s="21"/>
      <c r="IX118" s="21"/>
      <c r="IY118" s="21"/>
      <c r="IZ118" s="21"/>
      <c r="JA118" s="21"/>
    </row>
    <row r="119" spans="2:261" x14ac:dyDescent="0.25">
      <c r="B119" s="27" t="s">
        <v>296</v>
      </c>
      <c r="C119" s="7" t="s">
        <v>106</v>
      </c>
      <c r="D119" s="7" t="s">
        <v>297</v>
      </c>
      <c r="E119" s="8" t="s">
        <v>298</v>
      </c>
      <c r="F119" s="8" t="s">
        <v>299</v>
      </c>
      <c r="G119" s="9" t="s">
        <v>109</v>
      </c>
      <c r="H119" s="28" t="s">
        <v>300</v>
      </c>
      <c r="I119" s="28" t="s">
        <v>21</v>
      </c>
      <c r="J119" s="8" t="s">
        <v>13</v>
      </c>
      <c r="K119" s="29">
        <v>11</v>
      </c>
      <c r="L119" s="44">
        <v>2.93</v>
      </c>
      <c r="M119" s="16"/>
      <c r="N119" s="15"/>
      <c r="O119" s="78" t="s">
        <v>663</v>
      </c>
      <c r="P119" s="22">
        <v>239.85</v>
      </c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HI119" s="48"/>
      <c r="HJ119" s="48"/>
      <c r="HK119" s="48"/>
      <c r="HL119" s="48"/>
      <c r="HM119" s="48"/>
      <c r="HN119" s="48"/>
      <c r="HO119" s="48"/>
      <c r="HP119" s="48"/>
      <c r="HQ119" s="21"/>
      <c r="HR119" s="21"/>
      <c r="HS119" s="21"/>
      <c r="HT119" s="21"/>
      <c r="HU119" s="21"/>
      <c r="HV119" s="21"/>
      <c r="HW119" s="21"/>
      <c r="HX119" s="21"/>
      <c r="HY119" s="21"/>
      <c r="HZ119" s="21"/>
      <c r="IA119" s="21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  <c r="IM119" s="21"/>
      <c r="IN119" s="21"/>
      <c r="IO119" s="21"/>
      <c r="IP119" s="21"/>
      <c r="IQ119" s="21"/>
      <c r="IR119" s="21"/>
      <c r="IS119" s="21"/>
      <c r="IT119" s="21"/>
      <c r="IU119" s="21"/>
      <c r="IV119" s="21"/>
      <c r="IW119" s="21"/>
      <c r="IX119" s="21"/>
      <c r="IY119" s="21"/>
      <c r="IZ119" s="21"/>
      <c r="JA119" s="21"/>
    </row>
    <row r="120" spans="2:261" x14ac:dyDescent="0.25">
      <c r="B120" s="27" t="s">
        <v>301</v>
      </c>
      <c r="C120" s="7" t="s">
        <v>106</v>
      </c>
      <c r="D120" s="7" t="s">
        <v>190</v>
      </c>
      <c r="E120" s="8" t="s">
        <v>302</v>
      </c>
      <c r="F120" s="8" t="s">
        <v>303</v>
      </c>
      <c r="G120" s="9" t="s">
        <v>109</v>
      </c>
      <c r="H120" s="28" t="s">
        <v>303</v>
      </c>
      <c r="I120" s="28" t="s">
        <v>21</v>
      </c>
      <c r="J120" s="8" t="s">
        <v>13</v>
      </c>
      <c r="K120" s="29">
        <v>1</v>
      </c>
      <c r="L120" s="44">
        <v>1.18</v>
      </c>
      <c r="M120" s="16"/>
      <c r="N120" s="15"/>
      <c r="O120" s="78" t="s">
        <v>663</v>
      </c>
      <c r="P120" s="22">
        <v>106.94999999999999</v>
      </c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HI120" s="48"/>
      <c r="HJ120" s="48"/>
      <c r="HK120" s="48"/>
      <c r="HL120" s="48"/>
      <c r="HM120" s="48"/>
      <c r="HN120" s="48"/>
      <c r="HO120" s="48"/>
      <c r="HP120" s="48"/>
      <c r="HQ120" s="21"/>
      <c r="HR120" s="21"/>
      <c r="HS120" s="21"/>
      <c r="HT120" s="21"/>
      <c r="HU120" s="21"/>
      <c r="HV120" s="21"/>
      <c r="HW120" s="21"/>
      <c r="HX120" s="21"/>
      <c r="HY120" s="21"/>
      <c r="HZ120" s="21"/>
      <c r="IA120" s="21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  <c r="IM120" s="21"/>
      <c r="IN120" s="21"/>
      <c r="IO120" s="21"/>
      <c r="IP120" s="21"/>
      <c r="IQ120" s="21"/>
      <c r="IR120" s="21"/>
      <c r="IS120" s="21"/>
      <c r="IT120" s="21"/>
      <c r="IU120" s="21"/>
      <c r="IV120" s="21"/>
      <c r="IW120" s="21"/>
      <c r="IX120" s="21"/>
      <c r="IY120" s="21"/>
      <c r="IZ120" s="21"/>
      <c r="JA120" s="21"/>
    </row>
    <row r="121" spans="2:261" ht="15" customHeight="1" x14ac:dyDescent="0.25">
      <c r="B121" s="27" t="s">
        <v>304</v>
      </c>
      <c r="C121" s="7" t="s">
        <v>106</v>
      </c>
      <c r="D121" s="7" t="s">
        <v>49</v>
      </c>
      <c r="E121" s="8"/>
      <c r="F121" s="8" t="s">
        <v>305</v>
      </c>
      <c r="G121" s="9" t="s">
        <v>109</v>
      </c>
      <c r="H121" s="28" t="s">
        <v>157</v>
      </c>
      <c r="I121" s="28" t="s">
        <v>38</v>
      </c>
      <c r="J121" s="8" t="s">
        <v>13</v>
      </c>
      <c r="K121" s="29">
        <v>2</v>
      </c>
      <c r="L121" s="37">
        <v>1.4100000000000001</v>
      </c>
      <c r="M121" s="16"/>
      <c r="N121" s="15"/>
      <c r="O121" s="78" t="s">
        <v>663</v>
      </c>
      <c r="P121" s="22">
        <v>132.54300000000001</v>
      </c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  <c r="HG121" s="48"/>
      <c r="HH121" s="48"/>
      <c r="HI121" s="48"/>
      <c r="HJ121" s="48"/>
      <c r="HK121" s="48"/>
      <c r="HL121" s="48"/>
      <c r="HM121" s="48"/>
      <c r="HN121" s="48"/>
      <c r="HO121" s="48"/>
      <c r="HP121" s="48"/>
      <c r="HQ121" s="21"/>
      <c r="HR121" s="21"/>
      <c r="HS121" s="21"/>
      <c r="HT121" s="21"/>
      <c r="HU121" s="21"/>
      <c r="HV121" s="21"/>
      <c r="HW121" s="21"/>
      <c r="HX121" s="21"/>
      <c r="HY121" s="21"/>
      <c r="HZ121" s="21"/>
      <c r="IA121" s="21"/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  <c r="IM121" s="21"/>
      <c r="IN121" s="21"/>
      <c r="IO121" s="21"/>
      <c r="IP121" s="21"/>
      <c r="IQ121" s="21"/>
      <c r="IR121" s="21"/>
      <c r="IS121" s="21"/>
      <c r="IT121" s="21"/>
      <c r="IU121" s="21"/>
      <c r="IV121" s="21"/>
      <c r="IW121" s="21"/>
      <c r="IX121" s="21"/>
      <c r="IY121" s="21"/>
      <c r="IZ121" s="21"/>
      <c r="JA121" s="21"/>
    </row>
    <row r="122" spans="2:261" ht="15" customHeight="1" x14ac:dyDescent="0.25">
      <c r="B122" s="27" t="s">
        <v>306</v>
      </c>
      <c r="C122" s="7" t="s">
        <v>106</v>
      </c>
      <c r="D122" s="7" t="s">
        <v>49</v>
      </c>
      <c r="E122" s="7"/>
      <c r="F122" s="8" t="s">
        <v>307</v>
      </c>
      <c r="G122" s="9" t="s">
        <v>109</v>
      </c>
      <c r="H122" s="28" t="s">
        <v>165</v>
      </c>
      <c r="I122" s="28" t="s">
        <v>38</v>
      </c>
      <c r="J122" s="8" t="s">
        <v>13</v>
      </c>
      <c r="K122" s="29">
        <v>2</v>
      </c>
      <c r="L122" s="37">
        <v>0.90999999999999992</v>
      </c>
      <c r="M122" s="16"/>
      <c r="N122" s="15"/>
      <c r="O122" s="78" t="s">
        <v>663</v>
      </c>
      <c r="P122" s="22">
        <v>83.512500000000003</v>
      </c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  <c r="HG122" s="48"/>
      <c r="HH122" s="48"/>
      <c r="HI122" s="48"/>
      <c r="HJ122" s="48"/>
      <c r="HK122" s="48"/>
      <c r="HL122" s="48"/>
      <c r="HM122" s="48"/>
      <c r="HN122" s="48"/>
      <c r="HO122" s="48"/>
      <c r="HP122" s="48"/>
      <c r="HQ122" s="21"/>
      <c r="HR122" s="21"/>
      <c r="HS122" s="21"/>
      <c r="HT122" s="21"/>
      <c r="HU122" s="21"/>
      <c r="HV122" s="21"/>
      <c r="HW122" s="21"/>
      <c r="HX122" s="21"/>
      <c r="HY122" s="21"/>
      <c r="HZ122" s="21"/>
      <c r="IA122" s="21"/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  <c r="IM122" s="21"/>
      <c r="IN122" s="21"/>
      <c r="IO122" s="21"/>
      <c r="IP122" s="21"/>
      <c r="IQ122" s="21"/>
      <c r="IR122" s="21"/>
      <c r="IS122" s="21"/>
      <c r="IT122" s="21"/>
      <c r="IU122" s="21"/>
      <c r="IV122" s="21"/>
      <c r="IW122" s="21"/>
      <c r="IX122" s="21"/>
      <c r="IY122" s="21"/>
      <c r="IZ122" s="21"/>
      <c r="JA122" s="21"/>
    </row>
    <row r="123" spans="2:261" ht="15" customHeight="1" x14ac:dyDescent="0.25">
      <c r="B123" s="27" t="s">
        <v>308</v>
      </c>
      <c r="C123" s="7" t="s">
        <v>106</v>
      </c>
      <c r="D123" s="7" t="s">
        <v>309</v>
      </c>
      <c r="E123" s="7"/>
      <c r="F123" s="8" t="s">
        <v>310</v>
      </c>
      <c r="G123" s="9" t="s">
        <v>109</v>
      </c>
      <c r="H123" s="28" t="s">
        <v>165</v>
      </c>
      <c r="I123" s="28" t="s">
        <v>38</v>
      </c>
      <c r="J123" s="8" t="s">
        <v>13</v>
      </c>
      <c r="K123" s="29">
        <v>3</v>
      </c>
      <c r="L123" s="37">
        <v>1.49</v>
      </c>
      <c r="M123" s="16"/>
      <c r="N123" s="15"/>
      <c r="O123" s="78" t="s">
        <v>663</v>
      </c>
      <c r="P123" s="22">
        <v>137.54999999999998</v>
      </c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  <c r="HG123" s="48"/>
      <c r="HH123" s="48"/>
      <c r="HI123" s="48"/>
      <c r="HJ123" s="48"/>
      <c r="HK123" s="48"/>
      <c r="HL123" s="48"/>
      <c r="HM123" s="48"/>
      <c r="HN123" s="48"/>
      <c r="HO123" s="48"/>
      <c r="HP123" s="48"/>
      <c r="HQ123" s="21"/>
      <c r="HR123" s="21"/>
      <c r="HS123" s="21"/>
      <c r="HT123" s="21"/>
      <c r="HU123" s="21"/>
      <c r="HV123" s="21"/>
      <c r="HW123" s="21"/>
      <c r="HX123" s="21"/>
      <c r="HY123" s="21"/>
      <c r="HZ123" s="21"/>
      <c r="IA123" s="21"/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  <c r="IM123" s="21"/>
      <c r="IN123" s="21"/>
      <c r="IO123" s="21"/>
      <c r="IP123" s="21"/>
      <c r="IQ123" s="21"/>
      <c r="IR123" s="21"/>
      <c r="IS123" s="21"/>
      <c r="IT123" s="21"/>
      <c r="IU123" s="21"/>
      <c r="IV123" s="21"/>
      <c r="IW123" s="21"/>
      <c r="IX123" s="21"/>
      <c r="IY123" s="21"/>
      <c r="IZ123" s="21"/>
      <c r="JA123" s="21"/>
    </row>
    <row r="124" spans="2:261" ht="15" customHeight="1" x14ac:dyDescent="0.25">
      <c r="B124" s="27" t="s">
        <v>311</v>
      </c>
      <c r="C124" s="7" t="s">
        <v>312</v>
      </c>
      <c r="D124" s="7" t="s">
        <v>313</v>
      </c>
      <c r="E124" s="7"/>
      <c r="F124" s="8" t="s">
        <v>314</v>
      </c>
      <c r="G124" s="9" t="s">
        <v>315</v>
      </c>
      <c r="H124" s="8" t="s">
        <v>70</v>
      </c>
      <c r="I124" s="8"/>
      <c r="J124" s="8" t="s">
        <v>13</v>
      </c>
      <c r="K124" s="7">
        <v>1</v>
      </c>
      <c r="L124" s="37">
        <v>0.38</v>
      </c>
      <c r="M124" s="15"/>
      <c r="N124" s="15"/>
      <c r="O124" s="78" t="s">
        <v>663</v>
      </c>
      <c r="P124" s="22">
        <v>14.874999999999998</v>
      </c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HI124" s="48"/>
      <c r="HJ124" s="48"/>
      <c r="HK124" s="48"/>
      <c r="HL124" s="48"/>
      <c r="HM124" s="48"/>
      <c r="HN124" s="48"/>
      <c r="HO124" s="48"/>
      <c r="HP124" s="48"/>
      <c r="HQ124" s="21"/>
      <c r="HR124" s="21"/>
      <c r="HS124" s="21"/>
      <c r="HT124" s="21"/>
      <c r="HU124" s="21"/>
      <c r="HV124" s="21"/>
      <c r="HW124" s="21"/>
      <c r="HX124" s="21"/>
      <c r="HY124" s="21"/>
      <c r="HZ124" s="21"/>
      <c r="IA124" s="21"/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  <c r="IM124" s="21"/>
      <c r="IN124" s="21"/>
      <c r="IO124" s="21"/>
      <c r="IP124" s="21"/>
      <c r="IQ124" s="21"/>
      <c r="IR124" s="21"/>
      <c r="IS124" s="21"/>
      <c r="IT124" s="21"/>
      <c r="IU124" s="21"/>
      <c r="IV124" s="21"/>
      <c r="IW124" s="21"/>
      <c r="IX124" s="21"/>
      <c r="IY124" s="21"/>
      <c r="IZ124" s="21"/>
      <c r="JA124" s="21"/>
    </row>
    <row r="125" spans="2:261" ht="15" customHeight="1" x14ac:dyDescent="0.25">
      <c r="B125" s="27" t="s">
        <v>316</v>
      </c>
      <c r="C125" s="7" t="s">
        <v>312</v>
      </c>
      <c r="D125" s="7" t="s">
        <v>313</v>
      </c>
      <c r="E125" s="7"/>
      <c r="F125" s="8" t="s">
        <v>317</v>
      </c>
      <c r="G125" s="9" t="s">
        <v>315</v>
      </c>
      <c r="H125" s="28" t="s">
        <v>70</v>
      </c>
      <c r="I125" s="28"/>
      <c r="J125" s="8" t="s">
        <v>13</v>
      </c>
      <c r="K125" s="29">
        <v>2</v>
      </c>
      <c r="L125" s="37">
        <v>0.81</v>
      </c>
      <c r="M125" s="15"/>
      <c r="N125" s="15"/>
      <c r="O125" s="75" t="s">
        <v>664</v>
      </c>
      <c r="P125" s="22">
        <v>31.875</v>
      </c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HI125" s="48"/>
      <c r="HJ125" s="48"/>
      <c r="HK125" s="48"/>
      <c r="HL125" s="48"/>
      <c r="HM125" s="48"/>
      <c r="HN125" s="48"/>
      <c r="HO125" s="48"/>
      <c r="HP125" s="48"/>
      <c r="HQ125" s="21"/>
      <c r="HR125" s="21"/>
      <c r="HS125" s="21"/>
      <c r="HT125" s="21"/>
      <c r="HU125" s="21"/>
      <c r="HV125" s="21"/>
      <c r="HW125" s="21"/>
      <c r="HX125" s="21"/>
      <c r="HY125" s="21"/>
      <c r="HZ125" s="21"/>
      <c r="IA125" s="21"/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  <c r="IM125" s="21"/>
      <c r="IN125" s="21"/>
      <c r="IO125" s="21"/>
      <c r="IP125" s="21"/>
      <c r="IQ125" s="21"/>
      <c r="IR125" s="21"/>
      <c r="IS125" s="21"/>
      <c r="IT125" s="21"/>
      <c r="IU125" s="21"/>
      <c r="IV125" s="21"/>
      <c r="IW125" s="21"/>
      <c r="IX125" s="21"/>
      <c r="IY125" s="21"/>
      <c r="IZ125" s="21"/>
      <c r="JA125" s="21"/>
    </row>
    <row r="126" spans="2:261" ht="15" customHeight="1" x14ac:dyDescent="0.25">
      <c r="B126" s="27" t="s">
        <v>318</v>
      </c>
      <c r="C126" s="7" t="s">
        <v>319</v>
      </c>
      <c r="D126" s="7" t="s">
        <v>320</v>
      </c>
      <c r="E126" s="7"/>
      <c r="F126" s="8"/>
      <c r="G126" s="9" t="s">
        <v>315</v>
      </c>
      <c r="H126" s="28" t="s">
        <v>70</v>
      </c>
      <c r="I126" s="28"/>
      <c r="J126" s="8" t="s">
        <v>13</v>
      </c>
      <c r="K126" s="29">
        <v>1</v>
      </c>
      <c r="L126" s="37">
        <v>0.23</v>
      </c>
      <c r="M126" s="15"/>
      <c r="N126" s="15"/>
      <c r="O126" s="75" t="s">
        <v>664</v>
      </c>
      <c r="P126" s="22">
        <v>8.5</v>
      </c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HI126" s="48"/>
      <c r="HJ126" s="48"/>
      <c r="HK126" s="48"/>
      <c r="HL126" s="48"/>
      <c r="HM126" s="48"/>
      <c r="HN126" s="48"/>
      <c r="HO126" s="48"/>
      <c r="HP126" s="48"/>
      <c r="HQ126" s="21"/>
      <c r="HR126" s="21"/>
      <c r="HS126" s="21"/>
      <c r="HT126" s="21"/>
      <c r="HU126" s="21"/>
      <c r="HV126" s="21"/>
      <c r="HW126" s="21"/>
      <c r="HX126" s="21"/>
      <c r="HY126" s="21"/>
      <c r="HZ126" s="21"/>
      <c r="IA126" s="21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  <c r="IM126" s="21"/>
      <c r="IN126" s="21"/>
      <c r="IO126" s="21"/>
      <c r="IP126" s="21"/>
      <c r="IQ126" s="21"/>
      <c r="IR126" s="21"/>
      <c r="IS126" s="21"/>
      <c r="IT126" s="21"/>
      <c r="IU126" s="21"/>
      <c r="IV126" s="21"/>
      <c r="IW126" s="21"/>
      <c r="IX126" s="21"/>
      <c r="IY126" s="21"/>
      <c r="IZ126" s="21"/>
      <c r="JA126" s="21"/>
    </row>
    <row r="127" spans="2:261" x14ac:dyDescent="0.25">
      <c r="B127" s="27" t="s">
        <v>321</v>
      </c>
      <c r="C127" s="7" t="s">
        <v>322</v>
      </c>
      <c r="D127" s="7" t="s">
        <v>323</v>
      </c>
      <c r="E127" s="8" t="s">
        <v>324</v>
      </c>
      <c r="F127" s="8" t="s">
        <v>325</v>
      </c>
      <c r="G127" s="9" t="s">
        <v>326</v>
      </c>
      <c r="H127" s="28">
        <v>507096</v>
      </c>
      <c r="I127" s="28" t="s">
        <v>21</v>
      </c>
      <c r="J127" s="8" t="s">
        <v>13</v>
      </c>
      <c r="K127" s="29">
        <v>3</v>
      </c>
      <c r="L127" s="44">
        <v>3.3899999999999997</v>
      </c>
      <c r="M127" s="15"/>
      <c r="N127" s="15"/>
      <c r="O127" s="75" t="s">
        <v>664</v>
      </c>
      <c r="P127" s="22">
        <v>304.42500000000001</v>
      </c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  <c r="HG127" s="48"/>
      <c r="HH127" s="48"/>
      <c r="HI127" s="48"/>
      <c r="HJ127" s="48"/>
      <c r="HK127" s="48"/>
      <c r="HL127" s="48"/>
      <c r="HM127" s="48"/>
      <c r="HN127" s="48"/>
      <c r="HO127" s="48"/>
      <c r="HP127" s="48"/>
      <c r="HQ127" s="21"/>
      <c r="HR127" s="21"/>
      <c r="HS127" s="21"/>
      <c r="HT127" s="21"/>
      <c r="HU127" s="21"/>
      <c r="HV127" s="21"/>
      <c r="HW127" s="21"/>
      <c r="HX127" s="21"/>
      <c r="HY127" s="21"/>
      <c r="HZ127" s="21"/>
      <c r="IA127" s="21"/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  <c r="IM127" s="21"/>
      <c r="IN127" s="21"/>
      <c r="IO127" s="21"/>
      <c r="IP127" s="21"/>
      <c r="IQ127" s="21"/>
      <c r="IR127" s="21"/>
      <c r="IS127" s="21"/>
      <c r="IT127" s="21"/>
      <c r="IU127" s="21"/>
      <c r="IV127" s="21"/>
      <c r="IW127" s="21"/>
      <c r="IX127" s="21"/>
      <c r="IY127" s="21"/>
      <c r="IZ127" s="21"/>
      <c r="JA127" s="21"/>
    </row>
    <row r="128" spans="2:261" x14ac:dyDescent="0.25">
      <c r="B128" s="27" t="s">
        <v>327</v>
      </c>
      <c r="C128" s="7" t="s">
        <v>322</v>
      </c>
      <c r="D128" s="7" t="s">
        <v>36</v>
      </c>
      <c r="E128" s="8" t="s">
        <v>328</v>
      </c>
      <c r="F128" s="8" t="s">
        <v>328</v>
      </c>
      <c r="G128" s="9" t="s">
        <v>326</v>
      </c>
      <c r="H128" s="28" t="s">
        <v>329</v>
      </c>
      <c r="I128" s="28" t="s">
        <v>21</v>
      </c>
      <c r="J128" s="8" t="s">
        <v>13</v>
      </c>
      <c r="K128" s="29">
        <v>4</v>
      </c>
      <c r="L128" s="44">
        <v>4.42</v>
      </c>
      <c r="M128" s="15"/>
      <c r="N128" s="15"/>
      <c r="O128" s="75" t="s">
        <v>664</v>
      </c>
      <c r="P128" s="22">
        <v>396.67500000000001</v>
      </c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  <c r="HG128" s="48"/>
      <c r="HH128" s="48"/>
      <c r="HI128" s="48"/>
      <c r="HJ128" s="48"/>
      <c r="HK128" s="48"/>
      <c r="HL128" s="48"/>
      <c r="HM128" s="48"/>
      <c r="HN128" s="48"/>
      <c r="HO128" s="48"/>
      <c r="HP128" s="48"/>
      <c r="HQ128" s="21"/>
      <c r="HR128" s="21"/>
      <c r="HS128" s="21"/>
      <c r="HT128" s="21"/>
      <c r="HU128" s="21"/>
      <c r="HV128" s="21"/>
      <c r="HW128" s="21"/>
      <c r="HX128" s="21"/>
      <c r="HY128" s="21"/>
      <c r="HZ128" s="21"/>
      <c r="IA128" s="21"/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  <c r="IM128" s="21"/>
      <c r="IN128" s="21"/>
      <c r="IO128" s="21"/>
      <c r="IP128" s="21"/>
      <c r="IQ128" s="21"/>
      <c r="IR128" s="21"/>
      <c r="IS128" s="21"/>
      <c r="IT128" s="21"/>
      <c r="IU128" s="21"/>
      <c r="IV128" s="21"/>
      <c r="IW128" s="21"/>
      <c r="IX128" s="21"/>
      <c r="IY128" s="21"/>
      <c r="IZ128" s="21"/>
      <c r="JA128" s="21"/>
    </row>
    <row r="129" spans="2:261" ht="15" customHeight="1" x14ac:dyDescent="0.25">
      <c r="B129" s="27" t="s">
        <v>330</v>
      </c>
      <c r="C129" s="7" t="s">
        <v>322</v>
      </c>
      <c r="D129" s="7" t="s">
        <v>331</v>
      </c>
      <c r="E129" s="8" t="s">
        <v>332</v>
      </c>
      <c r="F129" s="8" t="s">
        <v>333</v>
      </c>
      <c r="G129" s="9" t="s">
        <v>326</v>
      </c>
      <c r="H129" s="28" t="s">
        <v>334</v>
      </c>
      <c r="I129" s="28"/>
      <c r="J129" s="8" t="s">
        <v>13</v>
      </c>
      <c r="K129" s="29">
        <v>1</v>
      </c>
      <c r="L129" s="37">
        <v>0.93</v>
      </c>
      <c r="M129" s="15"/>
      <c r="N129" s="15"/>
      <c r="O129" s="75" t="s">
        <v>664</v>
      </c>
      <c r="P129" s="22">
        <v>83.025000000000006</v>
      </c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  <c r="HG129" s="48"/>
      <c r="HH129" s="48"/>
      <c r="HI129" s="48"/>
      <c r="HJ129" s="48"/>
      <c r="HK129" s="48"/>
      <c r="HL129" s="48"/>
      <c r="HM129" s="48"/>
      <c r="HN129" s="48"/>
      <c r="HO129" s="48"/>
      <c r="HP129" s="48"/>
      <c r="HQ129" s="21"/>
      <c r="HR129" s="21"/>
      <c r="HS129" s="21"/>
      <c r="HT129" s="21"/>
      <c r="HU129" s="21"/>
      <c r="HV129" s="21"/>
      <c r="HW129" s="21"/>
      <c r="HX129" s="21"/>
      <c r="HY129" s="21"/>
      <c r="HZ129" s="21"/>
      <c r="IA129" s="21"/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  <c r="IM129" s="21"/>
      <c r="IN129" s="21"/>
      <c r="IO129" s="21"/>
      <c r="IP129" s="21"/>
      <c r="IQ129" s="21"/>
      <c r="IR129" s="21"/>
      <c r="IS129" s="21"/>
      <c r="IT129" s="21"/>
      <c r="IU129" s="21"/>
      <c r="IV129" s="21"/>
      <c r="IW129" s="21"/>
      <c r="IX129" s="21"/>
      <c r="IY129" s="21"/>
      <c r="IZ129" s="21"/>
      <c r="JA129" s="21"/>
    </row>
    <row r="130" spans="2:261" ht="15" customHeight="1" x14ac:dyDescent="0.25">
      <c r="B130" s="27" t="s">
        <v>335</v>
      </c>
      <c r="C130" s="7" t="s">
        <v>322</v>
      </c>
      <c r="D130" s="7" t="s">
        <v>336</v>
      </c>
      <c r="E130" s="8" t="s">
        <v>337</v>
      </c>
      <c r="F130" s="8"/>
      <c r="G130" s="9" t="s">
        <v>326</v>
      </c>
      <c r="H130" s="8" t="s">
        <v>338</v>
      </c>
      <c r="I130" s="8"/>
      <c r="J130" s="8" t="s">
        <v>13</v>
      </c>
      <c r="K130" s="7">
        <v>8</v>
      </c>
      <c r="L130" s="37">
        <v>7.8900000000000006</v>
      </c>
      <c r="M130" s="15"/>
      <c r="N130" s="15"/>
      <c r="O130" s="78" t="s">
        <v>663</v>
      </c>
      <c r="P130" s="22">
        <v>705.71249999999998</v>
      </c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HI130" s="48"/>
      <c r="HJ130" s="48"/>
      <c r="HK130" s="48"/>
      <c r="HL130" s="48"/>
      <c r="HM130" s="48"/>
      <c r="HN130" s="48"/>
      <c r="HO130" s="48"/>
      <c r="HP130" s="48"/>
      <c r="HQ130" s="21"/>
      <c r="HR130" s="21"/>
      <c r="HS130" s="21"/>
      <c r="HT130" s="21"/>
      <c r="HU130" s="21"/>
      <c r="HV130" s="21"/>
      <c r="HW130" s="21"/>
      <c r="HX130" s="21"/>
      <c r="HY130" s="21"/>
      <c r="HZ130" s="21"/>
      <c r="IA130" s="21"/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  <c r="IM130" s="21"/>
      <c r="IN130" s="21"/>
      <c r="IO130" s="21"/>
      <c r="IP130" s="21"/>
      <c r="IQ130" s="21"/>
      <c r="IR130" s="21"/>
      <c r="IS130" s="21"/>
      <c r="IT130" s="21"/>
      <c r="IU130" s="21"/>
      <c r="IV130" s="21"/>
      <c r="IW130" s="21"/>
      <c r="IX130" s="21"/>
      <c r="IY130" s="21"/>
      <c r="IZ130" s="21"/>
      <c r="JA130" s="21"/>
    </row>
    <row r="131" spans="2:261" ht="15" customHeight="1" x14ac:dyDescent="0.25">
      <c r="B131" s="27" t="s">
        <v>339</v>
      </c>
      <c r="C131" s="7" t="s">
        <v>322</v>
      </c>
      <c r="D131" s="7" t="s">
        <v>36</v>
      </c>
      <c r="E131" s="8" t="s">
        <v>340</v>
      </c>
      <c r="F131" s="8"/>
      <c r="G131" s="9" t="s">
        <v>326</v>
      </c>
      <c r="H131" s="8" t="s">
        <v>341</v>
      </c>
      <c r="I131" s="8"/>
      <c r="J131" s="8" t="s">
        <v>13</v>
      </c>
      <c r="K131" s="7">
        <v>7</v>
      </c>
      <c r="L131" s="37">
        <v>7.71</v>
      </c>
      <c r="M131" s="15"/>
      <c r="N131" s="15"/>
      <c r="O131" s="78" t="s">
        <v>663</v>
      </c>
      <c r="P131" s="22">
        <v>691.875</v>
      </c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HI131" s="48"/>
      <c r="HJ131" s="48"/>
      <c r="HK131" s="48"/>
      <c r="HL131" s="48"/>
      <c r="HM131" s="48"/>
      <c r="HN131" s="48"/>
      <c r="HO131" s="48"/>
      <c r="HP131" s="48"/>
      <c r="HQ131" s="21"/>
      <c r="HR131" s="21"/>
      <c r="HS131" s="21"/>
      <c r="HT131" s="21"/>
      <c r="HU131" s="21"/>
      <c r="HV131" s="21"/>
      <c r="HW131" s="21"/>
      <c r="HX131" s="21"/>
      <c r="HY131" s="21"/>
      <c r="HZ131" s="21"/>
      <c r="IA131" s="21"/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  <c r="IM131" s="21"/>
      <c r="IN131" s="21"/>
      <c r="IO131" s="21"/>
      <c r="IP131" s="21"/>
      <c r="IQ131" s="21"/>
      <c r="IR131" s="21"/>
      <c r="IS131" s="21"/>
      <c r="IT131" s="21"/>
      <c r="IU131" s="21"/>
      <c r="IV131" s="21"/>
      <c r="IW131" s="21"/>
      <c r="IX131" s="21"/>
      <c r="IY131" s="21"/>
      <c r="IZ131" s="21"/>
      <c r="JA131" s="21"/>
    </row>
    <row r="132" spans="2:261" ht="15" customHeight="1" x14ac:dyDescent="0.25">
      <c r="B132" s="27" t="s">
        <v>342</v>
      </c>
      <c r="C132" s="7" t="s">
        <v>322</v>
      </c>
      <c r="D132" s="7" t="s">
        <v>224</v>
      </c>
      <c r="E132" s="8">
        <v>4345</v>
      </c>
      <c r="F132" s="8"/>
      <c r="G132" s="9" t="s">
        <v>326</v>
      </c>
      <c r="H132" s="8" t="s">
        <v>343</v>
      </c>
      <c r="I132" s="8"/>
      <c r="J132" s="8" t="s">
        <v>13</v>
      </c>
      <c r="K132" s="7">
        <v>4</v>
      </c>
      <c r="L132" s="37">
        <v>1.8199999999999998</v>
      </c>
      <c r="M132" s="15"/>
      <c r="N132" s="15"/>
      <c r="O132" s="78" t="s">
        <v>663</v>
      </c>
      <c r="P132" s="22">
        <v>156.82499999999999</v>
      </c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HI132" s="48"/>
      <c r="HJ132" s="48"/>
      <c r="HK132" s="48"/>
      <c r="HL132" s="48"/>
      <c r="HM132" s="48"/>
      <c r="HN132" s="48"/>
      <c r="HO132" s="48"/>
      <c r="HP132" s="48"/>
      <c r="HQ132" s="21"/>
      <c r="HR132" s="21"/>
      <c r="HS132" s="21"/>
      <c r="HT132" s="21"/>
      <c r="HU132" s="21"/>
      <c r="HV132" s="21"/>
      <c r="HW132" s="21"/>
      <c r="HX132" s="21"/>
      <c r="HY132" s="21"/>
      <c r="HZ132" s="21"/>
      <c r="IA132" s="21"/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  <c r="IM132" s="21"/>
      <c r="IN132" s="21"/>
      <c r="IO132" s="21"/>
      <c r="IP132" s="21"/>
      <c r="IQ132" s="21"/>
      <c r="IR132" s="21"/>
      <c r="IS132" s="21"/>
      <c r="IT132" s="21"/>
      <c r="IU132" s="21"/>
      <c r="IV132" s="21"/>
      <c r="IW132" s="21"/>
      <c r="IX132" s="21"/>
      <c r="IY132" s="21"/>
      <c r="IZ132" s="21"/>
      <c r="JA132" s="21"/>
    </row>
    <row r="133" spans="2:261" ht="15" customHeight="1" x14ac:dyDescent="0.25">
      <c r="B133" s="27" t="s">
        <v>344</v>
      </c>
      <c r="C133" s="7" t="s">
        <v>322</v>
      </c>
      <c r="D133" s="7" t="s">
        <v>345</v>
      </c>
      <c r="E133" s="8" t="s">
        <v>346</v>
      </c>
      <c r="F133" s="8"/>
      <c r="G133" s="9" t="s">
        <v>326</v>
      </c>
      <c r="H133" s="8" t="s">
        <v>347</v>
      </c>
      <c r="I133" s="8"/>
      <c r="J133" s="8" t="s">
        <v>13</v>
      </c>
      <c r="K133" s="7">
        <v>8</v>
      </c>
      <c r="L133" s="37">
        <v>8.84</v>
      </c>
      <c r="M133" s="15"/>
      <c r="N133" s="15"/>
      <c r="O133" s="78" t="s">
        <v>663</v>
      </c>
      <c r="P133" s="22">
        <v>793.35</v>
      </c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HI133" s="48"/>
      <c r="HJ133" s="48"/>
      <c r="HK133" s="48"/>
      <c r="HL133" s="48"/>
      <c r="HM133" s="48"/>
      <c r="HN133" s="48"/>
      <c r="HO133" s="48"/>
      <c r="HP133" s="48"/>
      <c r="HQ133" s="21"/>
      <c r="HR133" s="21"/>
      <c r="HS133" s="21"/>
      <c r="HT133" s="21"/>
      <c r="HU133" s="21"/>
      <c r="HV133" s="21"/>
      <c r="HW133" s="21"/>
      <c r="HX133" s="21"/>
      <c r="HY133" s="21"/>
      <c r="HZ133" s="21"/>
      <c r="IA133" s="21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  <c r="IM133" s="21"/>
      <c r="IN133" s="21"/>
      <c r="IO133" s="21"/>
      <c r="IP133" s="21"/>
      <c r="IQ133" s="21"/>
      <c r="IR133" s="21"/>
      <c r="IS133" s="21"/>
      <c r="IT133" s="21"/>
      <c r="IU133" s="21"/>
      <c r="IV133" s="21"/>
      <c r="IW133" s="21"/>
      <c r="IX133" s="21"/>
      <c r="IY133" s="21"/>
      <c r="IZ133" s="21"/>
      <c r="JA133" s="21"/>
    </row>
    <row r="134" spans="2:261" x14ac:dyDescent="0.25">
      <c r="B134" s="27" t="s">
        <v>348</v>
      </c>
      <c r="C134" s="7" t="s">
        <v>349</v>
      </c>
      <c r="D134" s="7" t="s">
        <v>23</v>
      </c>
      <c r="E134" s="8"/>
      <c r="F134" s="8">
        <v>3112</v>
      </c>
      <c r="G134" s="9" t="s">
        <v>109</v>
      </c>
      <c r="H134" s="28">
        <v>505001</v>
      </c>
      <c r="I134" s="28" t="s">
        <v>21</v>
      </c>
      <c r="J134" s="8" t="s">
        <v>13</v>
      </c>
      <c r="K134" s="29">
        <v>1</v>
      </c>
      <c r="L134" s="44">
        <v>0.93</v>
      </c>
      <c r="M134" s="16"/>
      <c r="N134" s="15"/>
      <c r="O134" s="78" t="s">
        <v>663</v>
      </c>
      <c r="P134" s="22">
        <v>83.025000000000006</v>
      </c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HI134" s="48"/>
      <c r="HJ134" s="48"/>
      <c r="HK134" s="48"/>
      <c r="HL134" s="48"/>
      <c r="HM134" s="48"/>
      <c r="HN134" s="48"/>
      <c r="HO134" s="48"/>
      <c r="HP134" s="48"/>
      <c r="HQ134" s="21"/>
      <c r="HR134" s="21"/>
      <c r="HS134" s="21"/>
      <c r="HT134" s="21"/>
      <c r="HU134" s="21"/>
      <c r="HV134" s="21"/>
      <c r="HW134" s="21"/>
      <c r="HX134" s="21"/>
      <c r="HY134" s="21"/>
      <c r="HZ134" s="21"/>
      <c r="IA134" s="21"/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  <c r="IM134" s="21"/>
      <c r="IN134" s="21"/>
      <c r="IO134" s="21"/>
      <c r="IP134" s="21"/>
      <c r="IQ134" s="21"/>
      <c r="IR134" s="21"/>
      <c r="IS134" s="21"/>
      <c r="IT134" s="21"/>
      <c r="IU134" s="21"/>
      <c r="IV134" s="21"/>
      <c r="IW134" s="21"/>
      <c r="IX134" s="21"/>
      <c r="IY134" s="21"/>
      <c r="IZ134" s="21"/>
      <c r="JA134" s="21"/>
    </row>
    <row r="135" spans="2:261" x14ac:dyDescent="0.25">
      <c r="B135" s="27" t="s">
        <v>350</v>
      </c>
      <c r="C135" s="7" t="s">
        <v>349</v>
      </c>
      <c r="D135" s="7" t="s">
        <v>114</v>
      </c>
      <c r="E135" s="8"/>
      <c r="F135" s="8">
        <v>3439</v>
      </c>
      <c r="G135" s="9" t="s">
        <v>109</v>
      </c>
      <c r="H135" s="28">
        <v>505000</v>
      </c>
      <c r="I135" s="28" t="s">
        <v>21</v>
      </c>
      <c r="J135" s="8" t="s">
        <v>13</v>
      </c>
      <c r="K135" s="29">
        <v>1</v>
      </c>
      <c r="L135" s="44">
        <v>0.93</v>
      </c>
      <c r="M135" s="16"/>
      <c r="N135" s="15"/>
      <c r="O135" s="78" t="s">
        <v>663</v>
      </c>
      <c r="P135" s="22">
        <v>83.025000000000006</v>
      </c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HI135" s="48"/>
      <c r="HJ135" s="48"/>
      <c r="HK135" s="48"/>
      <c r="HL135" s="48"/>
      <c r="HM135" s="48"/>
      <c r="HN135" s="48"/>
      <c r="HO135" s="48"/>
      <c r="HP135" s="48"/>
      <c r="HQ135" s="21"/>
      <c r="HR135" s="21"/>
      <c r="HS135" s="21"/>
      <c r="HT135" s="21"/>
      <c r="HU135" s="21"/>
      <c r="HV135" s="21"/>
      <c r="HW135" s="21"/>
      <c r="HX135" s="21"/>
      <c r="HY135" s="21"/>
      <c r="HZ135" s="21"/>
      <c r="IA135" s="21"/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  <c r="IM135" s="21"/>
      <c r="IN135" s="21"/>
      <c r="IO135" s="21"/>
      <c r="IP135" s="21"/>
      <c r="IQ135" s="21"/>
      <c r="IR135" s="21"/>
      <c r="IS135" s="21"/>
      <c r="IT135" s="21"/>
      <c r="IU135" s="21"/>
      <c r="IV135" s="21"/>
      <c r="IW135" s="21"/>
      <c r="IX135" s="21"/>
      <c r="IY135" s="21"/>
      <c r="IZ135" s="21"/>
      <c r="JA135" s="21"/>
    </row>
    <row r="136" spans="2:261" x14ac:dyDescent="0.25">
      <c r="B136" s="27" t="s">
        <v>351</v>
      </c>
      <c r="C136" s="7" t="s">
        <v>349</v>
      </c>
      <c r="D136" s="7" t="s">
        <v>36</v>
      </c>
      <c r="E136" s="8"/>
      <c r="F136" s="13" t="s">
        <v>352</v>
      </c>
      <c r="G136" s="9" t="s">
        <v>109</v>
      </c>
      <c r="H136" s="28">
        <v>505567</v>
      </c>
      <c r="I136" s="28" t="s">
        <v>21</v>
      </c>
      <c r="J136" s="8" t="s">
        <v>13</v>
      </c>
      <c r="K136" s="29">
        <v>5</v>
      </c>
      <c r="L136" s="44">
        <v>5</v>
      </c>
      <c r="M136" s="16"/>
      <c r="N136" s="15"/>
      <c r="O136" s="78" t="s">
        <v>663</v>
      </c>
      <c r="P136" s="22">
        <v>447.41249999999997</v>
      </c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HI136" s="48"/>
      <c r="HJ136" s="48"/>
      <c r="HK136" s="48"/>
      <c r="HL136" s="48"/>
      <c r="HM136" s="48"/>
      <c r="HN136" s="48"/>
      <c r="HO136" s="48"/>
      <c r="HP136" s="48"/>
      <c r="HQ136" s="21"/>
      <c r="HR136" s="21"/>
      <c r="HS136" s="21"/>
      <c r="HT136" s="21"/>
      <c r="HU136" s="21"/>
      <c r="HV136" s="21"/>
      <c r="HW136" s="21"/>
      <c r="HX136" s="21"/>
      <c r="HY136" s="21"/>
      <c r="HZ136" s="21"/>
      <c r="IA136" s="21"/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  <c r="IM136" s="21"/>
      <c r="IN136" s="21"/>
      <c r="IO136" s="21"/>
      <c r="IP136" s="21"/>
      <c r="IQ136" s="21"/>
      <c r="IR136" s="21"/>
      <c r="IS136" s="21"/>
      <c r="IT136" s="21"/>
      <c r="IU136" s="21"/>
      <c r="IV136" s="21"/>
      <c r="IW136" s="21"/>
      <c r="IX136" s="21"/>
      <c r="IY136" s="21"/>
      <c r="IZ136" s="21"/>
      <c r="JA136" s="21"/>
    </row>
    <row r="137" spans="2:261" x14ac:dyDescent="0.25">
      <c r="B137" s="27" t="s">
        <v>353</v>
      </c>
      <c r="C137" s="7" t="s">
        <v>349</v>
      </c>
      <c r="D137" s="7" t="s">
        <v>323</v>
      </c>
      <c r="E137" s="8" t="s">
        <v>324</v>
      </c>
      <c r="F137" s="8" t="s">
        <v>325</v>
      </c>
      <c r="G137" s="9" t="s">
        <v>109</v>
      </c>
      <c r="H137" s="28">
        <v>111003</v>
      </c>
      <c r="I137" s="28" t="s">
        <v>21</v>
      </c>
      <c r="J137" s="8" t="s">
        <v>13</v>
      </c>
      <c r="K137" s="29">
        <v>5</v>
      </c>
      <c r="L137" s="44">
        <v>4.8500000000000005</v>
      </c>
      <c r="M137" s="16"/>
      <c r="N137" s="15"/>
      <c r="O137" s="75" t="s">
        <v>664</v>
      </c>
      <c r="P137" s="22">
        <v>564.94000000000005</v>
      </c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HI137" s="48"/>
      <c r="HJ137" s="48"/>
      <c r="HK137" s="48"/>
      <c r="HL137" s="48"/>
      <c r="HM137" s="48"/>
      <c r="HN137" s="48"/>
      <c r="HO137" s="48"/>
      <c r="HP137" s="48"/>
      <c r="HQ137" s="21"/>
      <c r="HR137" s="21"/>
      <c r="HS137" s="21"/>
      <c r="HT137" s="21"/>
      <c r="HU137" s="21"/>
      <c r="HV137" s="21"/>
      <c r="HW137" s="21"/>
      <c r="HX137" s="21"/>
      <c r="HY137" s="21"/>
      <c r="HZ137" s="21"/>
      <c r="IA137" s="21"/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  <c r="IM137" s="21"/>
      <c r="IN137" s="21"/>
      <c r="IO137" s="21"/>
      <c r="IP137" s="21"/>
      <c r="IQ137" s="21"/>
      <c r="IR137" s="21"/>
      <c r="IS137" s="21"/>
      <c r="IT137" s="21"/>
      <c r="IU137" s="21"/>
      <c r="IV137" s="21"/>
      <c r="IW137" s="21"/>
      <c r="IX137" s="21"/>
      <c r="IY137" s="21"/>
      <c r="IZ137" s="21"/>
      <c r="JA137" s="21"/>
    </row>
    <row r="138" spans="2:261" x14ac:dyDescent="0.25">
      <c r="B138" s="27" t="s">
        <v>354</v>
      </c>
      <c r="C138" s="7" t="s">
        <v>355</v>
      </c>
      <c r="D138" s="7" t="s">
        <v>356</v>
      </c>
      <c r="E138" s="7"/>
      <c r="F138" s="14" t="s">
        <v>152</v>
      </c>
      <c r="G138" s="9" t="s">
        <v>357</v>
      </c>
      <c r="H138" s="28" t="s">
        <v>358</v>
      </c>
      <c r="I138" s="28" t="s">
        <v>21</v>
      </c>
      <c r="J138" s="8" t="s">
        <v>13</v>
      </c>
      <c r="K138" s="29">
        <v>15</v>
      </c>
      <c r="L138" s="44">
        <v>10.7</v>
      </c>
      <c r="M138" s="15"/>
      <c r="N138" s="15"/>
      <c r="O138" s="78" t="s">
        <v>663</v>
      </c>
      <c r="P138" s="22">
        <v>336.91749999999996</v>
      </c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  <c r="HG138" s="48"/>
      <c r="HH138" s="48"/>
      <c r="HI138" s="48"/>
      <c r="HJ138" s="48"/>
      <c r="HK138" s="48"/>
      <c r="HL138" s="48"/>
      <c r="HM138" s="48"/>
      <c r="HN138" s="48"/>
      <c r="HO138" s="48"/>
      <c r="HP138" s="48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</row>
    <row r="139" spans="2:261" x14ac:dyDescent="0.25">
      <c r="B139" s="6" t="s">
        <v>354</v>
      </c>
      <c r="C139" s="7" t="s">
        <v>355</v>
      </c>
      <c r="D139" s="7" t="s">
        <v>356</v>
      </c>
      <c r="E139" s="7"/>
      <c r="F139" s="14" t="s">
        <v>152</v>
      </c>
      <c r="G139" s="9" t="s">
        <v>357</v>
      </c>
      <c r="H139" s="8" t="s">
        <v>359</v>
      </c>
      <c r="I139" s="8" t="s">
        <v>21</v>
      </c>
      <c r="J139" s="8" t="s">
        <v>13</v>
      </c>
      <c r="K139" s="7">
        <v>4</v>
      </c>
      <c r="L139" s="37">
        <v>2.27</v>
      </c>
      <c r="M139" s="16"/>
      <c r="N139" s="15"/>
      <c r="O139" s="78" t="s">
        <v>663</v>
      </c>
      <c r="P139" s="22">
        <v>77.120499999999993</v>
      </c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  <c r="HG139" s="48"/>
      <c r="HH139" s="48"/>
      <c r="HI139" s="48"/>
      <c r="HJ139" s="48"/>
      <c r="HK139" s="48"/>
      <c r="HL139" s="48"/>
      <c r="HM139" s="48"/>
      <c r="HN139" s="48"/>
      <c r="HO139" s="48"/>
      <c r="HP139" s="48"/>
      <c r="HQ139" s="21"/>
      <c r="HR139" s="21"/>
      <c r="HS139" s="21"/>
      <c r="HT139" s="21"/>
      <c r="HU139" s="21"/>
      <c r="HV139" s="21"/>
      <c r="HW139" s="21"/>
      <c r="HX139" s="21"/>
      <c r="HY139" s="21"/>
      <c r="HZ139" s="21"/>
      <c r="IA139" s="21"/>
      <c r="IB139" s="21"/>
      <c r="IC139" s="21"/>
      <c r="ID139" s="21"/>
      <c r="IE139" s="21"/>
      <c r="IF139" s="21"/>
      <c r="IG139" s="21"/>
      <c r="IH139" s="21"/>
      <c r="II139" s="21"/>
      <c r="IJ139" s="21"/>
      <c r="IK139" s="21"/>
      <c r="IL139" s="21"/>
      <c r="IM139" s="21"/>
      <c r="IN139" s="21"/>
      <c r="IO139" s="21"/>
      <c r="IP139" s="21"/>
      <c r="IQ139" s="21"/>
      <c r="IR139" s="21"/>
      <c r="IS139" s="21"/>
      <c r="IT139" s="21"/>
      <c r="IU139" s="21"/>
      <c r="IV139" s="21"/>
      <c r="IW139" s="21"/>
      <c r="IX139" s="21"/>
      <c r="IY139" s="21"/>
      <c r="IZ139" s="21"/>
      <c r="JA139" s="21"/>
    </row>
    <row r="140" spans="2:261" x14ac:dyDescent="0.25">
      <c r="B140" s="6" t="s">
        <v>360</v>
      </c>
      <c r="C140" s="7" t="s">
        <v>355</v>
      </c>
      <c r="D140" s="7" t="s">
        <v>361</v>
      </c>
      <c r="E140" s="7"/>
      <c r="F140" s="8" t="s">
        <v>362</v>
      </c>
      <c r="G140" s="9" t="s">
        <v>357</v>
      </c>
      <c r="H140" s="8" t="s">
        <v>363</v>
      </c>
      <c r="I140" s="8" t="s">
        <v>21</v>
      </c>
      <c r="J140" s="8" t="s">
        <v>13</v>
      </c>
      <c r="K140" s="7">
        <v>1</v>
      </c>
      <c r="L140" s="37">
        <v>0.63</v>
      </c>
      <c r="M140" s="16"/>
      <c r="N140" s="15"/>
      <c r="O140" s="78" t="s">
        <v>663</v>
      </c>
      <c r="P140" s="22">
        <v>21.521999999999998</v>
      </c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HI140" s="48"/>
      <c r="HJ140" s="48"/>
      <c r="HK140" s="48"/>
      <c r="HL140" s="48"/>
      <c r="HM140" s="48"/>
      <c r="HN140" s="48"/>
      <c r="HO140" s="48"/>
      <c r="HP140" s="48"/>
      <c r="HQ140" s="21"/>
      <c r="HR140" s="21"/>
      <c r="HS140" s="21"/>
      <c r="HT140" s="21"/>
      <c r="HU140" s="21"/>
      <c r="HV140" s="21"/>
      <c r="HW140" s="21"/>
      <c r="HX140" s="21"/>
      <c r="HY140" s="21"/>
      <c r="HZ140" s="21"/>
      <c r="IA140" s="21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  <c r="IM140" s="21"/>
      <c r="IN140" s="21"/>
      <c r="IO140" s="21"/>
      <c r="IP140" s="21"/>
      <c r="IQ140" s="21"/>
      <c r="IR140" s="21"/>
      <c r="IS140" s="21"/>
      <c r="IT140" s="21"/>
      <c r="IU140" s="21"/>
      <c r="IV140" s="21"/>
      <c r="IW140" s="21"/>
      <c r="IX140" s="21"/>
      <c r="IY140" s="21"/>
      <c r="IZ140" s="21"/>
      <c r="JA140" s="21"/>
    </row>
    <row r="141" spans="2:261" x14ac:dyDescent="0.25">
      <c r="B141" s="6" t="s">
        <v>360</v>
      </c>
      <c r="C141" s="7" t="s">
        <v>355</v>
      </c>
      <c r="D141" s="7" t="s">
        <v>361</v>
      </c>
      <c r="E141" s="7"/>
      <c r="F141" s="8" t="s">
        <v>362</v>
      </c>
      <c r="G141" s="9" t="s">
        <v>357</v>
      </c>
      <c r="H141" s="8" t="s">
        <v>364</v>
      </c>
      <c r="I141" s="8" t="s">
        <v>21</v>
      </c>
      <c r="J141" s="8" t="s">
        <v>13</v>
      </c>
      <c r="K141" s="7">
        <v>4</v>
      </c>
      <c r="L141" s="37">
        <v>2.27</v>
      </c>
      <c r="M141" s="16"/>
      <c r="N141" s="15"/>
      <c r="O141" s="78" t="s">
        <v>663</v>
      </c>
      <c r="P141" s="22">
        <v>77.120499999999993</v>
      </c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  <c r="HG141" s="48"/>
      <c r="HH141" s="48"/>
      <c r="HI141" s="48"/>
      <c r="HJ141" s="48"/>
      <c r="HK141" s="48"/>
      <c r="HL141" s="48"/>
      <c r="HM141" s="48"/>
      <c r="HN141" s="48"/>
      <c r="HO141" s="48"/>
      <c r="HP141" s="48"/>
      <c r="HQ141" s="21"/>
      <c r="HR141" s="21"/>
      <c r="HS141" s="21"/>
      <c r="HT141" s="21"/>
      <c r="HU141" s="21"/>
      <c r="HV141" s="21"/>
      <c r="HW141" s="21"/>
      <c r="HX141" s="21"/>
      <c r="HY141" s="21"/>
      <c r="HZ141" s="21"/>
      <c r="IA141" s="21"/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  <c r="IM141" s="21"/>
      <c r="IN141" s="21"/>
      <c r="IO141" s="21"/>
      <c r="IP141" s="21"/>
      <c r="IQ141" s="21"/>
      <c r="IR141" s="21"/>
      <c r="IS141" s="21"/>
      <c r="IT141" s="21"/>
      <c r="IU141" s="21"/>
      <c r="IV141" s="21"/>
      <c r="IW141" s="21"/>
      <c r="IX141" s="21"/>
      <c r="IY141" s="21"/>
      <c r="IZ141" s="21"/>
      <c r="JA141" s="21"/>
    </row>
    <row r="142" spans="2:261" x14ac:dyDescent="0.25">
      <c r="B142" s="6" t="s">
        <v>365</v>
      </c>
      <c r="C142" s="7" t="s">
        <v>355</v>
      </c>
      <c r="D142" s="7" t="s">
        <v>366</v>
      </c>
      <c r="E142" s="7"/>
      <c r="F142" s="8" t="s">
        <v>367</v>
      </c>
      <c r="G142" s="9" t="s">
        <v>357</v>
      </c>
      <c r="H142" s="8" t="s">
        <v>368</v>
      </c>
      <c r="I142" s="8" t="s">
        <v>21</v>
      </c>
      <c r="J142" s="8" t="s">
        <v>13</v>
      </c>
      <c r="K142" s="7">
        <v>21</v>
      </c>
      <c r="L142" s="37">
        <v>20.83</v>
      </c>
      <c r="M142" s="16"/>
      <c r="N142" s="15"/>
      <c r="O142" s="78" t="s">
        <v>663</v>
      </c>
      <c r="P142" s="22">
        <v>724.57399999999996</v>
      </c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  <c r="HG142" s="48"/>
      <c r="HH142" s="48"/>
      <c r="HI142" s="48"/>
      <c r="HJ142" s="48"/>
      <c r="HK142" s="48"/>
      <c r="HL142" s="48"/>
      <c r="HM142" s="48"/>
      <c r="HN142" s="48"/>
      <c r="HO142" s="48"/>
      <c r="HP142" s="48"/>
      <c r="HQ142" s="21"/>
      <c r="HR142" s="21"/>
      <c r="HS142" s="21"/>
      <c r="HT142" s="21"/>
      <c r="HU142" s="21"/>
      <c r="HV142" s="21"/>
      <c r="HW142" s="21"/>
      <c r="HX142" s="21"/>
      <c r="HY142" s="21"/>
      <c r="HZ142" s="21"/>
      <c r="IA142" s="21"/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  <c r="IM142" s="21"/>
      <c r="IN142" s="21"/>
      <c r="IO142" s="21"/>
      <c r="IP142" s="21"/>
      <c r="IQ142" s="21"/>
      <c r="IR142" s="21"/>
      <c r="IS142" s="21"/>
      <c r="IT142" s="21"/>
      <c r="IU142" s="21"/>
      <c r="IV142" s="21"/>
      <c r="IW142" s="21"/>
      <c r="IX142" s="21"/>
      <c r="IY142" s="21"/>
      <c r="IZ142" s="21"/>
      <c r="JA142" s="21"/>
    </row>
    <row r="143" spans="2:261" x14ac:dyDescent="0.25">
      <c r="B143" s="6" t="s">
        <v>365</v>
      </c>
      <c r="C143" s="7" t="s">
        <v>355</v>
      </c>
      <c r="D143" s="7" t="s">
        <v>366</v>
      </c>
      <c r="E143" s="7"/>
      <c r="F143" s="8" t="s">
        <v>367</v>
      </c>
      <c r="G143" s="9" t="s">
        <v>357</v>
      </c>
      <c r="H143" s="8" t="s">
        <v>369</v>
      </c>
      <c r="I143" s="8" t="s">
        <v>21</v>
      </c>
      <c r="J143" s="8" t="s">
        <v>13</v>
      </c>
      <c r="K143" s="7">
        <v>10</v>
      </c>
      <c r="L143" s="37">
        <v>9.9</v>
      </c>
      <c r="M143" s="16"/>
      <c r="N143" s="15"/>
      <c r="O143" s="78" t="s">
        <v>663</v>
      </c>
      <c r="P143" s="22">
        <v>344.35199999999998</v>
      </c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  <c r="HG143" s="48"/>
      <c r="HH143" s="48"/>
      <c r="HI143" s="48"/>
      <c r="HJ143" s="48"/>
      <c r="HK143" s="48"/>
      <c r="HL143" s="48"/>
      <c r="HM143" s="48"/>
      <c r="HN143" s="48"/>
      <c r="HO143" s="48"/>
      <c r="HP143" s="48"/>
      <c r="HQ143" s="21"/>
      <c r="HR143" s="21"/>
      <c r="HS143" s="21"/>
      <c r="HT143" s="21"/>
      <c r="HU143" s="21"/>
      <c r="HV143" s="21"/>
      <c r="HW143" s="21"/>
      <c r="HX143" s="21"/>
      <c r="HY143" s="21"/>
      <c r="HZ143" s="21"/>
      <c r="IA143" s="21"/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  <c r="IM143" s="21"/>
      <c r="IN143" s="21"/>
      <c r="IO143" s="21"/>
      <c r="IP143" s="21"/>
      <c r="IQ143" s="21"/>
      <c r="IR143" s="21"/>
      <c r="IS143" s="21"/>
      <c r="IT143" s="21"/>
      <c r="IU143" s="21"/>
      <c r="IV143" s="21"/>
      <c r="IW143" s="21"/>
      <c r="IX143" s="21"/>
      <c r="IY143" s="21"/>
      <c r="IZ143" s="21"/>
      <c r="JA143" s="21"/>
    </row>
    <row r="144" spans="2:261" x14ac:dyDescent="0.25">
      <c r="B144" s="6" t="s">
        <v>365</v>
      </c>
      <c r="C144" s="7" t="s">
        <v>355</v>
      </c>
      <c r="D144" s="7" t="s">
        <v>366</v>
      </c>
      <c r="E144" s="7"/>
      <c r="F144" s="8" t="s">
        <v>367</v>
      </c>
      <c r="G144" s="9" t="s">
        <v>357</v>
      </c>
      <c r="H144" s="8" t="s">
        <v>370</v>
      </c>
      <c r="I144" s="8" t="s">
        <v>21</v>
      </c>
      <c r="J144" s="8" t="s">
        <v>13</v>
      </c>
      <c r="K144" s="7">
        <v>12</v>
      </c>
      <c r="L144" s="37">
        <v>12.809999999999999</v>
      </c>
      <c r="M144" s="16"/>
      <c r="N144" s="15"/>
      <c r="O144" s="78" t="s">
        <v>663</v>
      </c>
      <c r="P144" s="22">
        <v>446.58149999999995</v>
      </c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  <c r="HG144" s="48"/>
      <c r="HH144" s="48"/>
      <c r="HI144" s="48"/>
      <c r="HJ144" s="48"/>
      <c r="HK144" s="48"/>
      <c r="HL144" s="48"/>
      <c r="HM144" s="48"/>
      <c r="HN144" s="48"/>
      <c r="HO144" s="48"/>
      <c r="HP144" s="48"/>
      <c r="HQ144" s="21"/>
      <c r="HR144" s="21"/>
      <c r="HS144" s="21"/>
      <c r="HT144" s="21"/>
      <c r="HU144" s="21"/>
      <c r="HV144" s="21"/>
      <c r="HW144" s="21"/>
      <c r="HX144" s="21"/>
      <c r="HY144" s="21"/>
      <c r="HZ144" s="21"/>
      <c r="IA144" s="21"/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  <c r="IM144" s="21"/>
      <c r="IN144" s="21"/>
      <c r="IO144" s="21"/>
      <c r="IP144" s="21"/>
      <c r="IQ144" s="21"/>
      <c r="IR144" s="21"/>
      <c r="IS144" s="21"/>
      <c r="IT144" s="21"/>
      <c r="IU144" s="21"/>
      <c r="IV144" s="21"/>
      <c r="IW144" s="21"/>
      <c r="IX144" s="21"/>
      <c r="IY144" s="21"/>
      <c r="IZ144" s="21"/>
      <c r="JA144" s="21"/>
    </row>
    <row r="145" spans="2:261" x14ac:dyDescent="0.25">
      <c r="B145" s="6" t="s">
        <v>371</v>
      </c>
      <c r="C145" s="7" t="s">
        <v>355</v>
      </c>
      <c r="D145" s="7" t="s">
        <v>372</v>
      </c>
      <c r="E145" s="7"/>
      <c r="F145" s="8" t="s">
        <v>373</v>
      </c>
      <c r="G145" s="9" t="s">
        <v>357</v>
      </c>
      <c r="H145" s="8" t="s">
        <v>374</v>
      </c>
      <c r="I145" s="8" t="s">
        <v>21</v>
      </c>
      <c r="J145" s="8" t="s">
        <v>13</v>
      </c>
      <c r="K145" s="7">
        <v>2</v>
      </c>
      <c r="L145" s="37">
        <v>1.56</v>
      </c>
      <c r="M145" s="16"/>
      <c r="N145" s="15"/>
      <c r="O145" s="78" t="s">
        <v>663</v>
      </c>
      <c r="P145" s="22">
        <v>53.804999999999993</v>
      </c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  <c r="HG145" s="48"/>
      <c r="HH145" s="48"/>
      <c r="HI145" s="48"/>
      <c r="HJ145" s="48"/>
      <c r="HK145" s="48"/>
      <c r="HL145" s="48"/>
      <c r="HM145" s="48"/>
      <c r="HN145" s="48"/>
      <c r="HO145" s="48"/>
      <c r="HP145" s="48"/>
      <c r="HQ145" s="21"/>
      <c r="HR145" s="21"/>
      <c r="HS145" s="21"/>
      <c r="HT145" s="21"/>
      <c r="HU145" s="21"/>
      <c r="HV145" s="21"/>
      <c r="HW145" s="21"/>
      <c r="HX145" s="21"/>
      <c r="HY145" s="21"/>
      <c r="HZ145" s="21"/>
      <c r="IA145" s="21"/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  <c r="IM145" s="21"/>
      <c r="IN145" s="21"/>
      <c r="IO145" s="21"/>
      <c r="IP145" s="21"/>
      <c r="IQ145" s="21"/>
      <c r="IR145" s="21"/>
      <c r="IS145" s="21"/>
      <c r="IT145" s="21"/>
      <c r="IU145" s="21"/>
      <c r="IV145" s="21"/>
      <c r="IW145" s="21"/>
      <c r="IX145" s="21"/>
      <c r="IY145" s="21"/>
      <c r="IZ145" s="21"/>
      <c r="JA145" s="21"/>
    </row>
    <row r="146" spans="2:261" x14ac:dyDescent="0.25">
      <c r="B146" s="6" t="s">
        <v>371</v>
      </c>
      <c r="C146" s="7" t="s">
        <v>355</v>
      </c>
      <c r="D146" s="7" t="s">
        <v>372</v>
      </c>
      <c r="E146" s="7"/>
      <c r="F146" s="8" t="s">
        <v>373</v>
      </c>
      <c r="G146" s="9" t="s">
        <v>357</v>
      </c>
      <c r="H146" s="8" t="s">
        <v>375</v>
      </c>
      <c r="I146" s="8" t="s">
        <v>21</v>
      </c>
      <c r="J146" s="8" t="s">
        <v>13</v>
      </c>
      <c r="K146" s="7">
        <v>2</v>
      </c>
      <c r="L146" s="37">
        <v>1.56</v>
      </c>
      <c r="M146" s="16"/>
      <c r="N146" s="15"/>
      <c r="O146" s="78" t="s">
        <v>663</v>
      </c>
      <c r="P146" s="22">
        <v>53.804999999999993</v>
      </c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  <c r="HG146" s="48"/>
      <c r="HH146" s="48"/>
      <c r="HI146" s="48"/>
      <c r="HJ146" s="48"/>
      <c r="HK146" s="48"/>
      <c r="HL146" s="48"/>
      <c r="HM146" s="48"/>
      <c r="HN146" s="48"/>
      <c r="HO146" s="48"/>
      <c r="HP146" s="48"/>
      <c r="HQ146" s="21"/>
      <c r="HR146" s="21"/>
      <c r="HS146" s="21"/>
      <c r="HT146" s="21"/>
      <c r="HU146" s="21"/>
      <c r="HV146" s="21"/>
      <c r="HW146" s="21"/>
      <c r="HX146" s="21"/>
      <c r="HY146" s="21"/>
      <c r="HZ146" s="21"/>
      <c r="IA146" s="21"/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  <c r="IM146" s="21"/>
      <c r="IN146" s="21"/>
      <c r="IO146" s="21"/>
      <c r="IP146" s="21"/>
      <c r="IQ146" s="21"/>
      <c r="IR146" s="21"/>
      <c r="IS146" s="21"/>
      <c r="IT146" s="21"/>
      <c r="IU146" s="21"/>
      <c r="IV146" s="21"/>
      <c r="IW146" s="21"/>
      <c r="IX146" s="21"/>
      <c r="IY146" s="21"/>
      <c r="IZ146" s="21"/>
      <c r="JA146" s="21"/>
    </row>
    <row r="147" spans="2:261" x14ac:dyDescent="0.25">
      <c r="B147" s="6" t="s">
        <v>371</v>
      </c>
      <c r="C147" s="7" t="s">
        <v>355</v>
      </c>
      <c r="D147" s="7" t="s">
        <v>372</v>
      </c>
      <c r="E147" s="7"/>
      <c r="F147" s="8" t="s">
        <v>373</v>
      </c>
      <c r="G147" s="9" t="s">
        <v>357</v>
      </c>
      <c r="H147" s="8" t="s">
        <v>376</v>
      </c>
      <c r="I147" s="8" t="s">
        <v>21</v>
      </c>
      <c r="J147" s="8" t="s">
        <v>13</v>
      </c>
      <c r="K147" s="7">
        <v>5</v>
      </c>
      <c r="L147" s="37">
        <v>4.95</v>
      </c>
      <c r="M147" s="16"/>
      <c r="N147" s="15"/>
      <c r="O147" s="78" t="s">
        <v>663</v>
      </c>
      <c r="P147" s="22">
        <v>172.17599999999999</v>
      </c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  <c r="HG147" s="48"/>
      <c r="HH147" s="48"/>
      <c r="HI147" s="48"/>
      <c r="HJ147" s="48"/>
      <c r="HK147" s="48"/>
      <c r="HL147" s="48"/>
      <c r="HM147" s="48"/>
      <c r="HN147" s="48"/>
      <c r="HO147" s="48"/>
      <c r="HP147" s="48"/>
      <c r="HQ147" s="21"/>
      <c r="HR147" s="21"/>
      <c r="HS147" s="21"/>
      <c r="HT147" s="21"/>
      <c r="HU147" s="21"/>
      <c r="HV147" s="21"/>
      <c r="HW147" s="21"/>
      <c r="HX147" s="21"/>
      <c r="HY147" s="21"/>
      <c r="HZ147" s="21"/>
      <c r="IA147" s="21"/>
      <c r="IB147" s="21"/>
      <c r="IC147" s="21"/>
      <c r="ID147" s="21"/>
      <c r="IE147" s="21"/>
      <c r="IF147" s="21"/>
      <c r="IG147" s="21"/>
      <c r="IH147" s="21"/>
      <c r="II147" s="21"/>
      <c r="IJ147" s="21"/>
      <c r="IK147" s="21"/>
      <c r="IL147" s="21"/>
      <c r="IM147" s="21"/>
      <c r="IN147" s="21"/>
      <c r="IO147" s="21"/>
      <c r="IP147" s="21"/>
      <c r="IQ147" s="21"/>
      <c r="IR147" s="21"/>
      <c r="IS147" s="21"/>
      <c r="IT147" s="21"/>
      <c r="IU147" s="21"/>
      <c r="IV147" s="21"/>
      <c r="IW147" s="21"/>
      <c r="IX147" s="21"/>
      <c r="IY147" s="21"/>
      <c r="IZ147" s="21"/>
      <c r="JA147" s="21"/>
    </row>
    <row r="148" spans="2:261" x14ac:dyDescent="0.25">
      <c r="B148" s="6" t="s">
        <v>371</v>
      </c>
      <c r="C148" s="7" t="s">
        <v>355</v>
      </c>
      <c r="D148" s="7" t="s">
        <v>372</v>
      </c>
      <c r="E148" s="7"/>
      <c r="F148" s="8" t="s">
        <v>373</v>
      </c>
      <c r="G148" s="9" t="s">
        <v>357</v>
      </c>
      <c r="H148" s="8" t="s">
        <v>377</v>
      </c>
      <c r="I148" s="8" t="s">
        <v>21</v>
      </c>
      <c r="J148" s="8" t="s">
        <v>13</v>
      </c>
      <c r="K148" s="7">
        <v>2</v>
      </c>
      <c r="L148" s="37">
        <v>1.1600000000000001</v>
      </c>
      <c r="M148" s="16"/>
      <c r="N148" s="15"/>
      <c r="O148" s="78" t="s">
        <v>663</v>
      </c>
      <c r="P148" s="22">
        <v>39.457000000000001</v>
      </c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  <c r="HG148" s="48"/>
      <c r="HH148" s="48"/>
      <c r="HI148" s="48"/>
      <c r="HJ148" s="48"/>
      <c r="HK148" s="48"/>
      <c r="HL148" s="48"/>
      <c r="HM148" s="48"/>
      <c r="HN148" s="48"/>
      <c r="HO148" s="48"/>
      <c r="HP148" s="48"/>
      <c r="HQ148" s="21"/>
      <c r="HR148" s="21"/>
      <c r="HS148" s="21"/>
      <c r="HT148" s="21"/>
      <c r="HU148" s="21"/>
      <c r="HV148" s="21"/>
      <c r="HW148" s="21"/>
      <c r="HX148" s="21"/>
      <c r="HY148" s="21"/>
      <c r="HZ148" s="21"/>
      <c r="IA148" s="21"/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  <c r="IM148" s="21"/>
      <c r="IN148" s="21"/>
      <c r="IO148" s="21"/>
      <c r="IP148" s="21"/>
      <c r="IQ148" s="21"/>
      <c r="IR148" s="21"/>
      <c r="IS148" s="21"/>
      <c r="IT148" s="21"/>
      <c r="IU148" s="21"/>
      <c r="IV148" s="21"/>
      <c r="IW148" s="21"/>
      <c r="IX148" s="21"/>
      <c r="IY148" s="21"/>
      <c r="IZ148" s="21"/>
      <c r="JA148" s="21"/>
    </row>
    <row r="149" spans="2:261" x14ac:dyDescent="0.25">
      <c r="B149" s="6" t="s">
        <v>378</v>
      </c>
      <c r="C149" s="7" t="s">
        <v>355</v>
      </c>
      <c r="D149" s="7" t="s">
        <v>379</v>
      </c>
      <c r="E149" s="7"/>
      <c r="F149" s="8" t="s">
        <v>380</v>
      </c>
      <c r="G149" s="9" t="s">
        <v>357</v>
      </c>
      <c r="H149" s="8" t="s">
        <v>381</v>
      </c>
      <c r="I149" s="8" t="s">
        <v>21</v>
      </c>
      <c r="J149" s="8" t="s">
        <v>13</v>
      </c>
      <c r="K149" s="7">
        <v>4</v>
      </c>
      <c r="L149" s="37">
        <v>2.62</v>
      </c>
      <c r="M149" s="16"/>
      <c r="N149" s="15"/>
      <c r="O149" s="78" t="s">
        <v>663</v>
      </c>
      <c r="P149" s="22">
        <v>89.674999999999997</v>
      </c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  <c r="HG149" s="48"/>
      <c r="HH149" s="48"/>
      <c r="HI149" s="48"/>
      <c r="HJ149" s="48"/>
      <c r="HK149" s="48"/>
      <c r="HL149" s="48"/>
      <c r="HM149" s="48"/>
      <c r="HN149" s="48"/>
      <c r="HO149" s="48"/>
      <c r="HP149" s="48"/>
      <c r="HQ149" s="21"/>
      <c r="HR149" s="21"/>
      <c r="HS149" s="21"/>
      <c r="HT149" s="21"/>
      <c r="HU149" s="21"/>
      <c r="HV149" s="21"/>
      <c r="HW149" s="21"/>
      <c r="HX149" s="21"/>
      <c r="HY149" s="21"/>
      <c r="HZ149" s="21"/>
      <c r="IA149" s="21"/>
      <c r="IB149" s="21"/>
      <c r="IC149" s="21"/>
      <c r="ID149" s="21"/>
      <c r="IE149" s="21"/>
      <c r="IF149" s="21"/>
      <c r="IG149" s="21"/>
      <c r="IH149" s="21"/>
      <c r="II149" s="21"/>
      <c r="IJ149" s="21"/>
      <c r="IK149" s="21"/>
      <c r="IL149" s="21"/>
      <c r="IM149" s="21"/>
      <c r="IN149" s="21"/>
      <c r="IO149" s="21"/>
      <c r="IP149" s="21"/>
      <c r="IQ149" s="21"/>
      <c r="IR149" s="21"/>
      <c r="IS149" s="21"/>
      <c r="IT149" s="21"/>
      <c r="IU149" s="21"/>
      <c r="IV149" s="21"/>
      <c r="IW149" s="21"/>
      <c r="IX149" s="21"/>
      <c r="IY149" s="21"/>
      <c r="IZ149" s="21"/>
      <c r="JA149" s="21"/>
    </row>
    <row r="150" spans="2:261" x14ac:dyDescent="0.25">
      <c r="B150" s="6" t="s">
        <v>382</v>
      </c>
      <c r="C150" s="7" t="s">
        <v>355</v>
      </c>
      <c r="D150" s="7" t="s">
        <v>43</v>
      </c>
      <c r="E150" s="7"/>
      <c r="F150" s="8" t="s">
        <v>383</v>
      </c>
      <c r="G150" s="9" t="s">
        <v>357</v>
      </c>
      <c r="H150" s="8" t="s">
        <v>384</v>
      </c>
      <c r="I150" s="8" t="s">
        <v>21</v>
      </c>
      <c r="J150" s="8" t="s">
        <v>13</v>
      </c>
      <c r="K150" s="7">
        <v>12</v>
      </c>
      <c r="L150" s="37">
        <v>12.36</v>
      </c>
      <c r="M150" s="16">
        <v>57</v>
      </c>
      <c r="N150" s="15"/>
      <c r="O150" s="78" t="s">
        <v>663</v>
      </c>
      <c r="P150" s="22">
        <v>430.43999999999994</v>
      </c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  <c r="HG150" s="48"/>
      <c r="HH150" s="48"/>
      <c r="HI150" s="48"/>
      <c r="HJ150" s="48"/>
      <c r="HK150" s="48"/>
      <c r="HL150" s="48"/>
      <c r="HM150" s="48"/>
      <c r="HN150" s="48"/>
      <c r="HO150" s="48"/>
      <c r="HP150" s="48"/>
      <c r="HQ150" s="21"/>
      <c r="HR150" s="21"/>
      <c r="HS150" s="21"/>
      <c r="HT150" s="21"/>
      <c r="HU150" s="21"/>
      <c r="HV150" s="21"/>
      <c r="HW150" s="21"/>
      <c r="HX150" s="21"/>
      <c r="HY150" s="21"/>
      <c r="HZ150" s="21"/>
      <c r="IA150" s="21"/>
      <c r="IB150" s="21"/>
      <c r="IC150" s="21"/>
      <c r="ID150" s="21"/>
      <c r="IE150" s="21"/>
      <c r="IF150" s="21"/>
      <c r="IG150" s="21"/>
      <c r="IH150" s="21"/>
      <c r="II150" s="21"/>
      <c r="IJ150" s="21"/>
      <c r="IK150" s="21"/>
      <c r="IL150" s="21"/>
      <c r="IM150" s="21"/>
      <c r="IN150" s="21"/>
      <c r="IO150" s="21"/>
      <c r="IP150" s="21"/>
      <c r="IQ150" s="21"/>
      <c r="IR150" s="21"/>
      <c r="IS150" s="21"/>
      <c r="IT150" s="21"/>
      <c r="IU150" s="21"/>
      <c r="IV150" s="21"/>
      <c r="IW150" s="21"/>
      <c r="IX150" s="21"/>
      <c r="IY150" s="21"/>
      <c r="IZ150" s="21"/>
      <c r="JA150" s="21"/>
    </row>
    <row r="151" spans="2:261" x14ac:dyDescent="0.25">
      <c r="B151" s="6" t="s">
        <v>385</v>
      </c>
      <c r="C151" s="7" t="s">
        <v>386</v>
      </c>
      <c r="D151" s="7" t="s">
        <v>387</v>
      </c>
      <c r="E151" s="7"/>
      <c r="F151" s="8" t="s">
        <v>388</v>
      </c>
      <c r="G151" s="9" t="s">
        <v>357</v>
      </c>
      <c r="H151" s="8" t="s">
        <v>389</v>
      </c>
      <c r="I151" s="8" t="s">
        <v>21</v>
      </c>
      <c r="J151" s="8" t="s">
        <v>13</v>
      </c>
      <c r="K151" s="7">
        <v>18</v>
      </c>
      <c r="L151" s="37">
        <v>18.34</v>
      </c>
      <c r="M151" s="16"/>
      <c r="N151" s="15"/>
      <c r="O151" s="78" t="s">
        <v>663</v>
      </c>
      <c r="P151" s="22">
        <v>638.48599999999999</v>
      </c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  <c r="HG151" s="48"/>
      <c r="HH151" s="48"/>
      <c r="HI151" s="48"/>
      <c r="HJ151" s="48"/>
      <c r="HK151" s="48"/>
      <c r="HL151" s="48"/>
      <c r="HM151" s="48"/>
      <c r="HN151" s="48"/>
      <c r="HO151" s="48"/>
      <c r="HP151" s="48"/>
      <c r="HQ151" s="21"/>
      <c r="HR151" s="21"/>
      <c r="HS151" s="21"/>
      <c r="HT151" s="21"/>
      <c r="HU151" s="21"/>
      <c r="HV151" s="21"/>
      <c r="HW151" s="21"/>
      <c r="HX151" s="21"/>
      <c r="HY151" s="21"/>
      <c r="HZ151" s="21"/>
      <c r="IA151" s="21"/>
      <c r="IB151" s="21"/>
      <c r="IC151" s="21"/>
      <c r="ID151" s="21"/>
      <c r="IE151" s="21"/>
      <c r="IF151" s="21"/>
      <c r="IG151" s="21"/>
      <c r="IH151" s="21"/>
      <c r="II151" s="21"/>
      <c r="IJ151" s="21"/>
      <c r="IK151" s="21"/>
      <c r="IL151" s="21"/>
      <c r="IM151" s="21"/>
      <c r="IN151" s="21"/>
      <c r="IO151" s="21"/>
      <c r="IP151" s="21"/>
      <c r="IQ151" s="21"/>
      <c r="IR151" s="21"/>
      <c r="IS151" s="21"/>
      <c r="IT151" s="21"/>
      <c r="IU151" s="21"/>
      <c r="IV151" s="21"/>
      <c r="IW151" s="21"/>
      <c r="IX151" s="21"/>
      <c r="IY151" s="21"/>
      <c r="IZ151" s="21"/>
      <c r="JA151" s="21"/>
    </row>
    <row r="152" spans="2:261" x14ac:dyDescent="0.25">
      <c r="B152" s="6" t="s">
        <v>385</v>
      </c>
      <c r="C152" s="7" t="s">
        <v>386</v>
      </c>
      <c r="D152" s="7" t="s">
        <v>387</v>
      </c>
      <c r="E152" s="7"/>
      <c r="F152" s="8" t="s">
        <v>388</v>
      </c>
      <c r="G152" s="9" t="s">
        <v>357</v>
      </c>
      <c r="H152" s="8" t="s">
        <v>390</v>
      </c>
      <c r="I152" s="8" t="s">
        <v>21</v>
      </c>
      <c r="J152" s="8" t="s">
        <v>13</v>
      </c>
      <c r="K152" s="7">
        <v>8</v>
      </c>
      <c r="L152" s="37">
        <v>9.0400000000000009</v>
      </c>
      <c r="M152" s="16"/>
      <c r="N152" s="15"/>
      <c r="O152" s="78" t="s">
        <v>663</v>
      </c>
      <c r="P152" s="22">
        <v>315.65600000000001</v>
      </c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  <c r="HG152" s="48"/>
      <c r="HH152" s="48"/>
      <c r="HI152" s="48"/>
      <c r="HJ152" s="48"/>
      <c r="HK152" s="48"/>
      <c r="HL152" s="48"/>
      <c r="HM152" s="48"/>
      <c r="HN152" s="48"/>
      <c r="HO152" s="48"/>
      <c r="HP152" s="48"/>
      <c r="HQ152" s="21"/>
      <c r="HR152" s="21"/>
      <c r="HS152" s="21"/>
      <c r="HT152" s="21"/>
      <c r="HU152" s="21"/>
      <c r="HV152" s="21"/>
      <c r="HW152" s="21"/>
      <c r="HX152" s="21"/>
      <c r="HY152" s="21"/>
      <c r="HZ152" s="21"/>
      <c r="IA152" s="21"/>
      <c r="IB152" s="21"/>
      <c r="IC152" s="21"/>
      <c r="ID152" s="21"/>
      <c r="IE152" s="21"/>
      <c r="IF152" s="21"/>
      <c r="IG152" s="21"/>
      <c r="IH152" s="21"/>
      <c r="II152" s="21"/>
      <c r="IJ152" s="21"/>
      <c r="IK152" s="21"/>
      <c r="IL152" s="21"/>
      <c r="IM152" s="21"/>
      <c r="IN152" s="21"/>
      <c r="IO152" s="21"/>
      <c r="IP152" s="21"/>
      <c r="IQ152" s="21"/>
      <c r="IR152" s="21"/>
      <c r="IS152" s="21"/>
      <c r="IT152" s="21"/>
      <c r="IU152" s="21"/>
      <c r="IV152" s="21"/>
      <c r="IW152" s="21"/>
      <c r="IX152" s="21"/>
      <c r="IY152" s="21"/>
      <c r="IZ152" s="21"/>
      <c r="JA152" s="21"/>
    </row>
    <row r="153" spans="2:261" x14ac:dyDescent="0.25">
      <c r="B153" s="6" t="s">
        <v>391</v>
      </c>
      <c r="C153" s="7" t="s">
        <v>392</v>
      </c>
      <c r="D153" s="7" t="s">
        <v>43</v>
      </c>
      <c r="E153" s="7"/>
      <c r="F153" s="8" t="s">
        <v>383</v>
      </c>
      <c r="G153" s="9" t="s">
        <v>357</v>
      </c>
      <c r="H153" s="8" t="s">
        <v>393</v>
      </c>
      <c r="I153" s="8" t="s">
        <v>21</v>
      </c>
      <c r="J153" s="8" t="s">
        <v>13</v>
      </c>
      <c r="K153" s="7">
        <v>1</v>
      </c>
      <c r="L153" s="37">
        <v>1.08</v>
      </c>
      <c r="M153" s="16"/>
      <c r="N153" s="15"/>
      <c r="O153" s="78" t="s">
        <v>663</v>
      </c>
      <c r="P153" s="22">
        <v>37.663499999999999</v>
      </c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  <c r="HG153" s="48"/>
      <c r="HH153" s="48"/>
      <c r="HI153" s="48"/>
      <c r="HJ153" s="48"/>
      <c r="HK153" s="48"/>
      <c r="HL153" s="48"/>
      <c r="HM153" s="48"/>
      <c r="HN153" s="48"/>
      <c r="HO153" s="48"/>
      <c r="HP153" s="48"/>
      <c r="HQ153" s="21"/>
      <c r="HR153" s="21"/>
      <c r="HS153" s="21"/>
      <c r="HT153" s="21"/>
      <c r="HU153" s="21"/>
      <c r="HV153" s="21"/>
      <c r="HW153" s="21"/>
      <c r="HX153" s="21"/>
      <c r="HY153" s="21"/>
      <c r="HZ153" s="21"/>
      <c r="IA153" s="21"/>
      <c r="IB153" s="21"/>
      <c r="IC153" s="21"/>
      <c r="ID153" s="21"/>
      <c r="IE153" s="21"/>
      <c r="IF153" s="21"/>
      <c r="IG153" s="21"/>
      <c r="IH153" s="21"/>
      <c r="II153" s="21"/>
      <c r="IJ153" s="21"/>
      <c r="IK153" s="21"/>
      <c r="IL153" s="21"/>
      <c r="IM153" s="21"/>
      <c r="IN153" s="21"/>
      <c r="IO153" s="21"/>
      <c r="IP153" s="21"/>
      <c r="IQ153" s="21"/>
      <c r="IR153" s="21"/>
      <c r="IS153" s="21"/>
      <c r="IT153" s="21"/>
      <c r="IU153" s="21"/>
      <c r="IV153" s="21"/>
      <c r="IW153" s="21"/>
      <c r="IX153" s="21"/>
      <c r="IY153" s="21"/>
      <c r="IZ153" s="21"/>
      <c r="JA153" s="21"/>
    </row>
    <row r="154" spans="2:261" x14ac:dyDescent="0.25">
      <c r="B154" s="39" t="s">
        <v>394</v>
      </c>
      <c r="C154" s="7" t="s">
        <v>395</v>
      </c>
      <c r="D154" s="7" t="s">
        <v>323</v>
      </c>
      <c r="E154" s="7"/>
      <c r="F154" s="8" t="s">
        <v>324</v>
      </c>
      <c r="G154" s="9" t="s">
        <v>357</v>
      </c>
      <c r="H154" s="40" t="s">
        <v>396</v>
      </c>
      <c r="I154" s="40" t="s">
        <v>21</v>
      </c>
      <c r="J154" s="8" t="s">
        <v>13</v>
      </c>
      <c r="K154" s="41">
        <v>2</v>
      </c>
      <c r="L154" s="42">
        <v>2.06</v>
      </c>
      <c r="M154" s="16">
        <v>24</v>
      </c>
      <c r="N154" s="15"/>
      <c r="O154" s="78" t="s">
        <v>663</v>
      </c>
      <c r="P154" s="22">
        <v>71.739999999999995</v>
      </c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  <c r="HG154" s="48"/>
      <c r="HH154" s="48"/>
      <c r="HI154" s="48"/>
      <c r="HJ154" s="48"/>
      <c r="HK154" s="48"/>
      <c r="HL154" s="48"/>
      <c r="HM154" s="48"/>
      <c r="HN154" s="48"/>
      <c r="HO154" s="48"/>
      <c r="HP154" s="48"/>
      <c r="HQ154" s="21"/>
      <c r="HR154" s="21"/>
      <c r="HS154" s="21"/>
      <c r="HT154" s="21"/>
      <c r="HU154" s="21"/>
      <c r="HV154" s="21"/>
      <c r="HW154" s="21"/>
      <c r="HX154" s="21"/>
      <c r="HY154" s="21"/>
      <c r="HZ154" s="21"/>
      <c r="IA154" s="21"/>
      <c r="IB154" s="21"/>
      <c r="IC154" s="21"/>
      <c r="ID154" s="21"/>
      <c r="IE154" s="21"/>
      <c r="IF154" s="21"/>
      <c r="IG154" s="21"/>
      <c r="IH154" s="21"/>
      <c r="II154" s="21"/>
      <c r="IJ154" s="21"/>
      <c r="IK154" s="21"/>
      <c r="IL154" s="21"/>
      <c r="IM154" s="21"/>
      <c r="IN154" s="21"/>
      <c r="IO154" s="21"/>
      <c r="IP154" s="21"/>
      <c r="IQ154" s="21"/>
      <c r="IR154" s="21"/>
      <c r="IS154" s="21"/>
      <c r="IT154" s="21"/>
      <c r="IU154" s="21"/>
      <c r="IV154" s="21"/>
      <c r="IW154" s="21"/>
      <c r="IX154" s="21"/>
      <c r="IY154" s="21"/>
      <c r="IZ154" s="21"/>
      <c r="JA154" s="21"/>
    </row>
    <row r="155" spans="2:261" x14ac:dyDescent="0.25">
      <c r="B155" s="39" t="s">
        <v>397</v>
      </c>
      <c r="C155" s="7" t="s">
        <v>355</v>
      </c>
      <c r="D155" s="7" t="s">
        <v>49</v>
      </c>
      <c r="E155" s="7"/>
      <c r="F155" s="8" t="s">
        <v>398</v>
      </c>
      <c r="G155" s="9" t="s">
        <v>357</v>
      </c>
      <c r="H155" s="40" t="s">
        <v>399</v>
      </c>
      <c r="I155" s="40" t="s">
        <v>21</v>
      </c>
      <c r="J155" s="8" t="s">
        <v>13</v>
      </c>
      <c r="K155" s="41">
        <v>9</v>
      </c>
      <c r="L155" s="42">
        <v>9.4699999999999989</v>
      </c>
      <c r="M155" s="16">
        <v>58</v>
      </c>
      <c r="N155" s="15"/>
      <c r="O155" s="78" t="s">
        <v>663</v>
      </c>
      <c r="P155" s="22">
        <v>330.00399999999996</v>
      </c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  <c r="HG155" s="48"/>
      <c r="HH155" s="48"/>
      <c r="HI155" s="48"/>
      <c r="HJ155" s="48"/>
      <c r="HK155" s="48"/>
      <c r="HL155" s="48"/>
      <c r="HM155" s="48"/>
      <c r="HN155" s="48"/>
      <c r="HO155" s="48"/>
      <c r="HP155" s="48"/>
      <c r="HQ155" s="21"/>
      <c r="HR155" s="21"/>
      <c r="HS155" s="21"/>
      <c r="HT155" s="21"/>
      <c r="HU155" s="21"/>
      <c r="HV155" s="21"/>
      <c r="HW155" s="21"/>
      <c r="HX155" s="21"/>
      <c r="HY155" s="21"/>
      <c r="HZ155" s="21"/>
      <c r="IA155" s="21"/>
      <c r="IB155" s="21"/>
      <c r="IC155" s="21"/>
      <c r="ID155" s="21"/>
      <c r="IE155" s="21"/>
      <c r="IF155" s="21"/>
      <c r="IG155" s="21"/>
      <c r="IH155" s="21"/>
      <c r="II155" s="21"/>
      <c r="IJ155" s="21"/>
      <c r="IK155" s="21"/>
      <c r="IL155" s="21"/>
      <c r="IM155" s="21"/>
      <c r="IN155" s="21"/>
      <c r="IO155" s="21"/>
      <c r="IP155" s="21"/>
      <c r="IQ155" s="21"/>
      <c r="IR155" s="21"/>
      <c r="IS155" s="21"/>
      <c r="IT155" s="21"/>
      <c r="IU155" s="21"/>
      <c r="IV155" s="21"/>
      <c r="IW155" s="21"/>
      <c r="IX155" s="21"/>
      <c r="IY155" s="21"/>
      <c r="IZ155" s="21"/>
      <c r="JA155" s="21"/>
    </row>
    <row r="156" spans="2:261" x14ac:dyDescent="0.25">
      <c r="B156" s="39" t="s">
        <v>360</v>
      </c>
      <c r="C156" s="7" t="s">
        <v>355</v>
      </c>
      <c r="D156" s="7" t="s">
        <v>400</v>
      </c>
      <c r="E156" s="7"/>
      <c r="F156" s="8" t="s">
        <v>362</v>
      </c>
      <c r="G156" s="9" t="s">
        <v>357</v>
      </c>
      <c r="H156" s="40" t="s">
        <v>401</v>
      </c>
      <c r="I156" s="40" t="s">
        <v>21</v>
      </c>
      <c r="J156" s="8" t="s">
        <v>13</v>
      </c>
      <c r="K156" s="41">
        <v>21</v>
      </c>
      <c r="L156" s="42">
        <v>22.63</v>
      </c>
      <c r="M156" s="16">
        <v>65</v>
      </c>
      <c r="N156" s="15"/>
      <c r="O156" s="78" t="s">
        <v>663</v>
      </c>
      <c r="P156" s="22">
        <v>789.14</v>
      </c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  <c r="HG156" s="48"/>
      <c r="HH156" s="48"/>
      <c r="HI156" s="48"/>
      <c r="HJ156" s="48"/>
      <c r="HK156" s="48"/>
      <c r="HL156" s="48"/>
      <c r="HM156" s="48"/>
      <c r="HN156" s="48"/>
      <c r="HO156" s="48"/>
      <c r="HP156" s="48"/>
      <c r="HQ156" s="21"/>
      <c r="HR156" s="21"/>
      <c r="HS156" s="21"/>
      <c r="HT156" s="21"/>
      <c r="HU156" s="21"/>
      <c r="HV156" s="21"/>
      <c r="HW156" s="21"/>
      <c r="HX156" s="21"/>
      <c r="HY156" s="21"/>
      <c r="HZ156" s="21"/>
      <c r="IA156" s="21"/>
      <c r="IB156" s="21"/>
      <c r="IC156" s="21"/>
      <c r="ID156" s="21"/>
      <c r="IE156" s="21"/>
      <c r="IF156" s="21"/>
      <c r="IG156" s="21"/>
      <c r="IH156" s="21"/>
      <c r="II156" s="21"/>
      <c r="IJ156" s="21"/>
      <c r="IK156" s="21"/>
      <c r="IL156" s="21"/>
      <c r="IM156" s="21"/>
      <c r="IN156" s="21"/>
      <c r="IO156" s="21"/>
      <c r="IP156" s="21"/>
      <c r="IQ156" s="21"/>
      <c r="IR156" s="21"/>
      <c r="IS156" s="21"/>
      <c r="IT156" s="21"/>
      <c r="IU156" s="21"/>
      <c r="IV156" s="21"/>
      <c r="IW156" s="21"/>
      <c r="IX156" s="21"/>
      <c r="IY156" s="21"/>
      <c r="IZ156" s="21"/>
      <c r="JA156" s="21"/>
    </row>
    <row r="157" spans="2:261" x14ac:dyDescent="0.25">
      <c r="B157" s="39" t="s">
        <v>402</v>
      </c>
      <c r="C157" s="7" t="s">
        <v>355</v>
      </c>
      <c r="D157" s="7" t="s">
        <v>403</v>
      </c>
      <c r="E157" s="7"/>
      <c r="F157" s="8" t="s">
        <v>404</v>
      </c>
      <c r="G157" s="9" t="s">
        <v>357</v>
      </c>
      <c r="H157" s="40" t="s">
        <v>405</v>
      </c>
      <c r="I157" s="40" t="s">
        <v>21</v>
      </c>
      <c r="J157" s="8" t="s">
        <v>13</v>
      </c>
      <c r="K157" s="41">
        <v>26</v>
      </c>
      <c r="L157" s="42">
        <v>29.18</v>
      </c>
      <c r="M157" s="16">
        <v>59</v>
      </c>
      <c r="N157" s="15"/>
      <c r="O157" s="78" t="s">
        <v>663</v>
      </c>
      <c r="P157" s="22">
        <v>1018.7079999999999</v>
      </c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  <c r="HG157" s="48"/>
      <c r="HH157" s="48"/>
      <c r="HI157" s="48"/>
      <c r="HJ157" s="48"/>
      <c r="HK157" s="48"/>
      <c r="HL157" s="48"/>
      <c r="HM157" s="48"/>
      <c r="HN157" s="48"/>
      <c r="HO157" s="48"/>
      <c r="HP157" s="48"/>
      <c r="HQ157" s="21"/>
      <c r="HR157" s="21"/>
      <c r="HS157" s="21"/>
      <c r="HT157" s="21"/>
      <c r="HU157" s="21"/>
      <c r="HV157" s="21"/>
      <c r="HW157" s="21"/>
      <c r="HX157" s="21"/>
      <c r="HY157" s="21"/>
      <c r="HZ157" s="21"/>
      <c r="IA157" s="21"/>
      <c r="IB157" s="21"/>
      <c r="IC157" s="21"/>
      <c r="ID157" s="21"/>
      <c r="IE157" s="21"/>
      <c r="IF157" s="21"/>
      <c r="IG157" s="21"/>
      <c r="IH157" s="21"/>
      <c r="II157" s="21"/>
      <c r="IJ157" s="21"/>
      <c r="IK157" s="21"/>
      <c r="IL157" s="21"/>
      <c r="IM157" s="21"/>
      <c r="IN157" s="21"/>
      <c r="IO157" s="21"/>
      <c r="IP157" s="21"/>
      <c r="IQ157" s="21"/>
      <c r="IR157" s="21"/>
      <c r="IS157" s="21"/>
      <c r="IT157" s="21"/>
      <c r="IU157" s="21"/>
      <c r="IV157" s="21"/>
      <c r="IW157" s="21"/>
      <c r="IX157" s="21"/>
      <c r="IY157" s="21"/>
      <c r="IZ157" s="21"/>
      <c r="JA157" s="21"/>
    </row>
    <row r="158" spans="2:261" x14ac:dyDescent="0.25">
      <c r="B158" s="39" t="s">
        <v>402</v>
      </c>
      <c r="C158" s="7" t="s">
        <v>355</v>
      </c>
      <c r="D158" s="7" t="s">
        <v>403</v>
      </c>
      <c r="E158" s="7"/>
      <c r="F158" s="8" t="s">
        <v>404</v>
      </c>
      <c r="G158" s="9" t="s">
        <v>357</v>
      </c>
      <c r="H158" s="40" t="s">
        <v>406</v>
      </c>
      <c r="I158" s="40" t="s">
        <v>21</v>
      </c>
      <c r="J158" s="8" t="s">
        <v>13</v>
      </c>
      <c r="K158" s="41">
        <v>44</v>
      </c>
      <c r="L158" s="42">
        <v>46.02</v>
      </c>
      <c r="M158" s="16">
        <v>60</v>
      </c>
      <c r="N158" s="15"/>
      <c r="O158" s="78" t="s">
        <v>663</v>
      </c>
      <c r="P158" s="22">
        <v>1603.3889999999999</v>
      </c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  <c r="HG158" s="48"/>
      <c r="HH158" s="48"/>
      <c r="HI158" s="48"/>
      <c r="HJ158" s="48"/>
      <c r="HK158" s="48"/>
      <c r="HL158" s="48"/>
      <c r="HM158" s="48"/>
      <c r="HN158" s="48"/>
      <c r="HO158" s="48"/>
      <c r="HP158" s="48"/>
      <c r="HQ158" s="21"/>
      <c r="HR158" s="21"/>
      <c r="HS158" s="21"/>
      <c r="HT158" s="21"/>
      <c r="HU158" s="21"/>
      <c r="HV158" s="21"/>
      <c r="HW158" s="21"/>
      <c r="HX158" s="21"/>
      <c r="HY158" s="21"/>
      <c r="HZ158" s="21"/>
      <c r="IA158" s="21"/>
      <c r="IB158" s="21"/>
      <c r="IC158" s="21"/>
      <c r="ID158" s="21"/>
      <c r="IE158" s="21"/>
      <c r="IF158" s="21"/>
      <c r="IG158" s="21"/>
      <c r="IH158" s="21"/>
      <c r="II158" s="21"/>
      <c r="IJ158" s="21"/>
      <c r="IK158" s="21"/>
      <c r="IL158" s="21"/>
      <c r="IM158" s="21"/>
      <c r="IN158" s="21"/>
      <c r="IO158" s="21"/>
      <c r="IP158" s="21"/>
      <c r="IQ158" s="21"/>
      <c r="IR158" s="21"/>
      <c r="IS158" s="21"/>
      <c r="IT158" s="21"/>
      <c r="IU158" s="21"/>
      <c r="IV158" s="21"/>
      <c r="IW158" s="21"/>
      <c r="IX158" s="21"/>
      <c r="IY158" s="21"/>
      <c r="IZ158" s="21"/>
      <c r="JA158" s="21"/>
    </row>
    <row r="159" spans="2:261" x14ac:dyDescent="0.25">
      <c r="B159" s="39" t="s">
        <v>407</v>
      </c>
      <c r="C159" s="7" t="s">
        <v>408</v>
      </c>
      <c r="D159" s="7" t="s">
        <v>331</v>
      </c>
      <c r="E159" s="7"/>
      <c r="F159" s="8" t="s">
        <v>409</v>
      </c>
      <c r="G159" s="9" t="s">
        <v>410</v>
      </c>
      <c r="H159" s="40">
        <v>217300</v>
      </c>
      <c r="I159" s="40" t="s">
        <v>21</v>
      </c>
      <c r="J159" s="8" t="s">
        <v>13</v>
      </c>
      <c r="K159" s="41">
        <v>7</v>
      </c>
      <c r="L159" s="42">
        <v>5.26</v>
      </c>
      <c r="M159" s="15"/>
      <c r="N159" s="15"/>
      <c r="O159" s="75" t="s">
        <v>664</v>
      </c>
      <c r="P159" s="22">
        <v>600.94999999999993</v>
      </c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HI159" s="48"/>
      <c r="HJ159" s="48"/>
      <c r="HK159" s="48"/>
      <c r="HL159" s="48"/>
      <c r="HM159" s="48"/>
      <c r="HN159" s="48"/>
      <c r="HO159" s="48"/>
      <c r="HP159" s="48"/>
      <c r="HQ159" s="21"/>
      <c r="HR159" s="21"/>
      <c r="HS159" s="21"/>
      <c r="HT159" s="21"/>
      <c r="HU159" s="21"/>
      <c r="HV159" s="21"/>
      <c r="HW159" s="21"/>
      <c r="HX159" s="21"/>
      <c r="HY159" s="21"/>
      <c r="HZ159" s="21"/>
      <c r="IA159" s="21"/>
      <c r="IB159" s="21"/>
      <c r="IC159" s="21"/>
      <c r="ID159" s="21"/>
      <c r="IE159" s="21"/>
      <c r="IF159" s="21"/>
      <c r="IG159" s="21"/>
      <c r="IH159" s="21"/>
      <c r="II159" s="21"/>
      <c r="IJ159" s="21"/>
      <c r="IK159" s="21"/>
      <c r="IL159" s="21"/>
      <c r="IM159" s="21"/>
      <c r="IN159" s="21"/>
      <c r="IO159" s="21"/>
      <c r="IP159" s="21"/>
      <c r="IQ159" s="21"/>
      <c r="IR159" s="21"/>
      <c r="IS159" s="21"/>
      <c r="IT159" s="21"/>
      <c r="IU159" s="21"/>
      <c r="IV159" s="21"/>
      <c r="IW159" s="21"/>
      <c r="IX159" s="21"/>
      <c r="IY159" s="21"/>
      <c r="IZ159" s="21"/>
      <c r="JA159" s="21"/>
    </row>
    <row r="160" spans="2:261" x14ac:dyDescent="0.25">
      <c r="B160" s="39" t="s">
        <v>411</v>
      </c>
      <c r="C160" s="7" t="s">
        <v>408</v>
      </c>
      <c r="D160" s="7" t="s">
        <v>412</v>
      </c>
      <c r="E160" s="7"/>
      <c r="F160" s="8" t="s">
        <v>413</v>
      </c>
      <c r="G160" s="9" t="s">
        <v>410</v>
      </c>
      <c r="H160" s="40">
        <v>210013</v>
      </c>
      <c r="I160" s="40" t="s">
        <v>21</v>
      </c>
      <c r="J160" s="8" t="s">
        <v>13</v>
      </c>
      <c r="K160" s="41">
        <v>7</v>
      </c>
      <c r="L160" s="42">
        <v>4.01</v>
      </c>
      <c r="M160" s="15"/>
      <c r="N160" s="15"/>
      <c r="O160" s="75" t="s">
        <v>664</v>
      </c>
      <c r="P160" s="22">
        <v>452.2</v>
      </c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HI160" s="48"/>
      <c r="HJ160" s="48"/>
      <c r="HK160" s="48"/>
      <c r="HL160" s="48"/>
      <c r="HM160" s="48"/>
      <c r="HN160" s="48"/>
      <c r="HO160" s="48"/>
      <c r="HP160" s="48"/>
      <c r="HQ160" s="21"/>
      <c r="HR160" s="21"/>
      <c r="HS160" s="21"/>
      <c r="HT160" s="21"/>
      <c r="HU160" s="21"/>
      <c r="HV160" s="21"/>
      <c r="HW160" s="21"/>
      <c r="HX160" s="21"/>
      <c r="HY160" s="21"/>
      <c r="HZ160" s="21"/>
      <c r="IA160" s="21"/>
      <c r="IB160" s="21"/>
      <c r="IC160" s="21"/>
      <c r="ID160" s="21"/>
      <c r="IE160" s="21"/>
      <c r="IF160" s="21"/>
      <c r="IG160" s="21"/>
      <c r="IH160" s="21"/>
      <c r="II160" s="21"/>
      <c r="IJ160" s="21"/>
      <c r="IK160" s="21"/>
      <c r="IL160" s="21"/>
      <c r="IM160" s="21"/>
      <c r="IN160" s="21"/>
      <c r="IO160" s="21"/>
      <c r="IP160" s="21"/>
      <c r="IQ160" s="21"/>
      <c r="IR160" s="21"/>
      <c r="IS160" s="21"/>
      <c r="IT160" s="21"/>
      <c r="IU160" s="21"/>
      <c r="IV160" s="21"/>
      <c r="IW160" s="21"/>
      <c r="IX160" s="21"/>
      <c r="IY160" s="21"/>
      <c r="IZ160" s="21"/>
      <c r="JA160" s="21"/>
    </row>
    <row r="161" spans="2:261" x14ac:dyDescent="0.25">
      <c r="B161" s="39" t="s">
        <v>414</v>
      </c>
      <c r="C161" s="7" t="s">
        <v>415</v>
      </c>
      <c r="D161" s="7" t="s">
        <v>323</v>
      </c>
      <c r="E161" s="8" t="s">
        <v>324</v>
      </c>
      <c r="F161" s="8" t="s">
        <v>324</v>
      </c>
      <c r="G161" s="9" t="s">
        <v>416</v>
      </c>
      <c r="H161" s="40">
        <v>281691</v>
      </c>
      <c r="I161" s="40" t="s">
        <v>21</v>
      </c>
      <c r="J161" s="8" t="s">
        <v>13</v>
      </c>
      <c r="K161" s="41">
        <v>11</v>
      </c>
      <c r="L161" s="42">
        <v>9.48</v>
      </c>
      <c r="M161" s="15"/>
      <c r="N161" s="15"/>
      <c r="O161" s="78" t="s">
        <v>663</v>
      </c>
      <c r="P161" s="22">
        <v>844.08749999999998</v>
      </c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HI161" s="48"/>
      <c r="HJ161" s="48"/>
      <c r="HK161" s="48"/>
      <c r="HL161" s="48"/>
      <c r="HM161" s="48"/>
      <c r="HN161" s="48"/>
      <c r="HO161" s="48"/>
      <c r="HP161" s="48"/>
      <c r="HQ161" s="21"/>
      <c r="HR161" s="21"/>
      <c r="HS161" s="21"/>
      <c r="HT161" s="21"/>
      <c r="HU161" s="21"/>
      <c r="HV161" s="21"/>
      <c r="HW161" s="21"/>
      <c r="HX161" s="21"/>
      <c r="HY161" s="21"/>
      <c r="HZ161" s="21"/>
      <c r="IA161" s="21"/>
      <c r="IB161" s="21"/>
      <c r="IC161" s="21"/>
      <c r="ID161" s="21"/>
      <c r="IE161" s="21"/>
      <c r="IF161" s="21"/>
      <c r="IG161" s="21"/>
      <c r="IH161" s="21"/>
      <c r="II161" s="21"/>
      <c r="IJ161" s="21"/>
      <c r="IK161" s="21"/>
      <c r="IL161" s="21"/>
      <c r="IM161" s="21"/>
      <c r="IN161" s="21"/>
      <c r="IO161" s="21"/>
      <c r="IP161" s="21"/>
      <c r="IQ161" s="21"/>
      <c r="IR161" s="21"/>
      <c r="IS161" s="21"/>
      <c r="IT161" s="21"/>
      <c r="IU161" s="21"/>
      <c r="IV161" s="21"/>
      <c r="IW161" s="21"/>
      <c r="IX161" s="21"/>
      <c r="IY161" s="21"/>
      <c r="IZ161" s="21"/>
      <c r="JA161" s="21"/>
    </row>
    <row r="162" spans="2:261" x14ac:dyDescent="0.25">
      <c r="B162" s="39" t="s">
        <v>414</v>
      </c>
      <c r="C162" s="7" t="s">
        <v>415</v>
      </c>
      <c r="D162" s="7" t="s">
        <v>323</v>
      </c>
      <c r="E162" s="8" t="s">
        <v>324</v>
      </c>
      <c r="F162" s="8" t="s">
        <v>324</v>
      </c>
      <c r="G162" s="9" t="s">
        <v>416</v>
      </c>
      <c r="H162" s="40">
        <v>281692</v>
      </c>
      <c r="I162" s="40" t="s">
        <v>21</v>
      </c>
      <c r="J162" s="8" t="s">
        <v>13</v>
      </c>
      <c r="K162" s="41">
        <v>6</v>
      </c>
      <c r="L162" s="42">
        <v>7.13</v>
      </c>
      <c r="M162" s="15"/>
      <c r="N162" s="15"/>
      <c r="O162" s="78" t="s">
        <v>663</v>
      </c>
      <c r="P162" s="22">
        <v>641.13750000000005</v>
      </c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HI162" s="48"/>
      <c r="HJ162" s="48"/>
      <c r="HK162" s="48"/>
      <c r="HL162" s="48"/>
      <c r="HM162" s="48"/>
      <c r="HN162" s="48"/>
      <c r="HO162" s="48"/>
      <c r="HP162" s="48"/>
      <c r="HQ162" s="21"/>
      <c r="HR162" s="21"/>
      <c r="HS162" s="21"/>
      <c r="HT162" s="21"/>
      <c r="HU162" s="21"/>
      <c r="HV162" s="21"/>
      <c r="HW162" s="21"/>
      <c r="HX162" s="21"/>
      <c r="HY162" s="21"/>
      <c r="HZ162" s="21"/>
      <c r="IA162" s="21"/>
      <c r="IB162" s="21"/>
      <c r="IC162" s="21"/>
      <c r="ID162" s="21"/>
      <c r="IE162" s="21"/>
      <c r="IF162" s="21"/>
      <c r="IG162" s="21"/>
      <c r="IH162" s="21"/>
      <c r="II162" s="21"/>
      <c r="IJ162" s="21"/>
      <c r="IK162" s="21"/>
      <c r="IL162" s="21"/>
      <c r="IM162" s="21"/>
      <c r="IN162" s="21"/>
      <c r="IO162" s="21"/>
      <c r="IP162" s="21"/>
      <c r="IQ162" s="21"/>
      <c r="IR162" s="21"/>
      <c r="IS162" s="21"/>
      <c r="IT162" s="21"/>
      <c r="IU162" s="21"/>
      <c r="IV162" s="21"/>
      <c r="IW162" s="21"/>
      <c r="IX162" s="21"/>
      <c r="IY162" s="21"/>
      <c r="IZ162" s="21"/>
      <c r="JA162" s="21"/>
    </row>
    <row r="163" spans="2:261" ht="15" customHeight="1" x14ac:dyDescent="0.25">
      <c r="B163" s="6" t="s">
        <v>417</v>
      </c>
      <c r="C163" s="7" t="s">
        <v>418</v>
      </c>
      <c r="D163" s="7" t="s">
        <v>419</v>
      </c>
      <c r="E163" s="8"/>
      <c r="F163" s="8"/>
      <c r="G163" s="9" t="s">
        <v>420</v>
      </c>
      <c r="H163" s="8" t="s">
        <v>70</v>
      </c>
      <c r="I163" s="8" t="s">
        <v>421</v>
      </c>
      <c r="J163" s="8" t="s">
        <v>13</v>
      </c>
      <c r="K163" s="7">
        <v>1</v>
      </c>
      <c r="L163" s="37">
        <v>0.63</v>
      </c>
      <c r="M163" s="15"/>
      <c r="N163" s="15"/>
      <c r="O163" s="78" t="s">
        <v>663</v>
      </c>
      <c r="P163" s="22">
        <v>55.35</v>
      </c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HI163" s="48"/>
      <c r="HJ163" s="48"/>
      <c r="HK163" s="48"/>
      <c r="HL163" s="48"/>
      <c r="HM163" s="48"/>
      <c r="HN163" s="48"/>
      <c r="HO163" s="48"/>
      <c r="HP163" s="48"/>
      <c r="HQ163" s="21"/>
      <c r="HR163" s="21"/>
      <c r="HS163" s="21"/>
      <c r="HT163" s="21"/>
      <c r="HU163" s="21"/>
      <c r="HV163" s="21"/>
      <c r="HW163" s="21"/>
      <c r="HX163" s="21"/>
      <c r="HY163" s="21"/>
      <c r="HZ163" s="21"/>
      <c r="IA163" s="21"/>
      <c r="IB163" s="21"/>
      <c r="IC163" s="21"/>
      <c r="ID163" s="21"/>
      <c r="IE163" s="21"/>
      <c r="IF163" s="21"/>
      <c r="IG163" s="21"/>
      <c r="IH163" s="21"/>
      <c r="II163" s="21"/>
      <c r="IJ163" s="21"/>
      <c r="IK163" s="21"/>
      <c r="IL163" s="21"/>
      <c r="IM163" s="21"/>
      <c r="IN163" s="21"/>
      <c r="IO163" s="21"/>
      <c r="IP163" s="21"/>
      <c r="IQ163" s="21"/>
      <c r="IR163" s="21"/>
      <c r="IS163" s="21"/>
      <c r="IT163" s="21"/>
      <c r="IU163" s="21"/>
      <c r="IV163" s="21"/>
      <c r="IW163" s="21"/>
      <c r="IX163" s="21"/>
      <c r="IY163" s="21"/>
      <c r="IZ163" s="21"/>
      <c r="JA163" s="21"/>
    </row>
    <row r="164" spans="2:261" x14ac:dyDescent="0.25">
      <c r="B164" s="39" t="s">
        <v>422</v>
      </c>
      <c r="C164" s="7" t="s">
        <v>423</v>
      </c>
      <c r="D164" s="7" t="s">
        <v>323</v>
      </c>
      <c r="E164" s="8" t="s">
        <v>324</v>
      </c>
      <c r="F164" s="8" t="s">
        <v>325</v>
      </c>
      <c r="G164" s="9" t="s">
        <v>420</v>
      </c>
      <c r="H164" s="40" t="s">
        <v>424</v>
      </c>
      <c r="I164" s="40" t="s">
        <v>21</v>
      </c>
      <c r="J164" s="8" t="s">
        <v>13</v>
      </c>
      <c r="K164" s="41">
        <v>3</v>
      </c>
      <c r="L164" s="42">
        <v>1.9400000000000002</v>
      </c>
      <c r="M164" s="15"/>
      <c r="N164" s="15"/>
      <c r="O164" s="78" t="s">
        <v>663</v>
      </c>
      <c r="P164" s="22">
        <v>170.66249999999999</v>
      </c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HI164" s="48"/>
      <c r="HJ164" s="48"/>
      <c r="HK164" s="48"/>
      <c r="HL164" s="48"/>
      <c r="HM164" s="48"/>
      <c r="HN164" s="48"/>
      <c r="HO164" s="48"/>
      <c r="HP164" s="48"/>
      <c r="HQ164" s="21"/>
      <c r="HR164" s="21"/>
      <c r="HS164" s="21"/>
      <c r="HT164" s="21"/>
      <c r="HU164" s="21"/>
      <c r="HV164" s="21"/>
      <c r="HW164" s="21"/>
      <c r="HX164" s="21"/>
      <c r="HY164" s="21"/>
      <c r="HZ164" s="21"/>
      <c r="IA164" s="21"/>
      <c r="IB164" s="21"/>
      <c r="IC164" s="21"/>
      <c r="ID164" s="21"/>
      <c r="IE164" s="21"/>
      <c r="IF164" s="21"/>
      <c r="IG164" s="21"/>
      <c r="IH164" s="21"/>
      <c r="II164" s="21"/>
      <c r="IJ164" s="21"/>
      <c r="IK164" s="21"/>
      <c r="IL164" s="21"/>
      <c r="IM164" s="21"/>
      <c r="IN164" s="21"/>
      <c r="IO164" s="21"/>
      <c r="IP164" s="21"/>
      <c r="IQ164" s="21"/>
      <c r="IR164" s="21"/>
      <c r="IS164" s="21"/>
      <c r="IT164" s="21"/>
      <c r="IU164" s="21"/>
      <c r="IV164" s="21"/>
      <c r="IW164" s="21"/>
      <c r="IX164" s="21"/>
      <c r="IY164" s="21"/>
      <c r="IZ164" s="21"/>
      <c r="JA164" s="21"/>
    </row>
    <row r="165" spans="2:261" x14ac:dyDescent="0.25">
      <c r="B165" s="39">
        <v>730</v>
      </c>
      <c r="C165" s="7" t="s">
        <v>425</v>
      </c>
      <c r="D165" s="7" t="s">
        <v>128</v>
      </c>
      <c r="E165" s="8">
        <v>10</v>
      </c>
      <c r="F165" s="8">
        <v>10</v>
      </c>
      <c r="G165" s="9" t="s">
        <v>420</v>
      </c>
      <c r="H165" s="40">
        <v>217459</v>
      </c>
      <c r="I165" s="40" t="s">
        <v>21</v>
      </c>
      <c r="J165" s="8" t="s">
        <v>13</v>
      </c>
      <c r="K165" s="41">
        <v>3</v>
      </c>
      <c r="L165" s="42">
        <v>3.2399999999999998</v>
      </c>
      <c r="M165" s="15"/>
      <c r="N165" s="15"/>
      <c r="O165" s="75" t="s">
        <v>664</v>
      </c>
      <c r="P165" s="22">
        <v>290.58749999999998</v>
      </c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HI165" s="48"/>
      <c r="HJ165" s="48"/>
      <c r="HK165" s="48"/>
      <c r="HL165" s="48"/>
      <c r="HM165" s="48"/>
      <c r="HN165" s="48"/>
      <c r="HO165" s="48"/>
      <c r="HP165" s="48"/>
      <c r="HQ165" s="21"/>
      <c r="HR165" s="21"/>
      <c r="HS165" s="21"/>
      <c r="HT165" s="21"/>
      <c r="HU165" s="21"/>
      <c r="HV165" s="21"/>
      <c r="HW165" s="21"/>
      <c r="HX165" s="21"/>
      <c r="HY165" s="21"/>
      <c r="HZ165" s="21"/>
      <c r="IA165" s="21"/>
      <c r="IB165" s="21"/>
      <c r="IC165" s="21"/>
      <c r="ID165" s="21"/>
      <c r="IE165" s="21"/>
      <c r="IF165" s="21"/>
      <c r="IG165" s="21"/>
      <c r="IH165" s="21"/>
      <c r="II165" s="21"/>
      <c r="IJ165" s="21"/>
      <c r="IK165" s="21"/>
      <c r="IL165" s="21"/>
      <c r="IM165" s="21"/>
      <c r="IN165" s="21"/>
      <c r="IO165" s="21"/>
      <c r="IP165" s="21"/>
      <c r="IQ165" s="21"/>
      <c r="IR165" s="21"/>
      <c r="IS165" s="21"/>
      <c r="IT165" s="21"/>
      <c r="IU165" s="21"/>
      <c r="IV165" s="21"/>
      <c r="IW165" s="21"/>
      <c r="IX165" s="21"/>
      <c r="IY165" s="21"/>
      <c r="IZ165" s="21"/>
      <c r="JA165" s="21"/>
    </row>
    <row r="166" spans="2:261" x14ac:dyDescent="0.25">
      <c r="B166" s="39" t="s">
        <v>426</v>
      </c>
      <c r="C166" s="7" t="s">
        <v>427</v>
      </c>
      <c r="D166" s="7" t="s">
        <v>23</v>
      </c>
      <c r="E166" s="8"/>
      <c r="F166" s="8"/>
      <c r="G166" s="9" t="s">
        <v>420</v>
      </c>
      <c r="H166" s="40" t="s">
        <v>70</v>
      </c>
      <c r="I166" s="40" t="s">
        <v>21</v>
      </c>
      <c r="J166" s="8" t="s">
        <v>13</v>
      </c>
      <c r="K166" s="41">
        <v>4</v>
      </c>
      <c r="L166" s="42">
        <v>2.8200000000000003</v>
      </c>
      <c r="M166" s="15"/>
      <c r="N166" s="15"/>
      <c r="O166" s="75" t="s">
        <v>664</v>
      </c>
      <c r="P166" s="22">
        <v>249.07500000000002</v>
      </c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HI166" s="48"/>
      <c r="HJ166" s="48"/>
      <c r="HK166" s="48"/>
      <c r="HL166" s="48"/>
      <c r="HM166" s="48"/>
      <c r="HN166" s="48"/>
      <c r="HO166" s="48"/>
      <c r="HP166" s="48"/>
      <c r="HQ166" s="21"/>
      <c r="HR166" s="21"/>
      <c r="HS166" s="21"/>
      <c r="HT166" s="21"/>
      <c r="HU166" s="21"/>
      <c r="HV166" s="21"/>
      <c r="HW166" s="21"/>
      <c r="HX166" s="21"/>
      <c r="HY166" s="21"/>
      <c r="HZ166" s="21"/>
      <c r="IA166" s="21"/>
      <c r="IB166" s="21"/>
      <c r="IC166" s="21"/>
      <c r="ID166" s="21"/>
      <c r="IE166" s="21"/>
      <c r="IF166" s="21"/>
      <c r="IG166" s="21"/>
      <c r="IH166" s="21"/>
      <c r="II166" s="21"/>
      <c r="IJ166" s="21"/>
      <c r="IK166" s="21"/>
      <c r="IL166" s="21"/>
      <c r="IM166" s="21"/>
      <c r="IN166" s="21"/>
      <c r="IO166" s="21"/>
      <c r="IP166" s="21"/>
      <c r="IQ166" s="21"/>
      <c r="IR166" s="21"/>
      <c r="IS166" s="21"/>
      <c r="IT166" s="21"/>
      <c r="IU166" s="21"/>
      <c r="IV166" s="21"/>
      <c r="IW166" s="21"/>
      <c r="IX166" s="21"/>
      <c r="IY166" s="21"/>
      <c r="IZ166" s="21"/>
      <c r="JA166" s="21"/>
    </row>
    <row r="167" spans="2:261" x14ac:dyDescent="0.25">
      <c r="B167" s="39" t="s">
        <v>428</v>
      </c>
      <c r="C167" s="7" t="s">
        <v>429</v>
      </c>
      <c r="D167" s="7" t="s">
        <v>430</v>
      </c>
      <c r="E167" s="8" t="s">
        <v>431</v>
      </c>
      <c r="F167" s="8"/>
      <c r="G167" s="9" t="s">
        <v>420</v>
      </c>
      <c r="H167" s="40" t="s">
        <v>432</v>
      </c>
      <c r="I167" s="40" t="s">
        <v>21</v>
      </c>
      <c r="J167" s="8" t="s">
        <v>13</v>
      </c>
      <c r="K167" s="41">
        <v>1</v>
      </c>
      <c r="L167" s="42">
        <v>0.32999999999999996</v>
      </c>
      <c r="M167" s="15"/>
      <c r="N167" s="15"/>
      <c r="O167" s="75" t="s">
        <v>664</v>
      </c>
      <c r="P167" s="22">
        <v>27.675000000000001</v>
      </c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HI167" s="48"/>
      <c r="HJ167" s="48"/>
      <c r="HK167" s="48"/>
      <c r="HL167" s="48"/>
      <c r="HM167" s="48"/>
      <c r="HN167" s="48"/>
      <c r="HO167" s="48"/>
      <c r="HP167" s="48"/>
      <c r="HQ167" s="21"/>
      <c r="HR167" s="21"/>
      <c r="HS167" s="21"/>
      <c r="HT167" s="21"/>
      <c r="HU167" s="21"/>
      <c r="HV167" s="21"/>
      <c r="HW167" s="21"/>
      <c r="HX167" s="21"/>
      <c r="HY167" s="21"/>
      <c r="HZ167" s="21"/>
      <c r="IA167" s="21"/>
      <c r="IB167" s="21"/>
      <c r="IC167" s="21"/>
      <c r="ID167" s="21"/>
      <c r="IE167" s="21"/>
      <c r="IF167" s="21"/>
      <c r="IG167" s="21"/>
      <c r="IH167" s="21"/>
      <c r="II167" s="21"/>
      <c r="IJ167" s="21"/>
      <c r="IK167" s="21"/>
      <c r="IL167" s="21"/>
      <c r="IM167" s="21"/>
      <c r="IN167" s="21"/>
      <c r="IO167" s="21"/>
      <c r="IP167" s="21"/>
      <c r="IQ167" s="21"/>
      <c r="IR167" s="21"/>
      <c r="IS167" s="21"/>
      <c r="IT167" s="21"/>
      <c r="IU167" s="21"/>
      <c r="IV167" s="21"/>
      <c r="IW167" s="21"/>
      <c r="IX167" s="21"/>
      <c r="IY167" s="21"/>
      <c r="IZ167" s="21"/>
      <c r="JA167" s="21"/>
    </row>
    <row r="168" spans="2:261" ht="15" customHeight="1" x14ac:dyDescent="0.25">
      <c r="B168" s="6" t="s">
        <v>433</v>
      </c>
      <c r="C168" s="7" t="s">
        <v>434</v>
      </c>
      <c r="D168" s="7" t="s">
        <v>128</v>
      </c>
      <c r="E168" s="7"/>
      <c r="F168" s="8"/>
      <c r="G168" s="9" t="s">
        <v>435</v>
      </c>
      <c r="H168" s="8" t="s">
        <v>70</v>
      </c>
      <c r="I168" s="8" t="s">
        <v>436</v>
      </c>
      <c r="J168" s="8" t="s">
        <v>13</v>
      </c>
      <c r="K168" s="7">
        <v>1</v>
      </c>
      <c r="L168" s="37">
        <v>0.83000000000000007</v>
      </c>
      <c r="M168" s="15"/>
      <c r="N168" s="15"/>
      <c r="O168" s="75" t="s">
        <v>664</v>
      </c>
      <c r="P168" s="22">
        <v>73.8</v>
      </c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HI168" s="48"/>
      <c r="HJ168" s="48"/>
      <c r="HK168" s="48"/>
      <c r="HL168" s="48"/>
      <c r="HM168" s="48"/>
      <c r="HN168" s="48"/>
      <c r="HO168" s="48"/>
      <c r="HP168" s="48"/>
      <c r="HQ168" s="21"/>
      <c r="HR168" s="21"/>
      <c r="HS168" s="21"/>
      <c r="HT168" s="21"/>
      <c r="HU168" s="21"/>
      <c r="HV168" s="21"/>
      <c r="HW168" s="21"/>
      <c r="HX168" s="21"/>
      <c r="HY168" s="21"/>
      <c r="HZ168" s="21"/>
      <c r="IA168" s="21"/>
      <c r="IB168" s="21"/>
      <c r="IC168" s="21"/>
      <c r="ID168" s="21"/>
      <c r="IE168" s="21"/>
      <c r="IF168" s="21"/>
      <c r="IG168" s="21"/>
      <c r="IH168" s="21"/>
      <c r="II168" s="21"/>
      <c r="IJ168" s="21"/>
      <c r="IK168" s="21"/>
      <c r="IL168" s="21"/>
      <c r="IM168" s="21"/>
      <c r="IN168" s="21"/>
      <c r="IO168" s="21"/>
      <c r="IP168" s="21"/>
      <c r="IQ168" s="21"/>
      <c r="IR168" s="21"/>
      <c r="IS168" s="21"/>
      <c r="IT168" s="21"/>
      <c r="IU168" s="21"/>
      <c r="IV168" s="21"/>
      <c r="IW168" s="21"/>
      <c r="IX168" s="21"/>
      <c r="IY168" s="21"/>
      <c r="IZ168" s="21"/>
      <c r="JA168" s="21"/>
    </row>
    <row r="169" spans="2:261" ht="15" customHeight="1" x14ac:dyDescent="0.25">
      <c r="B169" s="6" t="s">
        <v>433</v>
      </c>
      <c r="C169" s="7" t="s">
        <v>434</v>
      </c>
      <c r="D169" s="7" t="s">
        <v>437</v>
      </c>
      <c r="E169" s="7"/>
      <c r="F169" s="8"/>
      <c r="G169" s="9" t="s">
        <v>435</v>
      </c>
      <c r="H169" s="8" t="s">
        <v>70</v>
      </c>
      <c r="I169" s="8" t="s">
        <v>436</v>
      </c>
      <c r="J169" s="8" t="s">
        <v>13</v>
      </c>
      <c r="K169" s="7">
        <v>1</v>
      </c>
      <c r="L169" s="37">
        <v>0.98</v>
      </c>
      <c r="M169" s="15"/>
      <c r="N169" s="15"/>
      <c r="O169" s="75" t="s">
        <v>664</v>
      </c>
      <c r="P169" s="22">
        <v>87.637500000000003</v>
      </c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HI169" s="48"/>
      <c r="HJ169" s="48"/>
      <c r="HK169" s="48"/>
      <c r="HL169" s="48"/>
      <c r="HM169" s="48"/>
      <c r="HN169" s="48"/>
      <c r="HO169" s="48"/>
      <c r="HP169" s="48"/>
      <c r="HQ169" s="21"/>
      <c r="HR169" s="21"/>
      <c r="HS169" s="21"/>
      <c r="HT169" s="21"/>
      <c r="HU169" s="21"/>
      <c r="HV169" s="21"/>
      <c r="HW169" s="21"/>
      <c r="HX169" s="21"/>
      <c r="HY169" s="21"/>
      <c r="HZ169" s="21"/>
      <c r="IA169" s="21"/>
      <c r="IB169" s="21"/>
      <c r="IC169" s="21"/>
      <c r="ID169" s="21"/>
      <c r="IE169" s="21"/>
      <c r="IF169" s="21"/>
      <c r="IG169" s="21"/>
      <c r="IH169" s="21"/>
      <c r="II169" s="21"/>
      <c r="IJ169" s="21"/>
      <c r="IK169" s="21"/>
      <c r="IL169" s="21"/>
      <c r="IM169" s="21"/>
      <c r="IN169" s="21"/>
      <c r="IO169" s="21"/>
      <c r="IP169" s="21"/>
      <c r="IQ169" s="21"/>
      <c r="IR169" s="21"/>
      <c r="IS169" s="21"/>
      <c r="IT169" s="21"/>
      <c r="IU169" s="21"/>
      <c r="IV169" s="21"/>
      <c r="IW169" s="21"/>
      <c r="IX169" s="21"/>
      <c r="IY169" s="21"/>
      <c r="IZ169" s="21"/>
      <c r="JA169" s="21"/>
    </row>
    <row r="170" spans="2:261" ht="15" customHeight="1" x14ac:dyDescent="0.25">
      <c r="B170" s="6" t="s">
        <v>433</v>
      </c>
      <c r="C170" s="7" t="s">
        <v>434</v>
      </c>
      <c r="D170" s="7" t="s">
        <v>438</v>
      </c>
      <c r="E170" s="7"/>
      <c r="F170" s="8"/>
      <c r="G170" s="9" t="s">
        <v>435</v>
      </c>
      <c r="H170" s="8" t="s">
        <v>70</v>
      </c>
      <c r="I170" s="8" t="s">
        <v>436</v>
      </c>
      <c r="J170" s="8" t="s">
        <v>13</v>
      </c>
      <c r="K170" s="7">
        <v>2</v>
      </c>
      <c r="L170" s="37">
        <v>1.6600000000000001</v>
      </c>
      <c r="M170" s="15"/>
      <c r="N170" s="15"/>
      <c r="O170" s="75" t="s">
        <v>664</v>
      </c>
      <c r="P170" s="22">
        <v>147.6</v>
      </c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HI170" s="48"/>
      <c r="HJ170" s="48"/>
      <c r="HK170" s="48"/>
      <c r="HL170" s="48"/>
      <c r="HM170" s="48"/>
      <c r="HN170" s="48"/>
      <c r="HO170" s="48"/>
      <c r="HP170" s="48"/>
      <c r="HQ170" s="21"/>
      <c r="HR170" s="21"/>
      <c r="HS170" s="21"/>
      <c r="HT170" s="21"/>
      <c r="HU170" s="21"/>
      <c r="HV170" s="21"/>
      <c r="HW170" s="21"/>
      <c r="HX170" s="21"/>
      <c r="HY170" s="21"/>
      <c r="HZ170" s="21"/>
      <c r="IA170" s="21"/>
      <c r="IB170" s="21"/>
      <c r="IC170" s="21"/>
      <c r="ID170" s="21"/>
      <c r="IE170" s="21"/>
      <c r="IF170" s="21"/>
      <c r="IG170" s="21"/>
      <c r="IH170" s="21"/>
      <c r="II170" s="21"/>
      <c r="IJ170" s="21"/>
      <c r="IK170" s="21"/>
      <c r="IL170" s="21"/>
      <c r="IM170" s="21"/>
      <c r="IN170" s="21"/>
      <c r="IO170" s="21"/>
      <c r="IP170" s="21"/>
      <c r="IQ170" s="21"/>
      <c r="IR170" s="21"/>
      <c r="IS170" s="21"/>
      <c r="IT170" s="21"/>
      <c r="IU170" s="21"/>
      <c r="IV170" s="21"/>
      <c r="IW170" s="21"/>
      <c r="IX170" s="21"/>
      <c r="IY170" s="21"/>
      <c r="IZ170" s="21"/>
      <c r="JA170" s="21"/>
    </row>
    <row r="171" spans="2:261" ht="15" customHeight="1" x14ac:dyDescent="0.25">
      <c r="B171" s="6" t="s">
        <v>433</v>
      </c>
      <c r="C171" s="7" t="s">
        <v>434</v>
      </c>
      <c r="D171" s="7" t="s">
        <v>75</v>
      </c>
      <c r="E171" s="7"/>
      <c r="F171" s="8"/>
      <c r="G171" s="9" t="s">
        <v>435</v>
      </c>
      <c r="H171" s="8" t="s">
        <v>70</v>
      </c>
      <c r="I171" s="8" t="s">
        <v>439</v>
      </c>
      <c r="J171" s="8" t="s">
        <v>13</v>
      </c>
      <c r="K171" s="7">
        <v>1</v>
      </c>
      <c r="L171" s="37">
        <v>0.48</v>
      </c>
      <c r="M171" s="15"/>
      <c r="N171" s="15"/>
      <c r="O171" s="75" t="s">
        <v>664</v>
      </c>
      <c r="P171" s="22">
        <v>41.512500000000003</v>
      </c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HI171" s="48"/>
      <c r="HJ171" s="48"/>
      <c r="HK171" s="48"/>
      <c r="HL171" s="48"/>
      <c r="HM171" s="48"/>
      <c r="HN171" s="48"/>
      <c r="HO171" s="48"/>
      <c r="HP171" s="48"/>
      <c r="HQ171" s="21"/>
      <c r="HR171" s="21"/>
      <c r="HS171" s="21"/>
      <c r="HT171" s="21"/>
      <c r="HU171" s="21"/>
      <c r="HV171" s="21"/>
      <c r="HW171" s="21"/>
      <c r="HX171" s="21"/>
      <c r="HY171" s="21"/>
      <c r="HZ171" s="21"/>
      <c r="IA171" s="21"/>
      <c r="IB171" s="21"/>
      <c r="IC171" s="21"/>
      <c r="ID171" s="21"/>
      <c r="IE171" s="21"/>
      <c r="IF171" s="21"/>
      <c r="IG171" s="21"/>
      <c r="IH171" s="21"/>
      <c r="II171" s="21"/>
      <c r="IJ171" s="21"/>
      <c r="IK171" s="21"/>
      <c r="IL171" s="21"/>
      <c r="IM171" s="21"/>
      <c r="IN171" s="21"/>
      <c r="IO171" s="21"/>
      <c r="IP171" s="21"/>
      <c r="IQ171" s="21"/>
      <c r="IR171" s="21"/>
      <c r="IS171" s="21"/>
      <c r="IT171" s="21"/>
      <c r="IU171" s="21"/>
      <c r="IV171" s="21"/>
      <c r="IW171" s="21"/>
      <c r="IX171" s="21"/>
      <c r="IY171" s="21"/>
      <c r="IZ171" s="21"/>
      <c r="JA171" s="21"/>
    </row>
    <row r="172" spans="2:261" ht="15" customHeight="1" x14ac:dyDescent="0.25">
      <c r="B172" s="6" t="s">
        <v>433</v>
      </c>
      <c r="C172" s="7" t="s">
        <v>434</v>
      </c>
      <c r="D172" s="7" t="s">
        <v>440</v>
      </c>
      <c r="E172" s="7"/>
      <c r="F172" s="8"/>
      <c r="G172" s="9" t="s">
        <v>435</v>
      </c>
      <c r="H172" s="8" t="s">
        <v>70</v>
      </c>
      <c r="I172" s="8" t="s">
        <v>436</v>
      </c>
      <c r="J172" s="8" t="s">
        <v>13</v>
      </c>
      <c r="K172" s="7">
        <v>1</v>
      </c>
      <c r="L172" s="37">
        <v>0.88</v>
      </c>
      <c r="M172" s="15"/>
      <c r="N172" s="15"/>
      <c r="O172" s="75" t="s">
        <v>664</v>
      </c>
      <c r="P172" s="22">
        <v>78.412499999999994</v>
      </c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HI172" s="48"/>
      <c r="HJ172" s="48"/>
      <c r="HK172" s="48"/>
      <c r="HL172" s="48"/>
      <c r="HM172" s="48"/>
      <c r="HN172" s="48"/>
      <c r="HO172" s="48"/>
      <c r="HP172" s="48"/>
      <c r="HQ172" s="21"/>
      <c r="HR172" s="21"/>
      <c r="HS172" s="21"/>
      <c r="HT172" s="21"/>
      <c r="HU172" s="21"/>
      <c r="HV172" s="21"/>
      <c r="HW172" s="21"/>
      <c r="HX172" s="21"/>
      <c r="HY172" s="21"/>
      <c r="HZ172" s="21"/>
      <c r="IA172" s="21"/>
      <c r="IB172" s="21"/>
      <c r="IC172" s="21"/>
      <c r="ID172" s="21"/>
      <c r="IE172" s="21"/>
      <c r="IF172" s="21"/>
      <c r="IG172" s="21"/>
      <c r="IH172" s="21"/>
      <c r="II172" s="21"/>
      <c r="IJ172" s="21"/>
      <c r="IK172" s="21"/>
      <c r="IL172" s="21"/>
      <c r="IM172" s="21"/>
      <c r="IN172" s="21"/>
      <c r="IO172" s="21"/>
      <c r="IP172" s="21"/>
      <c r="IQ172" s="21"/>
      <c r="IR172" s="21"/>
      <c r="IS172" s="21"/>
      <c r="IT172" s="21"/>
      <c r="IU172" s="21"/>
      <c r="IV172" s="21"/>
      <c r="IW172" s="21"/>
      <c r="IX172" s="21"/>
      <c r="IY172" s="21"/>
      <c r="IZ172" s="21"/>
      <c r="JA172" s="21"/>
    </row>
    <row r="173" spans="2:261" ht="15" customHeight="1" x14ac:dyDescent="0.25">
      <c r="B173" s="6" t="s">
        <v>433</v>
      </c>
      <c r="C173" s="7" t="s">
        <v>434</v>
      </c>
      <c r="D173" s="7" t="s">
        <v>323</v>
      </c>
      <c r="E173" s="7"/>
      <c r="F173" s="8"/>
      <c r="G173" s="9" t="s">
        <v>435</v>
      </c>
      <c r="H173" s="8" t="s">
        <v>70</v>
      </c>
      <c r="I173" s="8" t="s">
        <v>436</v>
      </c>
      <c r="J173" s="8" t="s">
        <v>13</v>
      </c>
      <c r="K173" s="7">
        <v>5</v>
      </c>
      <c r="L173" s="37">
        <v>5.7</v>
      </c>
      <c r="M173" s="15"/>
      <c r="N173" s="15"/>
      <c r="O173" s="75" t="s">
        <v>664</v>
      </c>
      <c r="P173" s="22">
        <v>511.98750000000001</v>
      </c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HI173" s="48"/>
      <c r="HJ173" s="48"/>
      <c r="HK173" s="48"/>
      <c r="HL173" s="48"/>
      <c r="HM173" s="48"/>
      <c r="HN173" s="48"/>
      <c r="HO173" s="48"/>
      <c r="HP173" s="48"/>
      <c r="HQ173" s="21"/>
      <c r="HR173" s="21"/>
      <c r="HS173" s="21"/>
      <c r="HT173" s="21"/>
      <c r="HU173" s="21"/>
      <c r="HV173" s="21"/>
      <c r="HW173" s="21"/>
      <c r="HX173" s="21"/>
      <c r="HY173" s="21"/>
      <c r="HZ173" s="21"/>
      <c r="IA173" s="21"/>
      <c r="IB173" s="21"/>
      <c r="IC173" s="21"/>
      <c r="ID173" s="21"/>
      <c r="IE173" s="21"/>
      <c r="IF173" s="21"/>
      <c r="IG173" s="21"/>
      <c r="IH173" s="21"/>
      <c r="II173" s="21"/>
      <c r="IJ173" s="21"/>
      <c r="IK173" s="21"/>
      <c r="IL173" s="21"/>
      <c r="IM173" s="21"/>
      <c r="IN173" s="21"/>
      <c r="IO173" s="21"/>
      <c r="IP173" s="21"/>
      <c r="IQ173" s="21"/>
      <c r="IR173" s="21"/>
      <c r="IS173" s="21"/>
      <c r="IT173" s="21"/>
      <c r="IU173" s="21"/>
      <c r="IV173" s="21"/>
      <c r="IW173" s="21"/>
      <c r="IX173" s="21"/>
      <c r="IY173" s="21"/>
      <c r="IZ173" s="21"/>
      <c r="JA173" s="21"/>
    </row>
    <row r="174" spans="2:261" ht="15" customHeight="1" x14ac:dyDescent="0.25">
      <c r="B174" s="6" t="s">
        <v>433</v>
      </c>
      <c r="C174" s="7" t="s">
        <v>434</v>
      </c>
      <c r="D174" s="7" t="s">
        <v>219</v>
      </c>
      <c r="E174" s="7"/>
      <c r="F174" s="8"/>
      <c r="G174" s="9" t="s">
        <v>435</v>
      </c>
      <c r="H174" s="8" t="s">
        <v>70</v>
      </c>
      <c r="I174" s="8" t="s">
        <v>436</v>
      </c>
      <c r="J174" s="8" t="s">
        <v>13</v>
      </c>
      <c r="K174" s="7">
        <v>1</v>
      </c>
      <c r="L174" s="37">
        <v>1.18</v>
      </c>
      <c r="M174" s="15"/>
      <c r="N174" s="15"/>
      <c r="O174" s="75" t="s">
        <v>664</v>
      </c>
      <c r="P174" s="22">
        <v>106.08749999999999</v>
      </c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HI174" s="48"/>
      <c r="HJ174" s="48"/>
      <c r="HK174" s="48"/>
      <c r="HL174" s="48"/>
      <c r="HM174" s="48"/>
      <c r="HN174" s="48"/>
      <c r="HO174" s="48"/>
      <c r="HP174" s="48"/>
      <c r="HQ174" s="21"/>
      <c r="HR174" s="21"/>
      <c r="HS174" s="21"/>
      <c r="HT174" s="21"/>
      <c r="HU174" s="21"/>
      <c r="HV174" s="21"/>
      <c r="HW174" s="21"/>
      <c r="HX174" s="21"/>
      <c r="HY174" s="21"/>
      <c r="HZ174" s="21"/>
      <c r="IA174" s="21"/>
      <c r="IB174" s="21"/>
      <c r="IC174" s="21"/>
      <c r="ID174" s="21"/>
      <c r="IE174" s="21"/>
      <c r="IF174" s="21"/>
      <c r="IG174" s="21"/>
      <c r="IH174" s="21"/>
      <c r="II174" s="21"/>
      <c r="IJ174" s="21"/>
      <c r="IK174" s="21"/>
      <c r="IL174" s="21"/>
      <c r="IM174" s="21"/>
      <c r="IN174" s="21"/>
      <c r="IO174" s="21"/>
      <c r="IP174" s="21"/>
      <c r="IQ174" s="21"/>
      <c r="IR174" s="21"/>
      <c r="IS174" s="21"/>
      <c r="IT174" s="21"/>
      <c r="IU174" s="21"/>
      <c r="IV174" s="21"/>
      <c r="IW174" s="21"/>
      <c r="IX174" s="21"/>
      <c r="IY174" s="21"/>
      <c r="IZ174" s="21"/>
      <c r="JA174" s="21"/>
    </row>
    <row r="175" spans="2:261" ht="15" customHeight="1" x14ac:dyDescent="0.25">
      <c r="B175" s="6" t="s">
        <v>433</v>
      </c>
      <c r="C175" s="7" t="s">
        <v>434</v>
      </c>
      <c r="D175" s="7" t="s">
        <v>441</v>
      </c>
      <c r="E175" s="7"/>
      <c r="F175" s="8"/>
      <c r="G175" s="9" t="s">
        <v>435</v>
      </c>
      <c r="H175" s="8" t="s">
        <v>70</v>
      </c>
      <c r="I175" s="8" t="s">
        <v>436</v>
      </c>
      <c r="J175" s="8" t="s">
        <v>13</v>
      </c>
      <c r="K175" s="7">
        <v>2</v>
      </c>
      <c r="L175" s="37">
        <v>0.96</v>
      </c>
      <c r="M175" s="15"/>
      <c r="N175" s="15"/>
      <c r="O175" s="75" t="s">
        <v>664</v>
      </c>
      <c r="P175" s="22">
        <v>83.025000000000006</v>
      </c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HI175" s="48"/>
      <c r="HJ175" s="48"/>
      <c r="HK175" s="48"/>
      <c r="HL175" s="48"/>
      <c r="HM175" s="48"/>
      <c r="HN175" s="48"/>
      <c r="HO175" s="48"/>
      <c r="HP175" s="48"/>
      <c r="HQ175" s="21"/>
      <c r="HR175" s="21"/>
      <c r="HS175" s="21"/>
      <c r="HT175" s="21"/>
      <c r="HU175" s="21"/>
      <c r="HV175" s="21"/>
      <c r="HW175" s="21"/>
      <c r="HX175" s="21"/>
      <c r="HY175" s="21"/>
      <c r="HZ175" s="21"/>
      <c r="IA175" s="21"/>
      <c r="IB175" s="21"/>
      <c r="IC175" s="21"/>
      <c r="ID175" s="21"/>
      <c r="IE175" s="21"/>
      <c r="IF175" s="21"/>
      <c r="IG175" s="21"/>
      <c r="IH175" s="21"/>
      <c r="II175" s="21"/>
      <c r="IJ175" s="21"/>
      <c r="IK175" s="21"/>
      <c r="IL175" s="21"/>
      <c r="IM175" s="21"/>
      <c r="IN175" s="21"/>
      <c r="IO175" s="21"/>
      <c r="IP175" s="21"/>
      <c r="IQ175" s="21"/>
      <c r="IR175" s="21"/>
      <c r="IS175" s="21"/>
      <c r="IT175" s="21"/>
      <c r="IU175" s="21"/>
      <c r="IV175" s="21"/>
      <c r="IW175" s="21"/>
      <c r="IX175" s="21"/>
      <c r="IY175" s="21"/>
      <c r="IZ175" s="21"/>
      <c r="JA175" s="21"/>
    </row>
    <row r="176" spans="2:261" ht="15" customHeight="1" x14ac:dyDescent="0.25">
      <c r="B176" s="6" t="s">
        <v>433</v>
      </c>
      <c r="C176" s="7" t="s">
        <v>442</v>
      </c>
      <c r="D176" s="7" t="s">
        <v>443</v>
      </c>
      <c r="E176" s="7"/>
      <c r="F176" s="8"/>
      <c r="G176" s="9" t="s">
        <v>444</v>
      </c>
      <c r="H176" s="8" t="s">
        <v>70</v>
      </c>
      <c r="I176" s="8" t="s">
        <v>445</v>
      </c>
      <c r="J176" s="8" t="s">
        <v>13</v>
      </c>
      <c r="K176" s="7">
        <v>11</v>
      </c>
      <c r="L176" s="37">
        <v>2.63</v>
      </c>
      <c r="M176" s="15"/>
      <c r="N176" s="15"/>
      <c r="O176" s="75" t="s">
        <v>664</v>
      </c>
      <c r="P176" s="22">
        <v>212.17499999999998</v>
      </c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HI176" s="48"/>
      <c r="HJ176" s="48"/>
      <c r="HK176" s="48"/>
      <c r="HL176" s="48"/>
      <c r="HM176" s="48"/>
      <c r="HN176" s="48"/>
      <c r="HO176" s="48"/>
      <c r="HP176" s="48"/>
      <c r="HQ176" s="21"/>
      <c r="HR176" s="21"/>
      <c r="HS176" s="21"/>
      <c r="HT176" s="21"/>
      <c r="HU176" s="21"/>
      <c r="HV176" s="21"/>
      <c r="HW176" s="21"/>
      <c r="HX176" s="21"/>
      <c r="HY176" s="21"/>
      <c r="HZ176" s="21"/>
      <c r="IA176" s="21"/>
      <c r="IB176" s="21"/>
      <c r="IC176" s="21"/>
      <c r="ID176" s="21"/>
      <c r="IE176" s="21"/>
      <c r="IF176" s="21"/>
      <c r="IG176" s="21"/>
      <c r="IH176" s="21"/>
      <c r="II176" s="21"/>
      <c r="IJ176" s="21"/>
      <c r="IK176" s="21"/>
      <c r="IL176" s="21"/>
      <c r="IM176" s="21"/>
      <c r="IN176" s="21"/>
      <c r="IO176" s="21"/>
      <c r="IP176" s="21"/>
      <c r="IQ176" s="21"/>
      <c r="IR176" s="21"/>
      <c r="IS176" s="21"/>
      <c r="IT176" s="21"/>
      <c r="IU176" s="21"/>
      <c r="IV176" s="21"/>
      <c r="IW176" s="21"/>
      <c r="IX176" s="21"/>
      <c r="IY176" s="21"/>
      <c r="IZ176" s="21"/>
      <c r="JA176" s="21"/>
    </row>
    <row r="177" spans="2:261" ht="15" customHeight="1" x14ac:dyDescent="0.25">
      <c r="B177" s="6" t="s">
        <v>433</v>
      </c>
      <c r="C177" s="7" t="s">
        <v>442</v>
      </c>
      <c r="D177" s="7" t="s">
        <v>446</v>
      </c>
      <c r="E177" s="7"/>
      <c r="F177" s="8"/>
      <c r="G177" s="9" t="s">
        <v>444</v>
      </c>
      <c r="H177" s="8" t="s">
        <v>70</v>
      </c>
      <c r="I177" s="8" t="s">
        <v>439</v>
      </c>
      <c r="J177" s="8" t="s">
        <v>13</v>
      </c>
      <c r="K177" s="7">
        <v>1</v>
      </c>
      <c r="L177" s="37">
        <v>0.68</v>
      </c>
      <c r="M177" s="15"/>
      <c r="N177" s="15"/>
      <c r="O177" s="75" t="s">
        <v>664</v>
      </c>
      <c r="P177" s="22">
        <v>59.962499999999999</v>
      </c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HI177" s="48"/>
      <c r="HJ177" s="48"/>
      <c r="HK177" s="48"/>
      <c r="HL177" s="48"/>
      <c r="HM177" s="48"/>
      <c r="HN177" s="48"/>
      <c r="HO177" s="48"/>
      <c r="HP177" s="48"/>
      <c r="HQ177" s="21"/>
      <c r="HR177" s="21"/>
      <c r="HS177" s="21"/>
      <c r="HT177" s="21"/>
      <c r="HU177" s="21"/>
      <c r="HV177" s="21"/>
      <c r="HW177" s="21"/>
      <c r="HX177" s="21"/>
      <c r="HY177" s="21"/>
      <c r="HZ177" s="21"/>
      <c r="IA177" s="21"/>
      <c r="IB177" s="21"/>
      <c r="IC177" s="21"/>
      <c r="ID177" s="21"/>
      <c r="IE177" s="21"/>
      <c r="IF177" s="21"/>
      <c r="IG177" s="21"/>
      <c r="IH177" s="21"/>
      <c r="II177" s="21"/>
      <c r="IJ177" s="21"/>
      <c r="IK177" s="21"/>
      <c r="IL177" s="21"/>
      <c r="IM177" s="21"/>
      <c r="IN177" s="21"/>
      <c r="IO177" s="21"/>
      <c r="IP177" s="21"/>
      <c r="IQ177" s="21"/>
      <c r="IR177" s="21"/>
      <c r="IS177" s="21"/>
      <c r="IT177" s="21"/>
      <c r="IU177" s="21"/>
      <c r="IV177" s="21"/>
      <c r="IW177" s="21"/>
      <c r="IX177" s="21"/>
      <c r="IY177" s="21"/>
      <c r="IZ177" s="21"/>
      <c r="JA177" s="21"/>
    </row>
    <row r="178" spans="2:261" ht="15" customHeight="1" x14ac:dyDescent="0.25">
      <c r="B178" s="6" t="s">
        <v>433</v>
      </c>
      <c r="C178" s="7" t="s">
        <v>442</v>
      </c>
      <c r="D178" s="7" t="s">
        <v>36</v>
      </c>
      <c r="E178" s="7"/>
      <c r="F178" s="8"/>
      <c r="G178" s="9" t="s">
        <v>444</v>
      </c>
      <c r="H178" s="8" t="s">
        <v>70</v>
      </c>
      <c r="I178" s="8" t="s">
        <v>447</v>
      </c>
      <c r="J178" s="8" t="s">
        <v>13</v>
      </c>
      <c r="K178" s="7">
        <v>1</v>
      </c>
      <c r="L178" s="37">
        <v>1.03</v>
      </c>
      <c r="M178" s="15"/>
      <c r="N178" s="15"/>
      <c r="O178" s="75" t="s">
        <v>664</v>
      </c>
      <c r="P178" s="22">
        <v>92.25</v>
      </c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HI178" s="48"/>
      <c r="HJ178" s="48"/>
      <c r="HK178" s="48"/>
      <c r="HL178" s="48"/>
      <c r="HM178" s="48"/>
      <c r="HN178" s="48"/>
      <c r="HO178" s="48"/>
      <c r="HP178" s="48"/>
      <c r="HQ178" s="21"/>
      <c r="HR178" s="21"/>
      <c r="HS178" s="21"/>
      <c r="HT178" s="21"/>
      <c r="HU178" s="21"/>
      <c r="HV178" s="21"/>
      <c r="HW178" s="21"/>
      <c r="HX178" s="21"/>
      <c r="HY178" s="21"/>
      <c r="HZ178" s="21"/>
      <c r="IA178" s="21"/>
      <c r="IB178" s="21"/>
      <c r="IC178" s="21"/>
      <c r="ID178" s="21"/>
      <c r="IE178" s="21"/>
      <c r="IF178" s="21"/>
      <c r="IG178" s="21"/>
      <c r="IH178" s="21"/>
      <c r="II178" s="21"/>
      <c r="IJ178" s="21"/>
      <c r="IK178" s="21"/>
      <c r="IL178" s="21"/>
      <c r="IM178" s="21"/>
      <c r="IN178" s="21"/>
      <c r="IO178" s="21"/>
      <c r="IP178" s="21"/>
      <c r="IQ178" s="21"/>
      <c r="IR178" s="21"/>
      <c r="IS178" s="21"/>
      <c r="IT178" s="21"/>
      <c r="IU178" s="21"/>
      <c r="IV178" s="21"/>
      <c r="IW178" s="21"/>
      <c r="IX178" s="21"/>
      <c r="IY178" s="21"/>
      <c r="IZ178" s="21"/>
      <c r="JA178" s="21"/>
    </row>
    <row r="179" spans="2:261" ht="15" customHeight="1" x14ac:dyDescent="0.25">
      <c r="B179" s="6" t="s">
        <v>433</v>
      </c>
      <c r="C179" s="7" t="s">
        <v>442</v>
      </c>
      <c r="D179" s="7" t="s">
        <v>224</v>
      </c>
      <c r="E179" s="7"/>
      <c r="F179" s="8"/>
      <c r="G179" s="9" t="s">
        <v>444</v>
      </c>
      <c r="H179" s="8" t="s">
        <v>70</v>
      </c>
      <c r="I179" s="8" t="s">
        <v>447</v>
      </c>
      <c r="J179" s="8" t="s">
        <v>13</v>
      </c>
      <c r="K179" s="7">
        <v>1</v>
      </c>
      <c r="L179" s="37">
        <v>1.18</v>
      </c>
      <c r="M179" s="15"/>
      <c r="N179" s="15"/>
      <c r="O179" s="75" t="s">
        <v>664</v>
      </c>
      <c r="P179" s="22">
        <v>106.08749999999999</v>
      </c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HI179" s="48"/>
      <c r="HJ179" s="48"/>
      <c r="HK179" s="48"/>
      <c r="HL179" s="48"/>
      <c r="HM179" s="48"/>
      <c r="HN179" s="48"/>
      <c r="HO179" s="48"/>
      <c r="HP179" s="48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</row>
    <row r="180" spans="2:261" ht="15" customHeight="1" x14ac:dyDescent="0.25">
      <c r="B180" s="6" t="s">
        <v>433</v>
      </c>
      <c r="C180" s="7" t="s">
        <v>442</v>
      </c>
      <c r="D180" s="7" t="s">
        <v>84</v>
      </c>
      <c r="E180" s="7"/>
      <c r="F180" s="8"/>
      <c r="G180" s="9" t="s">
        <v>444</v>
      </c>
      <c r="H180" s="8" t="s">
        <v>70</v>
      </c>
      <c r="I180" s="8" t="s">
        <v>445</v>
      </c>
      <c r="J180" s="8" t="s">
        <v>13</v>
      </c>
      <c r="K180" s="7">
        <v>1</v>
      </c>
      <c r="L180" s="37">
        <v>0.83000000000000007</v>
      </c>
      <c r="M180" s="15"/>
      <c r="N180" s="15"/>
      <c r="O180" s="75" t="s">
        <v>664</v>
      </c>
      <c r="P180" s="22">
        <v>73.8</v>
      </c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HI180" s="48"/>
      <c r="HJ180" s="48"/>
      <c r="HK180" s="48"/>
      <c r="HL180" s="48"/>
      <c r="HM180" s="48"/>
      <c r="HN180" s="48"/>
      <c r="HO180" s="48"/>
      <c r="HP180" s="48"/>
      <c r="HQ180" s="21"/>
      <c r="HR180" s="21"/>
      <c r="HS180" s="21"/>
      <c r="HT180" s="21"/>
      <c r="HU180" s="21"/>
      <c r="HV180" s="21"/>
      <c r="HW180" s="21"/>
      <c r="HX180" s="21"/>
      <c r="HY180" s="21"/>
      <c r="HZ180" s="21"/>
      <c r="IA180" s="21"/>
      <c r="IB180" s="21"/>
      <c r="IC180" s="21"/>
      <c r="ID180" s="21"/>
      <c r="IE180" s="21"/>
      <c r="IF180" s="21"/>
      <c r="IG180" s="21"/>
      <c r="IH180" s="21"/>
      <c r="II180" s="21"/>
      <c r="IJ180" s="21"/>
      <c r="IK180" s="21"/>
      <c r="IL180" s="21"/>
      <c r="IM180" s="21"/>
      <c r="IN180" s="21"/>
      <c r="IO180" s="21"/>
      <c r="IP180" s="21"/>
      <c r="IQ180" s="21"/>
      <c r="IR180" s="21"/>
      <c r="IS180" s="21"/>
      <c r="IT180" s="21"/>
      <c r="IU180" s="21"/>
      <c r="IV180" s="21"/>
      <c r="IW180" s="21"/>
      <c r="IX180" s="21"/>
      <c r="IY180" s="21"/>
      <c r="IZ180" s="21"/>
      <c r="JA180" s="21"/>
    </row>
    <row r="181" spans="2:261" ht="15" customHeight="1" x14ac:dyDescent="0.25">
      <c r="B181" s="6" t="s">
        <v>433</v>
      </c>
      <c r="C181" s="7" t="s">
        <v>442</v>
      </c>
      <c r="D181" s="7" t="s">
        <v>309</v>
      </c>
      <c r="E181" s="7"/>
      <c r="F181" s="8"/>
      <c r="G181" s="9" t="s">
        <v>444</v>
      </c>
      <c r="H181" s="8" t="s">
        <v>70</v>
      </c>
      <c r="I181" s="8"/>
      <c r="J181" s="8" t="s">
        <v>13</v>
      </c>
      <c r="K181" s="7">
        <v>2</v>
      </c>
      <c r="L181" s="37">
        <v>1.06</v>
      </c>
      <c r="M181" s="15"/>
      <c r="N181" s="15"/>
      <c r="O181" s="75" t="s">
        <v>664</v>
      </c>
      <c r="P181" s="22">
        <v>92.25</v>
      </c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HI181" s="48"/>
      <c r="HJ181" s="48"/>
      <c r="HK181" s="48"/>
      <c r="HL181" s="48"/>
      <c r="HM181" s="48"/>
      <c r="HN181" s="48"/>
      <c r="HO181" s="48"/>
      <c r="HP181" s="48"/>
      <c r="HQ181" s="21"/>
      <c r="HR181" s="21"/>
      <c r="HS181" s="21"/>
      <c r="HT181" s="21"/>
      <c r="HU181" s="21"/>
      <c r="HV181" s="21"/>
      <c r="HW181" s="21"/>
      <c r="HX181" s="21"/>
      <c r="HY181" s="21"/>
      <c r="HZ181" s="21"/>
      <c r="IA181" s="21"/>
      <c r="IB181" s="21"/>
      <c r="IC181" s="21"/>
      <c r="ID181" s="21"/>
      <c r="IE181" s="21"/>
      <c r="IF181" s="21"/>
      <c r="IG181" s="21"/>
      <c r="IH181" s="21"/>
      <c r="II181" s="21"/>
      <c r="IJ181" s="21"/>
      <c r="IK181" s="21"/>
      <c r="IL181" s="21"/>
      <c r="IM181" s="21"/>
      <c r="IN181" s="21"/>
      <c r="IO181" s="21"/>
      <c r="IP181" s="21"/>
      <c r="IQ181" s="21"/>
      <c r="IR181" s="21"/>
      <c r="IS181" s="21"/>
      <c r="IT181" s="21"/>
      <c r="IU181" s="21"/>
      <c r="IV181" s="21"/>
      <c r="IW181" s="21"/>
      <c r="IX181" s="21"/>
      <c r="IY181" s="21"/>
      <c r="IZ181" s="21"/>
      <c r="JA181" s="21"/>
    </row>
    <row r="182" spans="2:261" ht="15" customHeight="1" x14ac:dyDescent="0.25">
      <c r="B182" s="6" t="s">
        <v>433</v>
      </c>
      <c r="C182" s="7" t="s">
        <v>442</v>
      </c>
      <c r="D182" s="7" t="s">
        <v>448</v>
      </c>
      <c r="E182" s="7"/>
      <c r="F182" s="8"/>
      <c r="G182" s="9" t="s">
        <v>444</v>
      </c>
      <c r="H182" s="8" t="s">
        <v>70</v>
      </c>
      <c r="I182" s="8" t="s">
        <v>445</v>
      </c>
      <c r="J182" s="8" t="s">
        <v>13</v>
      </c>
      <c r="K182" s="7">
        <v>3</v>
      </c>
      <c r="L182" s="37">
        <v>1.54</v>
      </c>
      <c r="M182" s="15"/>
      <c r="N182" s="15"/>
      <c r="O182" s="75" t="s">
        <v>664</v>
      </c>
      <c r="P182" s="22">
        <v>133.76249999999999</v>
      </c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HI182" s="48"/>
      <c r="HJ182" s="48"/>
      <c r="HK182" s="48"/>
      <c r="HL182" s="48"/>
      <c r="HM182" s="48"/>
      <c r="HN182" s="48"/>
      <c r="HO182" s="48"/>
      <c r="HP182" s="48"/>
      <c r="HQ182" s="21"/>
      <c r="HR182" s="21"/>
      <c r="HS182" s="21"/>
      <c r="HT182" s="21"/>
      <c r="HU182" s="21"/>
      <c r="HV182" s="21"/>
      <c r="HW182" s="21"/>
      <c r="HX182" s="21"/>
      <c r="HY182" s="21"/>
      <c r="HZ182" s="21"/>
      <c r="IA182" s="21"/>
      <c r="IB182" s="21"/>
      <c r="IC182" s="21"/>
      <c r="ID182" s="21"/>
      <c r="IE182" s="21"/>
      <c r="IF182" s="21"/>
      <c r="IG182" s="21"/>
      <c r="IH182" s="21"/>
      <c r="II182" s="21"/>
      <c r="IJ182" s="21"/>
      <c r="IK182" s="21"/>
      <c r="IL182" s="21"/>
      <c r="IM182" s="21"/>
      <c r="IN182" s="21"/>
      <c r="IO182" s="21"/>
      <c r="IP182" s="21"/>
      <c r="IQ182" s="21"/>
      <c r="IR182" s="21"/>
      <c r="IS182" s="21"/>
      <c r="IT182" s="21"/>
      <c r="IU182" s="21"/>
      <c r="IV182" s="21"/>
      <c r="IW182" s="21"/>
      <c r="IX182" s="21"/>
      <c r="IY182" s="21"/>
      <c r="IZ182" s="21"/>
      <c r="JA182" s="21"/>
    </row>
    <row r="183" spans="2:261" ht="15" customHeight="1" x14ac:dyDescent="0.25">
      <c r="B183" s="6" t="s">
        <v>433</v>
      </c>
      <c r="C183" s="7" t="s">
        <v>442</v>
      </c>
      <c r="D183" s="7" t="s">
        <v>449</v>
      </c>
      <c r="E183" s="7"/>
      <c r="F183" s="8"/>
      <c r="G183" s="9" t="s">
        <v>444</v>
      </c>
      <c r="H183" s="8" t="s">
        <v>70</v>
      </c>
      <c r="I183" s="8" t="s">
        <v>445</v>
      </c>
      <c r="J183" s="8" t="s">
        <v>13</v>
      </c>
      <c r="K183" s="7">
        <v>2</v>
      </c>
      <c r="L183" s="37">
        <v>2.16</v>
      </c>
      <c r="M183" s="15"/>
      <c r="N183" s="15"/>
      <c r="O183" s="75" t="s">
        <v>664</v>
      </c>
      <c r="P183" s="22">
        <v>193.72499999999999</v>
      </c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HI183" s="48"/>
      <c r="HJ183" s="48"/>
      <c r="HK183" s="48"/>
      <c r="HL183" s="48"/>
      <c r="HM183" s="48"/>
      <c r="HN183" s="48"/>
      <c r="HO183" s="48"/>
      <c r="HP183" s="48"/>
      <c r="HQ183" s="21"/>
      <c r="HR183" s="21"/>
      <c r="HS183" s="21"/>
      <c r="HT183" s="21"/>
      <c r="HU183" s="21"/>
      <c r="HV183" s="21"/>
      <c r="HW183" s="21"/>
      <c r="HX183" s="21"/>
      <c r="HY183" s="21"/>
      <c r="HZ183" s="21"/>
      <c r="IA183" s="21"/>
      <c r="IB183" s="21"/>
      <c r="IC183" s="21"/>
      <c r="ID183" s="21"/>
      <c r="IE183" s="21"/>
      <c r="IF183" s="21"/>
      <c r="IG183" s="21"/>
      <c r="IH183" s="21"/>
      <c r="II183" s="21"/>
      <c r="IJ183" s="21"/>
      <c r="IK183" s="21"/>
      <c r="IL183" s="21"/>
      <c r="IM183" s="21"/>
      <c r="IN183" s="21"/>
      <c r="IO183" s="21"/>
      <c r="IP183" s="21"/>
      <c r="IQ183" s="21"/>
      <c r="IR183" s="21"/>
      <c r="IS183" s="21"/>
      <c r="IT183" s="21"/>
      <c r="IU183" s="21"/>
      <c r="IV183" s="21"/>
      <c r="IW183" s="21"/>
      <c r="IX183" s="21"/>
      <c r="IY183" s="21"/>
      <c r="IZ183" s="21"/>
      <c r="JA183" s="21"/>
    </row>
    <row r="184" spans="2:261" ht="15" customHeight="1" x14ac:dyDescent="0.25">
      <c r="B184" s="6" t="s">
        <v>433</v>
      </c>
      <c r="C184" s="7" t="s">
        <v>442</v>
      </c>
      <c r="D184" s="7" t="s">
        <v>23</v>
      </c>
      <c r="E184" s="7"/>
      <c r="F184" s="8"/>
      <c r="G184" s="9" t="s">
        <v>444</v>
      </c>
      <c r="H184" s="8" t="s">
        <v>70</v>
      </c>
      <c r="I184" s="8" t="s">
        <v>436</v>
      </c>
      <c r="J184" s="8" t="s">
        <v>13</v>
      </c>
      <c r="K184" s="7">
        <v>1</v>
      </c>
      <c r="L184" s="37">
        <v>0.83000000000000007</v>
      </c>
      <c r="M184" s="15"/>
      <c r="N184" s="15"/>
      <c r="O184" s="75" t="s">
        <v>664</v>
      </c>
      <c r="P184" s="22">
        <v>73.8</v>
      </c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HI184" s="48"/>
      <c r="HJ184" s="48"/>
      <c r="HK184" s="48"/>
      <c r="HL184" s="48"/>
      <c r="HM184" s="48"/>
      <c r="HN184" s="48"/>
      <c r="HO184" s="48"/>
      <c r="HP184" s="48"/>
      <c r="HQ184" s="21"/>
      <c r="HR184" s="21"/>
      <c r="HS184" s="21"/>
      <c r="HT184" s="21"/>
      <c r="HU184" s="21"/>
      <c r="HV184" s="21"/>
      <c r="HW184" s="21"/>
      <c r="HX184" s="21"/>
      <c r="HY184" s="21"/>
      <c r="HZ184" s="21"/>
      <c r="IA184" s="21"/>
      <c r="IB184" s="21"/>
      <c r="IC184" s="21"/>
      <c r="ID184" s="21"/>
      <c r="IE184" s="21"/>
      <c r="IF184" s="21"/>
      <c r="IG184" s="21"/>
      <c r="IH184" s="21"/>
      <c r="II184" s="21"/>
      <c r="IJ184" s="21"/>
      <c r="IK184" s="21"/>
      <c r="IL184" s="21"/>
      <c r="IM184" s="21"/>
      <c r="IN184" s="21"/>
      <c r="IO184" s="21"/>
      <c r="IP184" s="21"/>
      <c r="IQ184" s="21"/>
      <c r="IR184" s="21"/>
      <c r="IS184" s="21"/>
      <c r="IT184" s="21"/>
      <c r="IU184" s="21"/>
      <c r="IV184" s="21"/>
      <c r="IW184" s="21"/>
      <c r="IX184" s="21"/>
      <c r="IY184" s="21"/>
      <c r="IZ184" s="21"/>
      <c r="JA184" s="21"/>
    </row>
    <row r="185" spans="2:261" ht="15" customHeight="1" x14ac:dyDescent="0.25">
      <c r="B185" s="6" t="s">
        <v>433</v>
      </c>
      <c r="C185" s="7" t="s">
        <v>442</v>
      </c>
      <c r="D185" s="7" t="s">
        <v>450</v>
      </c>
      <c r="E185" s="7"/>
      <c r="F185" s="8"/>
      <c r="G185" s="9" t="s">
        <v>444</v>
      </c>
      <c r="H185" s="8" t="s">
        <v>70</v>
      </c>
      <c r="I185" s="8" t="s">
        <v>439</v>
      </c>
      <c r="J185" s="8" t="s">
        <v>13</v>
      </c>
      <c r="K185" s="7">
        <v>1</v>
      </c>
      <c r="L185" s="37">
        <v>0.63</v>
      </c>
      <c r="M185" s="15"/>
      <c r="N185" s="15"/>
      <c r="O185" s="75" t="s">
        <v>664</v>
      </c>
      <c r="P185" s="22">
        <v>55.35</v>
      </c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HI185" s="48"/>
      <c r="HJ185" s="48"/>
      <c r="HK185" s="48"/>
      <c r="HL185" s="48"/>
      <c r="HM185" s="48"/>
      <c r="HN185" s="48"/>
      <c r="HO185" s="48"/>
      <c r="HP185" s="48"/>
      <c r="HQ185" s="21"/>
      <c r="HR185" s="21"/>
      <c r="HS185" s="21"/>
      <c r="HT185" s="21"/>
      <c r="HU185" s="21"/>
      <c r="HV185" s="21"/>
      <c r="HW185" s="21"/>
      <c r="HX185" s="21"/>
      <c r="HY185" s="21"/>
      <c r="HZ185" s="21"/>
      <c r="IA185" s="21"/>
      <c r="IB185" s="21"/>
      <c r="IC185" s="21"/>
      <c r="ID185" s="21"/>
      <c r="IE185" s="21"/>
      <c r="IF185" s="21"/>
      <c r="IG185" s="21"/>
      <c r="IH185" s="21"/>
      <c r="II185" s="21"/>
      <c r="IJ185" s="21"/>
      <c r="IK185" s="21"/>
      <c r="IL185" s="21"/>
      <c r="IM185" s="21"/>
      <c r="IN185" s="21"/>
      <c r="IO185" s="21"/>
      <c r="IP185" s="21"/>
      <c r="IQ185" s="21"/>
      <c r="IR185" s="21"/>
      <c r="IS185" s="21"/>
      <c r="IT185" s="21"/>
      <c r="IU185" s="21"/>
      <c r="IV185" s="21"/>
      <c r="IW185" s="21"/>
      <c r="IX185" s="21"/>
      <c r="IY185" s="21"/>
      <c r="IZ185" s="21"/>
      <c r="JA185" s="21"/>
    </row>
    <row r="186" spans="2:261" ht="15" customHeight="1" x14ac:dyDescent="0.25">
      <c r="B186" s="6" t="s">
        <v>433</v>
      </c>
      <c r="C186" s="7" t="s">
        <v>442</v>
      </c>
      <c r="D186" s="7" t="s">
        <v>451</v>
      </c>
      <c r="E186" s="7"/>
      <c r="F186" s="8"/>
      <c r="G186" s="9" t="s">
        <v>444</v>
      </c>
      <c r="H186" s="8" t="s">
        <v>70</v>
      </c>
      <c r="I186" s="8" t="s">
        <v>439</v>
      </c>
      <c r="J186" s="8" t="s">
        <v>13</v>
      </c>
      <c r="K186" s="7">
        <v>1</v>
      </c>
      <c r="L186" s="37">
        <v>0.68</v>
      </c>
      <c r="M186" s="15"/>
      <c r="N186" s="15"/>
      <c r="O186" s="75" t="s">
        <v>664</v>
      </c>
      <c r="P186" s="22">
        <v>59.962499999999999</v>
      </c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HI186" s="48"/>
      <c r="HJ186" s="48"/>
      <c r="HK186" s="48"/>
      <c r="HL186" s="48"/>
      <c r="HM186" s="48"/>
      <c r="HN186" s="48"/>
      <c r="HO186" s="48"/>
      <c r="HP186" s="48"/>
      <c r="HQ186" s="21"/>
      <c r="HR186" s="21"/>
      <c r="HS186" s="21"/>
      <c r="HT186" s="21"/>
      <c r="HU186" s="21"/>
      <c r="HV186" s="21"/>
      <c r="HW186" s="21"/>
      <c r="HX186" s="21"/>
      <c r="HY186" s="21"/>
      <c r="HZ186" s="21"/>
      <c r="IA186" s="21"/>
      <c r="IB186" s="21"/>
      <c r="IC186" s="21"/>
      <c r="ID186" s="21"/>
      <c r="IE186" s="21"/>
      <c r="IF186" s="21"/>
      <c r="IG186" s="21"/>
      <c r="IH186" s="21"/>
      <c r="II186" s="21"/>
      <c r="IJ186" s="21"/>
      <c r="IK186" s="21"/>
      <c r="IL186" s="21"/>
      <c r="IM186" s="21"/>
      <c r="IN186" s="21"/>
      <c r="IO186" s="21"/>
      <c r="IP186" s="21"/>
      <c r="IQ186" s="21"/>
      <c r="IR186" s="21"/>
      <c r="IS186" s="21"/>
      <c r="IT186" s="21"/>
      <c r="IU186" s="21"/>
      <c r="IV186" s="21"/>
      <c r="IW186" s="21"/>
      <c r="IX186" s="21"/>
      <c r="IY186" s="21"/>
      <c r="IZ186" s="21"/>
      <c r="JA186" s="21"/>
    </row>
    <row r="187" spans="2:261" ht="15" customHeight="1" x14ac:dyDescent="0.25">
      <c r="B187" s="6" t="s">
        <v>433</v>
      </c>
      <c r="C187" s="7" t="s">
        <v>452</v>
      </c>
      <c r="D187" s="7" t="s">
        <v>451</v>
      </c>
      <c r="E187" s="7"/>
      <c r="F187" s="8"/>
      <c r="G187" s="9" t="s">
        <v>453</v>
      </c>
      <c r="H187" s="8" t="s">
        <v>70</v>
      </c>
      <c r="I187" s="8" t="s">
        <v>439</v>
      </c>
      <c r="J187" s="8" t="s">
        <v>13</v>
      </c>
      <c r="K187" s="7">
        <v>1</v>
      </c>
      <c r="L187" s="37">
        <v>1.28</v>
      </c>
      <c r="M187" s="15"/>
      <c r="N187" s="15"/>
      <c r="O187" s="75" t="s">
        <v>664</v>
      </c>
      <c r="P187" s="22">
        <v>115.3125</v>
      </c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HI187" s="48"/>
      <c r="HJ187" s="48"/>
      <c r="HK187" s="48"/>
      <c r="HL187" s="48"/>
      <c r="HM187" s="48"/>
      <c r="HN187" s="48"/>
      <c r="HO187" s="48"/>
      <c r="HP187" s="48"/>
      <c r="HQ187" s="21"/>
      <c r="HR187" s="21"/>
      <c r="HS187" s="21"/>
      <c r="HT187" s="21"/>
      <c r="HU187" s="21"/>
      <c r="HV187" s="21"/>
      <c r="HW187" s="21"/>
      <c r="HX187" s="21"/>
      <c r="HY187" s="21"/>
      <c r="HZ187" s="21"/>
      <c r="IA187" s="21"/>
      <c r="IB187" s="21"/>
      <c r="IC187" s="21"/>
      <c r="ID187" s="21"/>
      <c r="IE187" s="21"/>
      <c r="IF187" s="21"/>
      <c r="IG187" s="21"/>
      <c r="IH187" s="21"/>
      <c r="II187" s="21"/>
      <c r="IJ187" s="21"/>
      <c r="IK187" s="21"/>
      <c r="IL187" s="21"/>
      <c r="IM187" s="21"/>
      <c r="IN187" s="21"/>
      <c r="IO187" s="21"/>
      <c r="IP187" s="21"/>
      <c r="IQ187" s="21"/>
      <c r="IR187" s="21"/>
      <c r="IS187" s="21"/>
      <c r="IT187" s="21"/>
      <c r="IU187" s="21"/>
      <c r="IV187" s="21"/>
      <c r="IW187" s="21"/>
      <c r="IX187" s="21"/>
      <c r="IY187" s="21"/>
      <c r="IZ187" s="21"/>
      <c r="JA187" s="21"/>
    </row>
    <row r="188" spans="2:261" ht="15" customHeight="1" x14ac:dyDescent="0.25">
      <c r="B188" s="6" t="s">
        <v>433</v>
      </c>
      <c r="C188" s="7" t="s">
        <v>452</v>
      </c>
      <c r="D188" s="7" t="s">
        <v>178</v>
      </c>
      <c r="E188" s="7"/>
      <c r="F188" s="8"/>
      <c r="G188" s="9" t="s">
        <v>453</v>
      </c>
      <c r="H188" s="8" t="s">
        <v>70</v>
      </c>
      <c r="I188" s="8" t="s">
        <v>439</v>
      </c>
      <c r="J188" s="8" t="s">
        <v>13</v>
      </c>
      <c r="K188" s="7">
        <v>1</v>
      </c>
      <c r="L188" s="37">
        <v>1.1300000000000001</v>
      </c>
      <c r="M188" s="15"/>
      <c r="N188" s="15"/>
      <c r="O188" s="75" t="s">
        <v>664</v>
      </c>
      <c r="P188" s="22">
        <v>101.47500000000001</v>
      </c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  <c r="HG188" s="48"/>
      <c r="HH188" s="48"/>
      <c r="HI188" s="48"/>
      <c r="HJ188" s="48"/>
      <c r="HK188" s="48"/>
      <c r="HL188" s="48"/>
      <c r="HM188" s="48"/>
      <c r="HN188" s="48"/>
      <c r="HO188" s="48"/>
      <c r="HP188" s="48"/>
      <c r="HQ188" s="21"/>
      <c r="HR188" s="21"/>
      <c r="HS188" s="21"/>
      <c r="HT188" s="21"/>
      <c r="HU188" s="21"/>
      <c r="HV188" s="21"/>
      <c r="HW188" s="21"/>
      <c r="HX188" s="21"/>
      <c r="HY188" s="21"/>
      <c r="HZ188" s="21"/>
      <c r="IA188" s="21"/>
      <c r="IB188" s="21"/>
      <c r="IC188" s="21"/>
      <c r="ID188" s="21"/>
      <c r="IE188" s="21"/>
      <c r="IF188" s="21"/>
      <c r="IG188" s="21"/>
      <c r="IH188" s="21"/>
      <c r="II188" s="21"/>
      <c r="IJ188" s="21"/>
      <c r="IK188" s="21"/>
      <c r="IL188" s="21"/>
      <c r="IM188" s="21"/>
      <c r="IN188" s="21"/>
      <c r="IO188" s="21"/>
      <c r="IP188" s="21"/>
      <c r="IQ188" s="21"/>
      <c r="IR188" s="21"/>
      <c r="IS188" s="21"/>
      <c r="IT188" s="21"/>
      <c r="IU188" s="21"/>
      <c r="IV188" s="21"/>
      <c r="IW188" s="21"/>
      <c r="IX188" s="21"/>
      <c r="IY188" s="21"/>
      <c r="IZ188" s="21"/>
      <c r="JA188" s="21"/>
    </row>
    <row r="189" spans="2:261" ht="15" customHeight="1" x14ac:dyDescent="0.25">
      <c r="B189" s="6" t="s">
        <v>433</v>
      </c>
      <c r="C189" s="7" t="s">
        <v>452</v>
      </c>
      <c r="D189" s="7" t="s">
        <v>454</v>
      </c>
      <c r="E189" s="7"/>
      <c r="F189" s="8"/>
      <c r="G189" s="9" t="s">
        <v>453</v>
      </c>
      <c r="H189" s="8" t="s">
        <v>70</v>
      </c>
      <c r="I189" s="8" t="s">
        <v>439</v>
      </c>
      <c r="J189" s="8" t="s">
        <v>13</v>
      </c>
      <c r="K189" s="7">
        <v>1</v>
      </c>
      <c r="L189" s="37">
        <v>0.78</v>
      </c>
      <c r="M189" s="15"/>
      <c r="N189" s="15"/>
      <c r="O189" s="75" t="s">
        <v>664</v>
      </c>
      <c r="P189" s="22">
        <v>69.1875</v>
      </c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  <c r="HG189" s="48"/>
      <c r="HH189" s="48"/>
      <c r="HI189" s="48"/>
      <c r="HJ189" s="48"/>
      <c r="HK189" s="48"/>
      <c r="HL189" s="48"/>
      <c r="HM189" s="48"/>
      <c r="HN189" s="48"/>
      <c r="HO189" s="48"/>
      <c r="HP189" s="48"/>
      <c r="HQ189" s="21"/>
      <c r="HR189" s="21"/>
      <c r="HS189" s="21"/>
      <c r="HT189" s="21"/>
      <c r="HU189" s="21"/>
      <c r="HV189" s="21"/>
      <c r="HW189" s="21"/>
      <c r="HX189" s="21"/>
      <c r="HY189" s="21"/>
      <c r="HZ189" s="21"/>
      <c r="IA189" s="21"/>
      <c r="IB189" s="21"/>
      <c r="IC189" s="21"/>
      <c r="ID189" s="21"/>
      <c r="IE189" s="21"/>
      <c r="IF189" s="21"/>
      <c r="IG189" s="21"/>
      <c r="IH189" s="21"/>
      <c r="II189" s="21"/>
      <c r="IJ189" s="21"/>
      <c r="IK189" s="21"/>
      <c r="IL189" s="21"/>
      <c r="IM189" s="21"/>
      <c r="IN189" s="21"/>
      <c r="IO189" s="21"/>
      <c r="IP189" s="21"/>
      <c r="IQ189" s="21"/>
      <c r="IR189" s="21"/>
      <c r="IS189" s="21"/>
      <c r="IT189" s="21"/>
      <c r="IU189" s="21"/>
      <c r="IV189" s="21"/>
      <c r="IW189" s="21"/>
      <c r="IX189" s="21"/>
      <c r="IY189" s="21"/>
      <c r="IZ189" s="21"/>
      <c r="JA189" s="21"/>
    </row>
    <row r="190" spans="2:261" x14ac:dyDescent="0.25">
      <c r="B190" s="39" t="s">
        <v>433</v>
      </c>
      <c r="C190" s="7" t="s">
        <v>452</v>
      </c>
      <c r="D190" s="7" t="s">
        <v>455</v>
      </c>
      <c r="E190" s="7"/>
      <c r="F190" s="8" t="s">
        <v>456</v>
      </c>
      <c r="G190" s="9" t="s">
        <v>453</v>
      </c>
      <c r="H190" s="40">
        <v>104431</v>
      </c>
      <c r="I190" s="40" t="s">
        <v>21</v>
      </c>
      <c r="J190" s="8" t="s">
        <v>13</v>
      </c>
      <c r="K190" s="41">
        <v>1</v>
      </c>
      <c r="L190" s="42">
        <v>0.28000000000000003</v>
      </c>
      <c r="M190" s="15"/>
      <c r="N190" s="15"/>
      <c r="O190" s="75" t="s">
        <v>664</v>
      </c>
      <c r="P190" s="22">
        <v>23.0625</v>
      </c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  <c r="HG190" s="48"/>
      <c r="HH190" s="48"/>
      <c r="HI190" s="48"/>
      <c r="HJ190" s="48"/>
      <c r="HK190" s="48"/>
      <c r="HL190" s="48"/>
      <c r="HM190" s="48"/>
      <c r="HN190" s="48"/>
      <c r="HO190" s="48"/>
      <c r="HP190" s="48"/>
      <c r="HQ190" s="21"/>
      <c r="HR190" s="21"/>
      <c r="HS190" s="21"/>
      <c r="HT190" s="21"/>
      <c r="HU190" s="21"/>
      <c r="HV190" s="21"/>
      <c r="HW190" s="21"/>
      <c r="HX190" s="21"/>
      <c r="HY190" s="21"/>
      <c r="HZ190" s="21"/>
      <c r="IA190" s="21"/>
      <c r="IB190" s="21"/>
      <c r="IC190" s="21"/>
      <c r="ID190" s="21"/>
      <c r="IE190" s="21"/>
      <c r="IF190" s="21"/>
      <c r="IG190" s="21"/>
      <c r="IH190" s="21"/>
      <c r="II190" s="21"/>
      <c r="IJ190" s="21"/>
      <c r="IK190" s="21"/>
      <c r="IL190" s="21"/>
      <c r="IM190" s="21"/>
      <c r="IN190" s="21"/>
      <c r="IO190" s="21"/>
      <c r="IP190" s="21"/>
      <c r="IQ190" s="21"/>
      <c r="IR190" s="21"/>
      <c r="IS190" s="21"/>
      <c r="IT190" s="21"/>
      <c r="IU190" s="21"/>
      <c r="IV190" s="21"/>
      <c r="IW190" s="21"/>
      <c r="IX190" s="21"/>
      <c r="IY190" s="21"/>
      <c r="IZ190" s="21"/>
      <c r="JA190" s="21"/>
    </row>
    <row r="191" spans="2:261" ht="15" customHeight="1" x14ac:dyDescent="0.25">
      <c r="B191" s="6" t="s">
        <v>433</v>
      </c>
      <c r="C191" s="7" t="s">
        <v>452</v>
      </c>
      <c r="D191" s="7" t="s">
        <v>23</v>
      </c>
      <c r="E191" s="7"/>
      <c r="F191" s="8"/>
      <c r="G191" s="9" t="s">
        <v>453</v>
      </c>
      <c r="H191" s="8" t="s">
        <v>70</v>
      </c>
      <c r="I191" s="8" t="s">
        <v>439</v>
      </c>
      <c r="J191" s="8" t="s">
        <v>13</v>
      </c>
      <c r="K191" s="7">
        <v>1</v>
      </c>
      <c r="L191" s="37">
        <v>0.67</v>
      </c>
      <c r="M191" s="15"/>
      <c r="N191" s="15"/>
      <c r="O191" s="75" t="s">
        <v>664</v>
      </c>
      <c r="P191" s="22">
        <v>59.04</v>
      </c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  <c r="HG191" s="48"/>
      <c r="HH191" s="48"/>
      <c r="HI191" s="48"/>
      <c r="HJ191" s="48"/>
      <c r="HK191" s="48"/>
      <c r="HL191" s="48"/>
      <c r="HM191" s="48"/>
      <c r="HN191" s="48"/>
      <c r="HO191" s="48"/>
      <c r="HP191" s="48"/>
      <c r="HQ191" s="21"/>
      <c r="HR191" s="21"/>
      <c r="HS191" s="21"/>
      <c r="HT191" s="21"/>
      <c r="HU191" s="21"/>
      <c r="HV191" s="21"/>
      <c r="HW191" s="21"/>
      <c r="HX191" s="21"/>
      <c r="HY191" s="21"/>
      <c r="HZ191" s="21"/>
      <c r="IA191" s="21"/>
      <c r="IB191" s="21"/>
      <c r="IC191" s="21"/>
      <c r="ID191" s="21"/>
      <c r="IE191" s="21"/>
      <c r="IF191" s="21"/>
      <c r="IG191" s="21"/>
      <c r="IH191" s="21"/>
      <c r="II191" s="21"/>
      <c r="IJ191" s="21"/>
      <c r="IK191" s="21"/>
      <c r="IL191" s="21"/>
      <c r="IM191" s="21"/>
      <c r="IN191" s="21"/>
      <c r="IO191" s="21"/>
      <c r="IP191" s="21"/>
      <c r="IQ191" s="21"/>
      <c r="IR191" s="21"/>
      <c r="IS191" s="21"/>
      <c r="IT191" s="21"/>
      <c r="IU191" s="21"/>
      <c r="IV191" s="21"/>
      <c r="IW191" s="21"/>
      <c r="IX191" s="21"/>
      <c r="IY191" s="21"/>
      <c r="IZ191" s="21"/>
      <c r="JA191" s="21"/>
    </row>
    <row r="192" spans="2:261" ht="15" customHeight="1" x14ac:dyDescent="0.25">
      <c r="B192" s="6" t="s">
        <v>433</v>
      </c>
      <c r="C192" s="7" t="s">
        <v>452</v>
      </c>
      <c r="D192" s="7" t="s">
        <v>36</v>
      </c>
      <c r="E192" s="7"/>
      <c r="F192" s="8"/>
      <c r="G192" s="9" t="s">
        <v>453</v>
      </c>
      <c r="H192" s="8" t="s">
        <v>70</v>
      </c>
      <c r="I192" s="8" t="s">
        <v>457</v>
      </c>
      <c r="J192" s="8" t="s">
        <v>13</v>
      </c>
      <c r="K192" s="7">
        <v>1</v>
      </c>
      <c r="L192" s="37">
        <v>1.03</v>
      </c>
      <c r="M192" s="15"/>
      <c r="N192" s="15"/>
      <c r="O192" s="75" t="s">
        <v>664</v>
      </c>
      <c r="P192" s="22">
        <v>92.25</v>
      </c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  <c r="HG192" s="48"/>
      <c r="HH192" s="48"/>
      <c r="HI192" s="48"/>
      <c r="HJ192" s="48"/>
      <c r="HK192" s="48"/>
      <c r="HL192" s="48"/>
      <c r="HM192" s="48"/>
      <c r="HN192" s="48"/>
      <c r="HO192" s="48"/>
      <c r="HP192" s="48"/>
      <c r="HQ192" s="21"/>
      <c r="HR192" s="21"/>
      <c r="HS192" s="21"/>
      <c r="HT192" s="21"/>
      <c r="HU192" s="21"/>
      <c r="HV192" s="21"/>
      <c r="HW192" s="21"/>
      <c r="HX192" s="21"/>
      <c r="HY192" s="21"/>
      <c r="HZ192" s="21"/>
      <c r="IA192" s="21"/>
      <c r="IB192" s="21"/>
      <c r="IC192" s="21"/>
      <c r="ID192" s="21"/>
      <c r="IE192" s="21"/>
      <c r="IF192" s="21"/>
      <c r="IG192" s="21"/>
      <c r="IH192" s="21"/>
      <c r="II192" s="21"/>
      <c r="IJ192" s="21"/>
      <c r="IK192" s="21"/>
      <c r="IL192" s="21"/>
      <c r="IM192" s="21"/>
      <c r="IN192" s="21"/>
      <c r="IO192" s="21"/>
      <c r="IP192" s="21"/>
      <c r="IQ192" s="21"/>
      <c r="IR192" s="21"/>
      <c r="IS192" s="21"/>
      <c r="IT192" s="21"/>
      <c r="IU192" s="21"/>
      <c r="IV192" s="21"/>
      <c r="IW192" s="21"/>
      <c r="IX192" s="21"/>
      <c r="IY192" s="21"/>
      <c r="IZ192" s="21"/>
      <c r="JA192" s="21"/>
    </row>
    <row r="193" spans="2:261" ht="15" customHeight="1" x14ac:dyDescent="0.25">
      <c r="B193" s="6" t="s">
        <v>433</v>
      </c>
      <c r="C193" s="7" t="s">
        <v>452</v>
      </c>
      <c r="D193" s="7" t="s">
        <v>49</v>
      </c>
      <c r="E193" s="7"/>
      <c r="F193" s="8"/>
      <c r="G193" s="9" t="s">
        <v>453</v>
      </c>
      <c r="H193" s="8" t="s">
        <v>70</v>
      </c>
      <c r="I193" s="8" t="s">
        <v>439</v>
      </c>
      <c r="J193" s="8" t="s">
        <v>13</v>
      </c>
      <c r="K193" s="7">
        <v>1</v>
      </c>
      <c r="L193" s="37">
        <v>1.23</v>
      </c>
      <c r="M193" s="15"/>
      <c r="N193" s="15"/>
      <c r="O193" s="75" t="s">
        <v>664</v>
      </c>
      <c r="P193" s="22">
        <v>110.7</v>
      </c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  <c r="HG193" s="48"/>
      <c r="HH193" s="48"/>
      <c r="HI193" s="48"/>
      <c r="HJ193" s="48"/>
      <c r="HK193" s="48"/>
      <c r="HL193" s="48"/>
      <c r="HM193" s="48"/>
      <c r="HN193" s="48"/>
      <c r="HO193" s="48"/>
      <c r="HP193" s="48"/>
      <c r="HQ193" s="21"/>
      <c r="HR193" s="21"/>
      <c r="HS193" s="21"/>
      <c r="HT193" s="21"/>
      <c r="HU193" s="21"/>
      <c r="HV193" s="21"/>
      <c r="HW193" s="21"/>
      <c r="HX193" s="21"/>
      <c r="HY193" s="21"/>
      <c r="HZ193" s="21"/>
      <c r="IA193" s="21"/>
      <c r="IB193" s="21"/>
      <c r="IC193" s="21"/>
      <c r="ID193" s="21"/>
      <c r="IE193" s="21"/>
      <c r="IF193" s="21"/>
      <c r="IG193" s="21"/>
      <c r="IH193" s="21"/>
      <c r="II193" s="21"/>
      <c r="IJ193" s="21"/>
      <c r="IK193" s="21"/>
      <c r="IL193" s="21"/>
      <c r="IM193" s="21"/>
      <c r="IN193" s="21"/>
      <c r="IO193" s="21"/>
      <c r="IP193" s="21"/>
      <c r="IQ193" s="21"/>
      <c r="IR193" s="21"/>
      <c r="IS193" s="21"/>
      <c r="IT193" s="21"/>
      <c r="IU193" s="21"/>
      <c r="IV193" s="21"/>
      <c r="IW193" s="21"/>
      <c r="IX193" s="21"/>
      <c r="IY193" s="21"/>
      <c r="IZ193" s="21"/>
      <c r="JA193" s="21"/>
    </row>
    <row r="194" spans="2:261" ht="15" customHeight="1" x14ac:dyDescent="0.25">
      <c r="B194" s="6" t="s">
        <v>433</v>
      </c>
      <c r="C194" s="7" t="s">
        <v>452</v>
      </c>
      <c r="D194" s="7" t="s">
        <v>458</v>
      </c>
      <c r="E194" s="7"/>
      <c r="F194" s="8"/>
      <c r="G194" s="9" t="s">
        <v>453</v>
      </c>
      <c r="H194" s="8" t="s">
        <v>70</v>
      </c>
      <c r="I194" s="8"/>
      <c r="J194" s="8" t="s">
        <v>13</v>
      </c>
      <c r="K194" s="7">
        <v>1</v>
      </c>
      <c r="L194" s="37">
        <v>1.23</v>
      </c>
      <c r="M194" s="15"/>
      <c r="N194" s="15"/>
      <c r="O194" s="75" t="s">
        <v>664</v>
      </c>
      <c r="P194" s="22">
        <v>110.7</v>
      </c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  <c r="HG194" s="48"/>
      <c r="HH194" s="48"/>
      <c r="HI194" s="48"/>
      <c r="HJ194" s="48"/>
      <c r="HK194" s="48"/>
      <c r="HL194" s="48"/>
      <c r="HM194" s="48"/>
      <c r="HN194" s="48"/>
      <c r="HO194" s="48"/>
      <c r="HP194" s="48"/>
      <c r="HQ194" s="21"/>
      <c r="HR194" s="21"/>
      <c r="HS194" s="21"/>
      <c r="HT194" s="21"/>
      <c r="HU194" s="21"/>
      <c r="HV194" s="21"/>
      <c r="HW194" s="21"/>
      <c r="HX194" s="21"/>
      <c r="HY194" s="21"/>
      <c r="HZ194" s="21"/>
      <c r="IA194" s="21"/>
      <c r="IB194" s="21"/>
      <c r="IC194" s="21"/>
      <c r="ID194" s="21"/>
      <c r="IE194" s="21"/>
      <c r="IF194" s="21"/>
      <c r="IG194" s="21"/>
      <c r="IH194" s="21"/>
      <c r="II194" s="21"/>
      <c r="IJ194" s="21"/>
      <c r="IK194" s="21"/>
      <c r="IL194" s="21"/>
      <c r="IM194" s="21"/>
      <c r="IN194" s="21"/>
      <c r="IO194" s="21"/>
      <c r="IP194" s="21"/>
      <c r="IQ194" s="21"/>
      <c r="IR194" s="21"/>
      <c r="IS194" s="21"/>
      <c r="IT194" s="21"/>
      <c r="IU194" s="21"/>
      <c r="IV194" s="21"/>
      <c r="IW194" s="21"/>
      <c r="IX194" s="21"/>
      <c r="IY194" s="21"/>
      <c r="IZ194" s="21"/>
      <c r="JA194" s="21"/>
    </row>
    <row r="195" spans="2:261" ht="15" customHeight="1" x14ac:dyDescent="0.25">
      <c r="B195" s="6" t="s">
        <v>433</v>
      </c>
      <c r="C195" s="7" t="s">
        <v>452</v>
      </c>
      <c r="D195" s="7" t="s">
        <v>186</v>
      </c>
      <c r="E195" s="7"/>
      <c r="F195" s="8"/>
      <c r="G195" s="9" t="s">
        <v>453</v>
      </c>
      <c r="H195" s="8" t="s">
        <v>70</v>
      </c>
      <c r="I195" s="8" t="s">
        <v>457</v>
      </c>
      <c r="J195" s="8" t="s">
        <v>13</v>
      </c>
      <c r="K195" s="7">
        <v>1</v>
      </c>
      <c r="L195" s="37">
        <v>1.83</v>
      </c>
      <c r="M195" s="15"/>
      <c r="N195" s="15"/>
      <c r="O195" s="75" t="s">
        <v>664</v>
      </c>
      <c r="P195" s="22">
        <v>166.05</v>
      </c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  <c r="HG195" s="48"/>
      <c r="HH195" s="48"/>
      <c r="HI195" s="48"/>
      <c r="HJ195" s="48"/>
      <c r="HK195" s="48"/>
      <c r="HL195" s="48"/>
      <c r="HM195" s="48"/>
      <c r="HN195" s="48"/>
      <c r="HO195" s="48"/>
      <c r="HP195" s="48"/>
      <c r="HQ195" s="21"/>
      <c r="HR195" s="21"/>
      <c r="HS195" s="21"/>
      <c r="HT195" s="21"/>
      <c r="HU195" s="21"/>
      <c r="HV195" s="21"/>
      <c r="HW195" s="21"/>
      <c r="HX195" s="21"/>
      <c r="HY195" s="21"/>
      <c r="HZ195" s="21"/>
      <c r="IA195" s="21"/>
      <c r="IB195" s="21"/>
      <c r="IC195" s="21"/>
      <c r="ID195" s="21"/>
      <c r="IE195" s="21"/>
      <c r="IF195" s="21"/>
      <c r="IG195" s="21"/>
      <c r="IH195" s="21"/>
      <c r="II195" s="21"/>
      <c r="IJ195" s="21"/>
      <c r="IK195" s="21"/>
      <c r="IL195" s="21"/>
      <c r="IM195" s="21"/>
      <c r="IN195" s="21"/>
      <c r="IO195" s="21"/>
      <c r="IP195" s="21"/>
      <c r="IQ195" s="21"/>
      <c r="IR195" s="21"/>
      <c r="IS195" s="21"/>
      <c r="IT195" s="21"/>
      <c r="IU195" s="21"/>
      <c r="IV195" s="21"/>
      <c r="IW195" s="21"/>
      <c r="IX195" s="21"/>
      <c r="IY195" s="21"/>
      <c r="IZ195" s="21"/>
      <c r="JA195" s="21"/>
    </row>
    <row r="196" spans="2:261" ht="15" customHeight="1" x14ac:dyDescent="0.25">
      <c r="B196" s="6" t="s">
        <v>433</v>
      </c>
      <c r="C196" s="7" t="s">
        <v>452</v>
      </c>
      <c r="D196" s="7" t="s">
        <v>459</v>
      </c>
      <c r="E196" s="7"/>
      <c r="F196" s="8"/>
      <c r="G196" s="9" t="s">
        <v>453</v>
      </c>
      <c r="H196" s="8" t="s">
        <v>70</v>
      </c>
      <c r="I196" s="8" t="s">
        <v>439</v>
      </c>
      <c r="J196" s="8" t="s">
        <v>13</v>
      </c>
      <c r="K196" s="7">
        <v>1</v>
      </c>
      <c r="L196" s="37">
        <v>1.1300000000000001</v>
      </c>
      <c r="M196" s="15"/>
      <c r="N196" s="15"/>
      <c r="O196" s="75" t="s">
        <v>664</v>
      </c>
      <c r="P196" s="22">
        <v>101.47500000000001</v>
      </c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  <c r="HG196" s="48"/>
      <c r="HH196" s="48"/>
      <c r="HI196" s="48"/>
      <c r="HJ196" s="48"/>
      <c r="HK196" s="48"/>
      <c r="HL196" s="48"/>
      <c r="HM196" s="48"/>
      <c r="HN196" s="48"/>
      <c r="HO196" s="48"/>
      <c r="HP196" s="48"/>
      <c r="HQ196" s="21"/>
      <c r="HR196" s="21"/>
      <c r="HS196" s="21"/>
      <c r="HT196" s="21"/>
      <c r="HU196" s="21"/>
      <c r="HV196" s="21"/>
      <c r="HW196" s="21"/>
      <c r="HX196" s="21"/>
      <c r="HY196" s="21"/>
      <c r="HZ196" s="21"/>
      <c r="IA196" s="21"/>
      <c r="IB196" s="21"/>
      <c r="IC196" s="21"/>
      <c r="ID196" s="21"/>
      <c r="IE196" s="21"/>
      <c r="IF196" s="21"/>
      <c r="IG196" s="21"/>
      <c r="IH196" s="21"/>
      <c r="II196" s="21"/>
      <c r="IJ196" s="21"/>
      <c r="IK196" s="21"/>
      <c r="IL196" s="21"/>
      <c r="IM196" s="21"/>
      <c r="IN196" s="21"/>
      <c r="IO196" s="21"/>
      <c r="IP196" s="21"/>
      <c r="IQ196" s="21"/>
      <c r="IR196" s="21"/>
      <c r="IS196" s="21"/>
      <c r="IT196" s="21"/>
      <c r="IU196" s="21"/>
      <c r="IV196" s="21"/>
      <c r="IW196" s="21"/>
      <c r="IX196" s="21"/>
      <c r="IY196" s="21"/>
      <c r="IZ196" s="21"/>
      <c r="JA196" s="21"/>
    </row>
    <row r="197" spans="2:261" ht="15" customHeight="1" x14ac:dyDescent="0.25">
      <c r="B197" s="6" t="s">
        <v>433</v>
      </c>
      <c r="C197" s="7" t="s">
        <v>452</v>
      </c>
      <c r="D197" s="7" t="s">
        <v>460</v>
      </c>
      <c r="E197" s="7"/>
      <c r="F197" s="8"/>
      <c r="G197" s="9" t="s">
        <v>453</v>
      </c>
      <c r="H197" s="8" t="s">
        <v>70</v>
      </c>
      <c r="I197" s="8" t="s">
        <v>439</v>
      </c>
      <c r="J197" s="8" t="s">
        <v>13</v>
      </c>
      <c r="K197" s="7">
        <v>1</v>
      </c>
      <c r="L197" s="37">
        <v>1.1300000000000001</v>
      </c>
      <c r="M197" s="15"/>
      <c r="N197" s="15"/>
      <c r="O197" s="75" t="s">
        <v>664</v>
      </c>
      <c r="P197" s="22">
        <v>101.47500000000001</v>
      </c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  <c r="HG197" s="48"/>
      <c r="HH197" s="48"/>
      <c r="HI197" s="48"/>
      <c r="HJ197" s="48"/>
      <c r="HK197" s="48"/>
      <c r="HL197" s="48"/>
      <c r="HM197" s="48"/>
      <c r="HN197" s="48"/>
      <c r="HO197" s="48"/>
      <c r="HP197" s="48"/>
      <c r="HQ197" s="21"/>
      <c r="HR197" s="21"/>
      <c r="HS197" s="21"/>
      <c r="HT197" s="21"/>
      <c r="HU197" s="21"/>
      <c r="HV197" s="21"/>
      <c r="HW197" s="21"/>
      <c r="HX197" s="21"/>
      <c r="HY197" s="21"/>
      <c r="HZ197" s="21"/>
      <c r="IA197" s="21"/>
      <c r="IB197" s="21"/>
      <c r="IC197" s="21"/>
      <c r="ID197" s="21"/>
      <c r="IE197" s="21"/>
      <c r="IF197" s="21"/>
      <c r="IG197" s="21"/>
      <c r="IH197" s="21"/>
      <c r="II197" s="21"/>
      <c r="IJ197" s="21"/>
      <c r="IK197" s="21"/>
      <c r="IL197" s="21"/>
      <c r="IM197" s="21"/>
      <c r="IN197" s="21"/>
      <c r="IO197" s="21"/>
      <c r="IP197" s="21"/>
      <c r="IQ197" s="21"/>
      <c r="IR197" s="21"/>
      <c r="IS197" s="21"/>
      <c r="IT197" s="21"/>
      <c r="IU197" s="21"/>
      <c r="IV197" s="21"/>
      <c r="IW197" s="21"/>
      <c r="IX197" s="21"/>
      <c r="IY197" s="21"/>
      <c r="IZ197" s="21"/>
      <c r="JA197" s="21"/>
    </row>
    <row r="198" spans="2:261" ht="15" customHeight="1" x14ac:dyDescent="0.25">
      <c r="B198" s="6" t="s">
        <v>433</v>
      </c>
      <c r="C198" s="7" t="s">
        <v>452</v>
      </c>
      <c r="D198" s="7" t="s">
        <v>461</v>
      </c>
      <c r="E198" s="7"/>
      <c r="F198" s="8"/>
      <c r="G198" s="9" t="s">
        <v>453</v>
      </c>
      <c r="H198" s="8" t="s">
        <v>70</v>
      </c>
      <c r="I198" s="8" t="s">
        <v>439</v>
      </c>
      <c r="J198" s="8" t="s">
        <v>13</v>
      </c>
      <c r="K198" s="7">
        <v>1</v>
      </c>
      <c r="L198" s="37">
        <v>1.28</v>
      </c>
      <c r="M198" s="15"/>
      <c r="N198" s="15"/>
      <c r="O198" s="75" t="s">
        <v>664</v>
      </c>
      <c r="P198" s="22">
        <v>115.3125</v>
      </c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  <c r="HG198" s="48"/>
      <c r="HH198" s="48"/>
      <c r="HI198" s="48"/>
      <c r="HJ198" s="48"/>
      <c r="HK198" s="48"/>
      <c r="HL198" s="48"/>
      <c r="HM198" s="48"/>
      <c r="HN198" s="48"/>
      <c r="HO198" s="48"/>
      <c r="HP198" s="48"/>
      <c r="HQ198" s="21"/>
      <c r="HR198" s="21"/>
      <c r="HS198" s="21"/>
      <c r="HT198" s="21"/>
      <c r="HU198" s="21"/>
      <c r="HV198" s="21"/>
      <c r="HW198" s="21"/>
      <c r="HX198" s="21"/>
      <c r="HY198" s="21"/>
      <c r="HZ198" s="21"/>
      <c r="IA198" s="21"/>
      <c r="IB198" s="21"/>
      <c r="IC198" s="21"/>
      <c r="ID198" s="21"/>
      <c r="IE198" s="21"/>
      <c r="IF198" s="21"/>
      <c r="IG198" s="21"/>
      <c r="IH198" s="21"/>
      <c r="II198" s="21"/>
      <c r="IJ198" s="21"/>
      <c r="IK198" s="21"/>
      <c r="IL198" s="21"/>
      <c r="IM198" s="21"/>
      <c r="IN198" s="21"/>
      <c r="IO198" s="21"/>
      <c r="IP198" s="21"/>
      <c r="IQ198" s="21"/>
      <c r="IR198" s="21"/>
      <c r="IS198" s="21"/>
      <c r="IT198" s="21"/>
      <c r="IU198" s="21"/>
      <c r="IV198" s="21"/>
      <c r="IW198" s="21"/>
      <c r="IX198" s="21"/>
      <c r="IY198" s="21"/>
      <c r="IZ198" s="21"/>
      <c r="JA198" s="21"/>
    </row>
    <row r="199" spans="2:261" ht="15" customHeight="1" x14ac:dyDescent="0.25">
      <c r="B199" s="6" t="s">
        <v>433</v>
      </c>
      <c r="C199" s="7" t="s">
        <v>452</v>
      </c>
      <c r="D199" s="7" t="s">
        <v>102</v>
      </c>
      <c r="E199" s="7"/>
      <c r="F199" s="8"/>
      <c r="G199" s="9" t="s">
        <v>453</v>
      </c>
      <c r="H199" s="8" t="s">
        <v>70</v>
      </c>
      <c r="I199" s="8" t="s">
        <v>457</v>
      </c>
      <c r="J199" s="8" t="s">
        <v>13</v>
      </c>
      <c r="K199" s="7">
        <v>1</v>
      </c>
      <c r="L199" s="37">
        <v>1.03</v>
      </c>
      <c r="M199" s="15"/>
      <c r="N199" s="15"/>
      <c r="O199" s="75" t="s">
        <v>664</v>
      </c>
      <c r="P199" s="22">
        <v>92.25</v>
      </c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  <c r="HG199" s="48"/>
      <c r="HH199" s="48"/>
      <c r="HI199" s="48"/>
      <c r="HJ199" s="48"/>
      <c r="HK199" s="48"/>
      <c r="HL199" s="48"/>
      <c r="HM199" s="48"/>
      <c r="HN199" s="48"/>
      <c r="HO199" s="48"/>
      <c r="HP199" s="48"/>
      <c r="HQ199" s="21"/>
      <c r="HR199" s="21"/>
      <c r="HS199" s="21"/>
      <c r="HT199" s="21"/>
      <c r="HU199" s="21"/>
      <c r="HV199" s="21"/>
      <c r="HW199" s="21"/>
      <c r="HX199" s="21"/>
      <c r="HY199" s="21"/>
      <c r="HZ199" s="21"/>
      <c r="IA199" s="21"/>
      <c r="IB199" s="21"/>
      <c r="IC199" s="21"/>
      <c r="ID199" s="21"/>
      <c r="IE199" s="21"/>
      <c r="IF199" s="21"/>
      <c r="IG199" s="21"/>
      <c r="IH199" s="21"/>
      <c r="II199" s="21"/>
      <c r="IJ199" s="21"/>
      <c r="IK199" s="21"/>
      <c r="IL199" s="21"/>
      <c r="IM199" s="21"/>
      <c r="IN199" s="21"/>
      <c r="IO199" s="21"/>
      <c r="IP199" s="21"/>
      <c r="IQ199" s="21"/>
      <c r="IR199" s="21"/>
      <c r="IS199" s="21"/>
      <c r="IT199" s="21"/>
      <c r="IU199" s="21"/>
      <c r="IV199" s="21"/>
      <c r="IW199" s="21"/>
      <c r="IX199" s="21"/>
      <c r="IY199" s="21"/>
      <c r="IZ199" s="21"/>
      <c r="JA199" s="21"/>
    </row>
    <row r="200" spans="2:261" ht="15" customHeight="1" x14ac:dyDescent="0.25">
      <c r="B200" s="6" t="s">
        <v>433</v>
      </c>
      <c r="C200" s="7" t="s">
        <v>452</v>
      </c>
      <c r="D200" s="7" t="s">
        <v>461</v>
      </c>
      <c r="E200" s="7"/>
      <c r="F200" s="8"/>
      <c r="G200" s="9" t="s">
        <v>453</v>
      </c>
      <c r="H200" s="8" t="s">
        <v>70</v>
      </c>
      <c r="I200" s="8" t="s">
        <v>457</v>
      </c>
      <c r="J200" s="8" t="s">
        <v>13</v>
      </c>
      <c r="K200" s="7">
        <v>1</v>
      </c>
      <c r="L200" s="37">
        <v>0.38</v>
      </c>
      <c r="M200" s="15"/>
      <c r="N200" s="15"/>
      <c r="O200" s="75" t="s">
        <v>664</v>
      </c>
      <c r="P200" s="22">
        <v>32.287500000000001</v>
      </c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  <c r="HG200" s="48"/>
      <c r="HH200" s="48"/>
      <c r="HI200" s="48"/>
      <c r="HJ200" s="48"/>
      <c r="HK200" s="48"/>
      <c r="HL200" s="48"/>
      <c r="HM200" s="48"/>
      <c r="HN200" s="48"/>
      <c r="HO200" s="48"/>
      <c r="HP200" s="48"/>
      <c r="HQ200" s="21"/>
      <c r="HR200" s="21"/>
      <c r="HS200" s="21"/>
      <c r="HT200" s="21"/>
      <c r="HU200" s="21"/>
      <c r="HV200" s="21"/>
      <c r="HW200" s="21"/>
      <c r="HX200" s="21"/>
      <c r="HY200" s="21"/>
      <c r="HZ200" s="21"/>
      <c r="IA200" s="21"/>
      <c r="IB200" s="21"/>
      <c r="IC200" s="21"/>
      <c r="ID200" s="21"/>
      <c r="IE200" s="21"/>
      <c r="IF200" s="21"/>
      <c r="IG200" s="21"/>
      <c r="IH200" s="21"/>
      <c r="II200" s="21"/>
      <c r="IJ200" s="21"/>
      <c r="IK200" s="21"/>
      <c r="IL200" s="21"/>
      <c r="IM200" s="21"/>
      <c r="IN200" s="21"/>
      <c r="IO200" s="21"/>
      <c r="IP200" s="21"/>
      <c r="IQ200" s="21"/>
      <c r="IR200" s="21"/>
      <c r="IS200" s="21"/>
      <c r="IT200" s="21"/>
      <c r="IU200" s="21"/>
      <c r="IV200" s="21"/>
      <c r="IW200" s="21"/>
      <c r="IX200" s="21"/>
      <c r="IY200" s="21"/>
      <c r="IZ200" s="21"/>
      <c r="JA200" s="21"/>
    </row>
    <row r="201" spans="2:261" ht="15" customHeight="1" x14ac:dyDescent="0.25">
      <c r="B201" s="6" t="s">
        <v>433</v>
      </c>
      <c r="C201" s="7" t="s">
        <v>452</v>
      </c>
      <c r="D201" s="7" t="s">
        <v>462</v>
      </c>
      <c r="E201" s="7"/>
      <c r="F201" s="8"/>
      <c r="G201" s="9" t="s">
        <v>453</v>
      </c>
      <c r="H201" s="8" t="s">
        <v>70</v>
      </c>
      <c r="I201" s="8" t="s">
        <v>439</v>
      </c>
      <c r="J201" s="8" t="s">
        <v>13</v>
      </c>
      <c r="K201" s="7">
        <v>1</v>
      </c>
      <c r="L201" s="37">
        <v>1.1300000000000001</v>
      </c>
      <c r="M201" s="15"/>
      <c r="N201" s="15"/>
      <c r="O201" s="75" t="s">
        <v>664</v>
      </c>
      <c r="P201" s="22">
        <v>101.47500000000001</v>
      </c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  <c r="HG201" s="48"/>
      <c r="HH201" s="48"/>
      <c r="HI201" s="48"/>
      <c r="HJ201" s="48"/>
      <c r="HK201" s="48"/>
      <c r="HL201" s="48"/>
      <c r="HM201" s="48"/>
      <c r="HN201" s="48"/>
      <c r="HO201" s="48"/>
      <c r="HP201" s="48"/>
      <c r="HQ201" s="21"/>
      <c r="HR201" s="21"/>
      <c r="HS201" s="21"/>
      <c r="HT201" s="21"/>
      <c r="HU201" s="21"/>
      <c r="HV201" s="21"/>
      <c r="HW201" s="21"/>
      <c r="HX201" s="21"/>
      <c r="HY201" s="21"/>
      <c r="HZ201" s="21"/>
      <c r="IA201" s="21"/>
      <c r="IB201" s="21"/>
      <c r="IC201" s="21"/>
      <c r="ID201" s="21"/>
      <c r="IE201" s="21"/>
      <c r="IF201" s="21"/>
      <c r="IG201" s="21"/>
      <c r="IH201" s="21"/>
      <c r="II201" s="21"/>
      <c r="IJ201" s="21"/>
      <c r="IK201" s="21"/>
      <c r="IL201" s="21"/>
      <c r="IM201" s="21"/>
      <c r="IN201" s="21"/>
      <c r="IO201" s="21"/>
      <c r="IP201" s="21"/>
      <c r="IQ201" s="21"/>
      <c r="IR201" s="21"/>
      <c r="IS201" s="21"/>
      <c r="IT201" s="21"/>
      <c r="IU201" s="21"/>
      <c r="IV201" s="21"/>
      <c r="IW201" s="21"/>
      <c r="IX201" s="21"/>
      <c r="IY201" s="21"/>
      <c r="IZ201" s="21"/>
      <c r="JA201" s="21"/>
    </row>
    <row r="202" spans="2:261" ht="15" customHeight="1" x14ac:dyDescent="0.25">
      <c r="B202" s="6" t="s">
        <v>433</v>
      </c>
      <c r="C202" s="7" t="s">
        <v>452</v>
      </c>
      <c r="D202" s="7" t="s">
        <v>463</v>
      </c>
      <c r="E202" s="7"/>
      <c r="F202" s="8"/>
      <c r="G202" s="9" t="s">
        <v>453</v>
      </c>
      <c r="H202" s="8" t="s">
        <v>70</v>
      </c>
      <c r="I202" s="8" t="s">
        <v>439</v>
      </c>
      <c r="J202" s="8" t="s">
        <v>13</v>
      </c>
      <c r="K202" s="7">
        <v>1</v>
      </c>
      <c r="L202" s="37">
        <v>1.08</v>
      </c>
      <c r="M202" s="15"/>
      <c r="N202" s="15"/>
      <c r="O202" s="75" t="s">
        <v>664</v>
      </c>
      <c r="P202" s="22">
        <v>96.862499999999997</v>
      </c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  <c r="HG202" s="48"/>
      <c r="HH202" s="48"/>
      <c r="HI202" s="48"/>
      <c r="HJ202" s="48"/>
      <c r="HK202" s="48"/>
      <c r="HL202" s="48"/>
      <c r="HM202" s="48"/>
      <c r="HN202" s="48"/>
      <c r="HO202" s="48"/>
      <c r="HP202" s="48"/>
      <c r="HQ202" s="21"/>
      <c r="HR202" s="21"/>
      <c r="HS202" s="21"/>
      <c r="HT202" s="21"/>
      <c r="HU202" s="21"/>
      <c r="HV202" s="21"/>
      <c r="HW202" s="21"/>
      <c r="HX202" s="21"/>
      <c r="HY202" s="21"/>
      <c r="HZ202" s="21"/>
      <c r="IA202" s="21"/>
      <c r="IB202" s="21"/>
      <c r="IC202" s="21"/>
      <c r="ID202" s="21"/>
      <c r="IE202" s="21"/>
      <c r="IF202" s="21"/>
      <c r="IG202" s="21"/>
      <c r="IH202" s="21"/>
      <c r="II202" s="21"/>
      <c r="IJ202" s="21"/>
      <c r="IK202" s="21"/>
      <c r="IL202" s="21"/>
      <c r="IM202" s="21"/>
      <c r="IN202" s="21"/>
      <c r="IO202" s="21"/>
      <c r="IP202" s="21"/>
      <c r="IQ202" s="21"/>
      <c r="IR202" s="21"/>
      <c r="IS202" s="21"/>
      <c r="IT202" s="21"/>
      <c r="IU202" s="21"/>
      <c r="IV202" s="21"/>
      <c r="IW202" s="21"/>
      <c r="IX202" s="21"/>
      <c r="IY202" s="21"/>
      <c r="IZ202" s="21"/>
      <c r="JA202" s="21"/>
    </row>
    <row r="203" spans="2:261" ht="15" customHeight="1" x14ac:dyDescent="0.25">
      <c r="B203" s="6" t="s">
        <v>433</v>
      </c>
      <c r="C203" s="7" t="s">
        <v>452</v>
      </c>
      <c r="D203" s="7" t="s">
        <v>107</v>
      </c>
      <c r="E203" s="7"/>
      <c r="F203" s="8"/>
      <c r="G203" s="9" t="s">
        <v>453</v>
      </c>
      <c r="H203" s="8" t="s">
        <v>70</v>
      </c>
      <c r="I203" s="8" t="s">
        <v>439</v>
      </c>
      <c r="J203" s="8" t="s">
        <v>13</v>
      </c>
      <c r="K203" s="7">
        <v>4</v>
      </c>
      <c r="L203" s="37">
        <v>1.8199999999999998</v>
      </c>
      <c r="M203" s="15"/>
      <c r="N203" s="15"/>
      <c r="O203" s="75" t="s">
        <v>664</v>
      </c>
      <c r="P203" s="22">
        <v>156.82499999999999</v>
      </c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  <c r="HG203" s="48"/>
      <c r="HH203" s="48"/>
      <c r="HI203" s="48"/>
      <c r="HJ203" s="48"/>
      <c r="HK203" s="48"/>
      <c r="HL203" s="48"/>
      <c r="HM203" s="48"/>
      <c r="HN203" s="48"/>
      <c r="HO203" s="48"/>
      <c r="HP203" s="48"/>
      <c r="HQ203" s="21"/>
      <c r="HR203" s="21"/>
      <c r="HS203" s="21"/>
      <c r="HT203" s="21"/>
      <c r="HU203" s="21"/>
      <c r="HV203" s="21"/>
      <c r="HW203" s="21"/>
      <c r="HX203" s="21"/>
      <c r="HY203" s="21"/>
      <c r="HZ203" s="21"/>
      <c r="IA203" s="21"/>
      <c r="IB203" s="21"/>
      <c r="IC203" s="21"/>
      <c r="ID203" s="21"/>
      <c r="IE203" s="21"/>
      <c r="IF203" s="21"/>
      <c r="IG203" s="21"/>
      <c r="IH203" s="21"/>
      <c r="II203" s="21"/>
      <c r="IJ203" s="21"/>
      <c r="IK203" s="21"/>
      <c r="IL203" s="21"/>
      <c r="IM203" s="21"/>
      <c r="IN203" s="21"/>
      <c r="IO203" s="21"/>
      <c r="IP203" s="21"/>
      <c r="IQ203" s="21"/>
      <c r="IR203" s="21"/>
      <c r="IS203" s="21"/>
      <c r="IT203" s="21"/>
      <c r="IU203" s="21"/>
      <c r="IV203" s="21"/>
      <c r="IW203" s="21"/>
      <c r="IX203" s="21"/>
      <c r="IY203" s="21"/>
      <c r="IZ203" s="21"/>
      <c r="JA203" s="21"/>
    </row>
    <row r="204" spans="2:261" ht="15" customHeight="1" x14ac:dyDescent="0.25">
      <c r="B204" s="6" t="s">
        <v>433</v>
      </c>
      <c r="C204" s="7" t="s">
        <v>452</v>
      </c>
      <c r="D204" s="7" t="s">
        <v>323</v>
      </c>
      <c r="E204" s="7"/>
      <c r="F204" s="8"/>
      <c r="G204" s="9" t="s">
        <v>453</v>
      </c>
      <c r="H204" s="8" t="s">
        <v>70</v>
      </c>
      <c r="I204" s="8" t="s">
        <v>436</v>
      </c>
      <c r="J204" s="8" t="s">
        <v>13</v>
      </c>
      <c r="K204" s="7">
        <v>1</v>
      </c>
      <c r="L204" s="37">
        <v>0.88</v>
      </c>
      <c r="M204" s="15"/>
      <c r="N204" s="15"/>
      <c r="O204" s="75" t="s">
        <v>664</v>
      </c>
      <c r="P204" s="22">
        <v>78.412499999999994</v>
      </c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  <c r="HG204" s="48"/>
      <c r="HH204" s="48"/>
      <c r="HI204" s="48"/>
      <c r="HJ204" s="48"/>
      <c r="HK204" s="48"/>
      <c r="HL204" s="48"/>
      <c r="HM204" s="48"/>
      <c r="HN204" s="48"/>
      <c r="HO204" s="48"/>
      <c r="HP204" s="48"/>
      <c r="HQ204" s="21"/>
      <c r="HR204" s="21"/>
      <c r="HS204" s="21"/>
      <c r="HT204" s="21"/>
      <c r="HU204" s="21"/>
      <c r="HV204" s="21"/>
      <c r="HW204" s="21"/>
      <c r="HX204" s="21"/>
      <c r="HY204" s="21"/>
      <c r="HZ204" s="21"/>
      <c r="IA204" s="21"/>
      <c r="IB204" s="21"/>
      <c r="IC204" s="21"/>
      <c r="ID204" s="21"/>
      <c r="IE204" s="21"/>
      <c r="IF204" s="21"/>
      <c r="IG204" s="21"/>
      <c r="IH204" s="21"/>
      <c r="II204" s="21"/>
      <c r="IJ204" s="21"/>
      <c r="IK204" s="21"/>
      <c r="IL204" s="21"/>
      <c r="IM204" s="21"/>
      <c r="IN204" s="21"/>
      <c r="IO204" s="21"/>
      <c r="IP204" s="21"/>
      <c r="IQ204" s="21"/>
      <c r="IR204" s="21"/>
      <c r="IS204" s="21"/>
      <c r="IT204" s="21"/>
      <c r="IU204" s="21"/>
      <c r="IV204" s="21"/>
      <c r="IW204" s="21"/>
      <c r="IX204" s="21"/>
      <c r="IY204" s="21"/>
      <c r="IZ204" s="21"/>
      <c r="JA204" s="21"/>
    </row>
    <row r="205" spans="2:261" ht="15" customHeight="1" x14ac:dyDescent="0.25">
      <c r="B205" s="6" t="s">
        <v>433</v>
      </c>
      <c r="C205" s="7" t="s">
        <v>452</v>
      </c>
      <c r="D205" s="7" t="s">
        <v>114</v>
      </c>
      <c r="E205" s="7"/>
      <c r="F205" s="8"/>
      <c r="G205" s="9" t="s">
        <v>453</v>
      </c>
      <c r="H205" s="8" t="s">
        <v>70</v>
      </c>
      <c r="I205" s="8" t="s">
        <v>457</v>
      </c>
      <c r="J205" s="8" t="s">
        <v>13</v>
      </c>
      <c r="K205" s="7">
        <v>3</v>
      </c>
      <c r="L205" s="37">
        <v>0.99</v>
      </c>
      <c r="M205" s="15"/>
      <c r="N205" s="15"/>
      <c r="O205" s="75" t="s">
        <v>664</v>
      </c>
      <c r="P205" s="22">
        <v>83.025000000000006</v>
      </c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  <c r="HG205" s="48"/>
      <c r="HH205" s="48"/>
      <c r="HI205" s="48"/>
      <c r="HJ205" s="48"/>
      <c r="HK205" s="48"/>
      <c r="HL205" s="48"/>
      <c r="HM205" s="48"/>
      <c r="HN205" s="48"/>
      <c r="HO205" s="48"/>
      <c r="HP205" s="48"/>
      <c r="HQ205" s="21"/>
      <c r="HR205" s="21"/>
      <c r="HS205" s="21"/>
      <c r="HT205" s="21"/>
      <c r="HU205" s="21"/>
      <c r="HV205" s="21"/>
      <c r="HW205" s="21"/>
      <c r="HX205" s="21"/>
      <c r="HY205" s="21"/>
      <c r="HZ205" s="21"/>
      <c r="IA205" s="21"/>
      <c r="IB205" s="21"/>
      <c r="IC205" s="21"/>
      <c r="ID205" s="21"/>
      <c r="IE205" s="21"/>
      <c r="IF205" s="21"/>
      <c r="IG205" s="21"/>
      <c r="IH205" s="21"/>
      <c r="II205" s="21"/>
      <c r="IJ205" s="21"/>
      <c r="IK205" s="21"/>
      <c r="IL205" s="21"/>
      <c r="IM205" s="21"/>
      <c r="IN205" s="21"/>
      <c r="IO205" s="21"/>
      <c r="IP205" s="21"/>
      <c r="IQ205" s="21"/>
      <c r="IR205" s="21"/>
      <c r="IS205" s="21"/>
      <c r="IT205" s="21"/>
      <c r="IU205" s="21"/>
      <c r="IV205" s="21"/>
      <c r="IW205" s="21"/>
      <c r="IX205" s="21"/>
      <c r="IY205" s="21"/>
      <c r="IZ205" s="21"/>
      <c r="JA205" s="21"/>
    </row>
    <row r="206" spans="2:261" ht="15" customHeight="1" x14ac:dyDescent="0.25">
      <c r="B206" s="6" t="s">
        <v>433</v>
      </c>
      <c r="C206" s="7" t="s">
        <v>452</v>
      </c>
      <c r="D206" s="7" t="s">
        <v>464</v>
      </c>
      <c r="E206" s="7"/>
      <c r="F206" s="8"/>
      <c r="G206" s="9" t="s">
        <v>453</v>
      </c>
      <c r="H206" s="8" t="s">
        <v>70</v>
      </c>
      <c r="I206" s="8" t="s">
        <v>457</v>
      </c>
      <c r="J206" s="8" t="s">
        <v>13</v>
      </c>
      <c r="K206" s="7">
        <v>1</v>
      </c>
      <c r="L206" s="37">
        <v>1.18</v>
      </c>
      <c r="M206" s="15"/>
      <c r="N206" s="15"/>
      <c r="O206" s="75" t="s">
        <v>664</v>
      </c>
      <c r="P206" s="22">
        <v>106.08749999999999</v>
      </c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  <c r="HG206" s="48"/>
      <c r="HH206" s="48"/>
      <c r="HI206" s="48"/>
      <c r="HJ206" s="48"/>
      <c r="HK206" s="48"/>
      <c r="HL206" s="48"/>
      <c r="HM206" s="48"/>
      <c r="HN206" s="48"/>
      <c r="HO206" s="48"/>
      <c r="HP206" s="48"/>
      <c r="HQ206" s="21"/>
      <c r="HR206" s="21"/>
      <c r="HS206" s="21"/>
      <c r="HT206" s="21"/>
      <c r="HU206" s="21"/>
      <c r="HV206" s="21"/>
      <c r="HW206" s="21"/>
      <c r="HX206" s="21"/>
      <c r="HY206" s="21"/>
      <c r="HZ206" s="21"/>
      <c r="IA206" s="21"/>
      <c r="IB206" s="21"/>
      <c r="IC206" s="21"/>
      <c r="ID206" s="21"/>
      <c r="IE206" s="21"/>
      <c r="IF206" s="21"/>
      <c r="IG206" s="21"/>
      <c r="IH206" s="21"/>
      <c r="II206" s="21"/>
      <c r="IJ206" s="21"/>
      <c r="IK206" s="21"/>
      <c r="IL206" s="21"/>
      <c r="IM206" s="21"/>
      <c r="IN206" s="21"/>
      <c r="IO206" s="21"/>
      <c r="IP206" s="21"/>
      <c r="IQ206" s="21"/>
      <c r="IR206" s="21"/>
      <c r="IS206" s="21"/>
      <c r="IT206" s="21"/>
      <c r="IU206" s="21"/>
      <c r="IV206" s="21"/>
      <c r="IW206" s="21"/>
      <c r="IX206" s="21"/>
      <c r="IY206" s="21"/>
      <c r="IZ206" s="21"/>
      <c r="JA206" s="21"/>
    </row>
    <row r="207" spans="2:261" ht="15" customHeight="1" x14ac:dyDescent="0.25">
      <c r="B207" s="6" t="s">
        <v>433</v>
      </c>
      <c r="C207" s="7" t="s">
        <v>452</v>
      </c>
      <c r="D207" s="7" t="s">
        <v>66</v>
      </c>
      <c r="E207" s="7"/>
      <c r="F207" s="8"/>
      <c r="G207" s="9" t="s">
        <v>453</v>
      </c>
      <c r="H207" s="8" t="s">
        <v>70</v>
      </c>
      <c r="I207" s="8" t="s">
        <v>439</v>
      </c>
      <c r="J207" s="8" t="s">
        <v>13</v>
      </c>
      <c r="K207" s="7">
        <v>1</v>
      </c>
      <c r="L207" s="37">
        <v>0.28000000000000003</v>
      </c>
      <c r="M207" s="15"/>
      <c r="N207" s="15"/>
      <c r="O207" s="75" t="s">
        <v>664</v>
      </c>
      <c r="P207" s="22">
        <v>23.0625</v>
      </c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  <c r="HG207" s="48"/>
      <c r="HH207" s="48"/>
      <c r="HI207" s="48"/>
      <c r="HJ207" s="48"/>
      <c r="HK207" s="48"/>
      <c r="HL207" s="48"/>
      <c r="HM207" s="48"/>
      <c r="HN207" s="48"/>
      <c r="HO207" s="48"/>
      <c r="HP207" s="48"/>
      <c r="HQ207" s="21"/>
      <c r="HR207" s="21"/>
      <c r="HS207" s="21"/>
      <c r="HT207" s="21"/>
      <c r="HU207" s="21"/>
      <c r="HV207" s="21"/>
      <c r="HW207" s="21"/>
      <c r="HX207" s="21"/>
      <c r="HY207" s="21"/>
      <c r="HZ207" s="21"/>
      <c r="IA207" s="21"/>
      <c r="IB207" s="21"/>
      <c r="IC207" s="21"/>
      <c r="ID207" s="21"/>
      <c r="IE207" s="21"/>
      <c r="IF207" s="21"/>
      <c r="IG207" s="21"/>
      <c r="IH207" s="21"/>
      <c r="II207" s="21"/>
      <c r="IJ207" s="21"/>
      <c r="IK207" s="21"/>
      <c r="IL207" s="21"/>
      <c r="IM207" s="21"/>
      <c r="IN207" s="21"/>
      <c r="IO207" s="21"/>
      <c r="IP207" s="21"/>
      <c r="IQ207" s="21"/>
      <c r="IR207" s="21"/>
      <c r="IS207" s="21"/>
      <c r="IT207" s="21"/>
      <c r="IU207" s="21"/>
      <c r="IV207" s="21"/>
      <c r="IW207" s="21"/>
      <c r="IX207" s="21"/>
      <c r="IY207" s="21"/>
      <c r="IZ207" s="21"/>
      <c r="JA207" s="21"/>
    </row>
    <row r="208" spans="2:261" ht="15" customHeight="1" x14ac:dyDescent="0.25">
      <c r="B208" s="6" t="s">
        <v>433</v>
      </c>
      <c r="C208" s="7" t="s">
        <v>452</v>
      </c>
      <c r="D208" s="7" t="s">
        <v>455</v>
      </c>
      <c r="E208" s="7"/>
      <c r="F208" s="8"/>
      <c r="G208" s="9" t="s">
        <v>453</v>
      </c>
      <c r="H208" s="8" t="s">
        <v>70</v>
      </c>
      <c r="I208" s="8" t="s">
        <v>439</v>
      </c>
      <c r="J208" s="8" t="s">
        <v>13</v>
      </c>
      <c r="K208" s="7">
        <v>2</v>
      </c>
      <c r="L208" s="37">
        <v>1.31</v>
      </c>
      <c r="M208" s="15"/>
      <c r="N208" s="15"/>
      <c r="O208" s="75" t="s">
        <v>664</v>
      </c>
      <c r="P208" s="22">
        <v>115.3125</v>
      </c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  <c r="HG208" s="48"/>
      <c r="HH208" s="48"/>
      <c r="HI208" s="48"/>
      <c r="HJ208" s="48"/>
      <c r="HK208" s="48"/>
      <c r="HL208" s="48"/>
      <c r="HM208" s="48"/>
      <c r="HN208" s="48"/>
      <c r="HO208" s="48"/>
      <c r="HP208" s="48"/>
      <c r="HQ208" s="21"/>
      <c r="HR208" s="21"/>
      <c r="HS208" s="21"/>
      <c r="HT208" s="21"/>
      <c r="HU208" s="21"/>
      <c r="HV208" s="21"/>
      <c r="HW208" s="21"/>
      <c r="HX208" s="21"/>
      <c r="HY208" s="21"/>
      <c r="HZ208" s="21"/>
      <c r="IA208" s="21"/>
      <c r="IB208" s="21"/>
      <c r="IC208" s="21"/>
      <c r="ID208" s="21"/>
      <c r="IE208" s="21"/>
      <c r="IF208" s="21"/>
      <c r="IG208" s="21"/>
      <c r="IH208" s="21"/>
      <c r="II208" s="21"/>
      <c r="IJ208" s="21"/>
      <c r="IK208" s="21"/>
      <c r="IL208" s="21"/>
      <c r="IM208" s="21"/>
      <c r="IN208" s="21"/>
      <c r="IO208" s="21"/>
      <c r="IP208" s="21"/>
      <c r="IQ208" s="21"/>
      <c r="IR208" s="21"/>
      <c r="IS208" s="21"/>
      <c r="IT208" s="21"/>
      <c r="IU208" s="21"/>
      <c r="IV208" s="21"/>
      <c r="IW208" s="21"/>
      <c r="IX208" s="21"/>
      <c r="IY208" s="21"/>
      <c r="IZ208" s="21"/>
      <c r="JA208" s="21"/>
    </row>
    <row r="209" spans="2:261" ht="15" customHeight="1" x14ac:dyDescent="0.25">
      <c r="B209" s="23" t="s">
        <v>433</v>
      </c>
      <c r="C209" s="7" t="s">
        <v>452</v>
      </c>
      <c r="D209" s="7" t="s">
        <v>465</v>
      </c>
      <c r="E209" s="7"/>
      <c r="F209" s="8"/>
      <c r="G209" s="9" t="s">
        <v>453</v>
      </c>
      <c r="H209" s="8" t="s">
        <v>70</v>
      </c>
      <c r="I209" s="8" t="s">
        <v>439</v>
      </c>
      <c r="J209" s="8" t="s">
        <v>13</v>
      </c>
      <c r="K209" s="7">
        <v>3</v>
      </c>
      <c r="L209" s="37">
        <v>0.59</v>
      </c>
      <c r="M209" s="15"/>
      <c r="N209" s="15"/>
      <c r="O209" s="76" t="s">
        <v>659</v>
      </c>
      <c r="P209" s="22">
        <v>46.125</v>
      </c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  <c r="HG209" s="48"/>
      <c r="HH209" s="48"/>
      <c r="HI209" s="48"/>
      <c r="HJ209" s="48"/>
      <c r="HK209" s="48"/>
      <c r="HL209" s="48"/>
      <c r="HM209" s="48"/>
      <c r="HN209" s="48"/>
      <c r="HO209" s="48"/>
      <c r="HP209" s="48"/>
      <c r="HQ209" s="21"/>
      <c r="HR209" s="21"/>
      <c r="HS209" s="21"/>
      <c r="HT209" s="21"/>
      <c r="HU209" s="21"/>
      <c r="HV209" s="21"/>
      <c r="HW209" s="21"/>
      <c r="HX209" s="21"/>
      <c r="HY209" s="21"/>
      <c r="HZ209" s="21"/>
      <c r="IA209" s="21"/>
      <c r="IB209" s="21"/>
      <c r="IC209" s="21"/>
      <c r="ID209" s="21"/>
      <c r="IE209" s="21"/>
      <c r="IF209" s="21"/>
      <c r="IG209" s="21"/>
      <c r="IH209" s="21"/>
      <c r="II209" s="21"/>
      <c r="IJ209" s="21"/>
      <c r="IK209" s="21"/>
      <c r="IL209" s="21"/>
      <c r="IM209" s="21"/>
      <c r="IN209" s="21"/>
      <c r="IO209" s="21"/>
      <c r="IP209" s="21"/>
      <c r="IQ209" s="21"/>
      <c r="IR209" s="21"/>
      <c r="IS209" s="21"/>
      <c r="IT209" s="21"/>
      <c r="IU209" s="21"/>
      <c r="IV209" s="21"/>
      <c r="IW209" s="21"/>
      <c r="IX209" s="21"/>
      <c r="IY209" s="21"/>
      <c r="IZ209" s="21"/>
      <c r="JA209" s="21"/>
    </row>
    <row r="210" spans="2:261" ht="15" customHeight="1" x14ac:dyDescent="0.25">
      <c r="B210" s="6" t="s">
        <v>466</v>
      </c>
      <c r="C210" s="7" t="s">
        <v>467</v>
      </c>
      <c r="D210" s="7" t="s">
        <v>468</v>
      </c>
      <c r="E210" s="7"/>
      <c r="F210" s="8"/>
      <c r="G210" s="9" t="s">
        <v>453</v>
      </c>
      <c r="H210" s="8" t="s">
        <v>70</v>
      </c>
      <c r="I210" s="8" t="s">
        <v>439</v>
      </c>
      <c r="J210" s="8" t="s">
        <v>13</v>
      </c>
      <c r="K210" s="7">
        <v>3</v>
      </c>
      <c r="L210" s="37">
        <v>1.49</v>
      </c>
      <c r="M210" s="15"/>
      <c r="N210" s="15"/>
      <c r="O210" s="75" t="s">
        <v>664</v>
      </c>
      <c r="P210" s="22">
        <v>129.15</v>
      </c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  <c r="HG210" s="48"/>
      <c r="HH210" s="48"/>
      <c r="HI210" s="48"/>
      <c r="HJ210" s="48"/>
      <c r="HK210" s="48"/>
      <c r="HL210" s="48"/>
      <c r="HM210" s="48"/>
      <c r="HN210" s="48"/>
      <c r="HO210" s="48"/>
      <c r="HP210" s="48"/>
      <c r="HQ210" s="21"/>
      <c r="HR210" s="21"/>
      <c r="HS210" s="21"/>
      <c r="HT210" s="21"/>
      <c r="HU210" s="21"/>
      <c r="HV210" s="21"/>
      <c r="HW210" s="21"/>
      <c r="HX210" s="21"/>
      <c r="HY210" s="21"/>
      <c r="HZ210" s="21"/>
      <c r="IA210" s="21"/>
      <c r="IB210" s="21"/>
      <c r="IC210" s="21"/>
      <c r="ID210" s="21"/>
      <c r="IE210" s="21"/>
      <c r="IF210" s="21"/>
      <c r="IG210" s="21"/>
      <c r="IH210" s="21"/>
      <c r="II210" s="21"/>
      <c r="IJ210" s="21"/>
      <c r="IK210" s="21"/>
      <c r="IL210" s="21"/>
      <c r="IM210" s="21"/>
      <c r="IN210" s="21"/>
      <c r="IO210" s="21"/>
      <c r="IP210" s="21"/>
      <c r="IQ210" s="21"/>
      <c r="IR210" s="21"/>
      <c r="IS210" s="21"/>
      <c r="IT210" s="21"/>
      <c r="IU210" s="21"/>
      <c r="IV210" s="21"/>
      <c r="IW210" s="21"/>
      <c r="IX210" s="21"/>
      <c r="IY210" s="21"/>
      <c r="IZ210" s="21"/>
      <c r="JA210" s="21"/>
    </row>
    <row r="211" spans="2:261" ht="15" customHeight="1" x14ac:dyDescent="0.25">
      <c r="B211" s="6" t="s">
        <v>466</v>
      </c>
      <c r="C211" s="7" t="s">
        <v>467</v>
      </c>
      <c r="D211" s="7" t="s">
        <v>102</v>
      </c>
      <c r="E211" s="7"/>
      <c r="F211" s="8">
        <v>1643</v>
      </c>
      <c r="G211" s="9" t="s">
        <v>453</v>
      </c>
      <c r="H211" s="8" t="s">
        <v>469</v>
      </c>
      <c r="I211" s="8" t="s">
        <v>439</v>
      </c>
      <c r="J211" s="8" t="s">
        <v>13</v>
      </c>
      <c r="K211" s="7">
        <v>4</v>
      </c>
      <c r="L211" s="37">
        <v>1.62</v>
      </c>
      <c r="M211" s="15"/>
      <c r="N211" s="15"/>
      <c r="O211" s="75" t="s">
        <v>664</v>
      </c>
      <c r="P211" s="22">
        <v>138.375</v>
      </c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  <c r="HG211" s="48"/>
      <c r="HH211" s="48"/>
      <c r="HI211" s="48"/>
      <c r="HJ211" s="48"/>
      <c r="HK211" s="48"/>
      <c r="HL211" s="48"/>
      <c r="HM211" s="48"/>
      <c r="HN211" s="48"/>
      <c r="HO211" s="48"/>
      <c r="HP211" s="48"/>
      <c r="HQ211" s="21"/>
      <c r="HR211" s="21"/>
      <c r="HS211" s="21"/>
      <c r="HT211" s="21"/>
      <c r="HU211" s="21"/>
      <c r="HV211" s="21"/>
      <c r="HW211" s="21"/>
      <c r="HX211" s="21"/>
      <c r="HY211" s="21"/>
      <c r="HZ211" s="21"/>
      <c r="IA211" s="21"/>
      <c r="IB211" s="21"/>
      <c r="IC211" s="21"/>
      <c r="ID211" s="21"/>
      <c r="IE211" s="21"/>
      <c r="IF211" s="21"/>
      <c r="IG211" s="21"/>
      <c r="IH211" s="21"/>
      <c r="II211" s="21"/>
      <c r="IJ211" s="21"/>
      <c r="IK211" s="21"/>
      <c r="IL211" s="21"/>
      <c r="IM211" s="21"/>
      <c r="IN211" s="21"/>
      <c r="IO211" s="21"/>
      <c r="IP211" s="21"/>
      <c r="IQ211" s="21"/>
      <c r="IR211" s="21"/>
      <c r="IS211" s="21"/>
      <c r="IT211" s="21"/>
      <c r="IU211" s="21"/>
      <c r="IV211" s="21"/>
      <c r="IW211" s="21"/>
      <c r="IX211" s="21"/>
      <c r="IY211" s="21"/>
      <c r="IZ211" s="21"/>
      <c r="JA211" s="21"/>
    </row>
    <row r="212" spans="2:261" ht="15" customHeight="1" x14ac:dyDescent="0.25">
      <c r="B212" s="6" t="s">
        <v>466</v>
      </c>
      <c r="C212" s="7" t="s">
        <v>467</v>
      </c>
      <c r="D212" s="7" t="s">
        <v>470</v>
      </c>
      <c r="E212" s="7"/>
      <c r="F212" s="8"/>
      <c r="G212" s="9" t="s">
        <v>453</v>
      </c>
      <c r="H212" s="8" t="s">
        <v>70</v>
      </c>
      <c r="I212" s="8" t="s">
        <v>471</v>
      </c>
      <c r="J212" s="8" t="s">
        <v>13</v>
      </c>
      <c r="K212" s="7">
        <v>4</v>
      </c>
      <c r="L212" s="37">
        <v>3.47</v>
      </c>
      <c r="M212" s="15"/>
      <c r="N212" s="15"/>
      <c r="O212" s="75" t="s">
        <v>664</v>
      </c>
      <c r="P212" s="22">
        <v>309.03750000000002</v>
      </c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  <c r="HG212" s="48"/>
      <c r="HH212" s="48"/>
      <c r="HI212" s="48"/>
      <c r="HJ212" s="48"/>
      <c r="HK212" s="48"/>
      <c r="HL212" s="48"/>
      <c r="HM212" s="48"/>
      <c r="HN212" s="48"/>
      <c r="HO212" s="48"/>
      <c r="HP212" s="48"/>
      <c r="HQ212" s="21"/>
      <c r="HR212" s="21"/>
      <c r="HS212" s="21"/>
      <c r="HT212" s="21"/>
      <c r="HU212" s="21"/>
      <c r="HV212" s="21"/>
      <c r="HW212" s="21"/>
      <c r="HX212" s="21"/>
      <c r="HY212" s="21"/>
      <c r="HZ212" s="21"/>
      <c r="IA212" s="21"/>
      <c r="IB212" s="21"/>
      <c r="IC212" s="21"/>
      <c r="ID212" s="21"/>
      <c r="IE212" s="21"/>
      <c r="IF212" s="21"/>
      <c r="IG212" s="21"/>
      <c r="IH212" s="21"/>
      <c r="II212" s="21"/>
      <c r="IJ212" s="21"/>
      <c r="IK212" s="21"/>
      <c r="IL212" s="21"/>
      <c r="IM212" s="21"/>
      <c r="IN212" s="21"/>
      <c r="IO212" s="21"/>
      <c r="IP212" s="21"/>
      <c r="IQ212" s="21"/>
      <c r="IR212" s="21"/>
      <c r="IS212" s="21"/>
      <c r="IT212" s="21"/>
      <c r="IU212" s="21"/>
      <c r="IV212" s="21"/>
      <c r="IW212" s="21"/>
      <c r="IX212" s="21"/>
      <c r="IY212" s="21"/>
      <c r="IZ212" s="21"/>
      <c r="JA212" s="21"/>
    </row>
    <row r="213" spans="2:261" ht="15" customHeight="1" x14ac:dyDescent="0.25">
      <c r="B213" s="6" t="s">
        <v>466</v>
      </c>
      <c r="C213" s="7" t="s">
        <v>467</v>
      </c>
      <c r="D213" s="7" t="s">
        <v>472</v>
      </c>
      <c r="E213" s="7"/>
      <c r="F213" s="8">
        <v>3846</v>
      </c>
      <c r="G213" s="9" t="s">
        <v>453</v>
      </c>
      <c r="H213" s="8">
        <v>103976</v>
      </c>
      <c r="I213" s="8" t="s">
        <v>439</v>
      </c>
      <c r="J213" s="8" t="s">
        <v>13</v>
      </c>
      <c r="K213" s="7"/>
      <c r="L213" s="37">
        <v>0.4</v>
      </c>
      <c r="M213" s="15"/>
      <c r="N213" s="15"/>
      <c r="O213" s="75" t="s">
        <v>664</v>
      </c>
      <c r="P213" s="22">
        <v>36.9</v>
      </c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  <c r="HG213" s="48"/>
      <c r="HH213" s="48"/>
      <c r="HI213" s="48"/>
      <c r="HJ213" s="48"/>
      <c r="HK213" s="48"/>
      <c r="HL213" s="48"/>
      <c r="HM213" s="48"/>
      <c r="HN213" s="48"/>
      <c r="HO213" s="48"/>
      <c r="HP213" s="48"/>
      <c r="HQ213" s="21"/>
      <c r="HR213" s="21"/>
      <c r="HS213" s="21"/>
      <c r="HT213" s="21"/>
      <c r="HU213" s="21"/>
      <c r="HV213" s="21"/>
      <c r="HW213" s="21"/>
      <c r="HX213" s="21"/>
      <c r="HY213" s="21"/>
      <c r="HZ213" s="21"/>
      <c r="IA213" s="21"/>
      <c r="IB213" s="21"/>
      <c r="IC213" s="21"/>
      <c r="ID213" s="21"/>
      <c r="IE213" s="21"/>
      <c r="IF213" s="21"/>
      <c r="IG213" s="21"/>
      <c r="IH213" s="21"/>
      <c r="II213" s="21"/>
      <c r="IJ213" s="21"/>
      <c r="IK213" s="21"/>
      <c r="IL213" s="21"/>
      <c r="IM213" s="21"/>
      <c r="IN213" s="21"/>
      <c r="IO213" s="21"/>
      <c r="IP213" s="21"/>
      <c r="IQ213" s="21"/>
      <c r="IR213" s="21"/>
      <c r="IS213" s="21"/>
      <c r="IT213" s="21"/>
      <c r="IU213" s="21"/>
      <c r="IV213" s="21"/>
      <c r="IW213" s="21"/>
      <c r="IX213" s="21"/>
      <c r="IY213" s="21"/>
      <c r="IZ213" s="21"/>
      <c r="JA213" s="21"/>
    </row>
    <row r="214" spans="2:261" x14ac:dyDescent="0.25">
      <c r="B214" s="39" t="s">
        <v>466</v>
      </c>
      <c r="C214" s="7" t="s">
        <v>467</v>
      </c>
      <c r="D214" s="7" t="s">
        <v>102</v>
      </c>
      <c r="E214" s="7"/>
      <c r="F214" s="8">
        <v>4038</v>
      </c>
      <c r="G214" s="9" t="s">
        <v>453</v>
      </c>
      <c r="H214" s="40">
        <v>501040</v>
      </c>
      <c r="I214" s="40" t="s">
        <v>21</v>
      </c>
      <c r="J214" s="8" t="s">
        <v>13</v>
      </c>
      <c r="K214" s="41">
        <v>1</v>
      </c>
      <c r="L214" s="42">
        <v>1.1300000000000001</v>
      </c>
      <c r="M214" s="15"/>
      <c r="N214" s="15"/>
      <c r="O214" s="75" t="s">
        <v>664</v>
      </c>
      <c r="P214" s="22">
        <v>101.47500000000001</v>
      </c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  <c r="HG214" s="48"/>
      <c r="HH214" s="48"/>
      <c r="HI214" s="48"/>
      <c r="HJ214" s="48"/>
      <c r="HK214" s="48"/>
      <c r="HL214" s="48"/>
      <c r="HM214" s="48"/>
      <c r="HN214" s="48"/>
      <c r="HO214" s="48"/>
      <c r="HP214" s="48"/>
      <c r="HQ214" s="21"/>
      <c r="HR214" s="21"/>
      <c r="HS214" s="21"/>
      <c r="HT214" s="21"/>
      <c r="HU214" s="21"/>
      <c r="HV214" s="21"/>
      <c r="HW214" s="21"/>
      <c r="HX214" s="21"/>
      <c r="HY214" s="21"/>
      <c r="HZ214" s="21"/>
      <c r="IA214" s="21"/>
      <c r="IB214" s="21"/>
      <c r="IC214" s="21"/>
      <c r="ID214" s="21"/>
      <c r="IE214" s="21"/>
      <c r="IF214" s="21"/>
      <c r="IG214" s="21"/>
      <c r="IH214" s="21"/>
      <c r="II214" s="21"/>
      <c r="IJ214" s="21"/>
      <c r="IK214" s="21"/>
      <c r="IL214" s="21"/>
      <c r="IM214" s="21"/>
      <c r="IN214" s="21"/>
      <c r="IO214" s="21"/>
      <c r="IP214" s="21"/>
      <c r="IQ214" s="21"/>
      <c r="IR214" s="21"/>
      <c r="IS214" s="21"/>
      <c r="IT214" s="21"/>
      <c r="IU214" s="21"/>
      <c r="IV214" s="21"/>
      <c r="IW214" s="21"/>
      <c r="IX214" s="21"/>
      <c r="IY214" s="21"/>
      <c r="IZ214" s="21"/>
      <c r="JA214" s="21"/>
    </row>
    <row r="215" spans="2:261" ht="15" customHeight="1" x14ac:dyDescent="0.25">
      <c r="B215" s="6" t="s">
        <v>466</v>
      </c>
      <c r="C215" s="7" t="s">
        <v>467</v>
      </c>
      <c r="D215" s="7" t="s">
        <v>473</v>
      </c>
      <c r="E215" s="7"/>
      <c r="F215" s="8"/>
      <c r="G215" s="9" t="s">
        <v>453</v>
      </c>
      <c r="H215" s="8" t="s">
        <v>70</v>
      </c>
      <c r="I215" s="8" t="s">
        <v>439</v>
      </c>
      <c r="J215" s="8" t="s">
        <v>13</v>
      </c>
      <c r="K215" s="7">
        <v>4</v>
      </c>
      <c r="L215" s="37">
        <v>1.17</v>
      </c>
      <c r="M215" s="15"/>
      <c r="N215" s="15"/>
      <c r="O215" s="75" t="s">
        <v>664</v>
      </c>
      <c r="P215" s="22">
        <v>96.862499999999997</v>
      </c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  <c r="HG215" s="48"/>
      <c r="HH215" s="48"/>
      <c r="HI215" s="48"/>
      <c r="HJ215" s="48"/>
      <c r="HK215" s="48"/>
      <c r="HL215" s="48"/>
      <c r="HM215" s="48"/>
      <c r="HN215" s="48"/>
      <c r="HO215" s="48"/>
      <c r="HP215" s="48"/>
      <c r="HQ215" s="21"/>
      <c r="HR215" s="21"/>
      <c r="HS215" s="21"/>
      <c r="HT215" s="21"/>
      <c r="HU215" s="21"/>
      <c r="HV215" s="21"/>
      <c r="HW215" s="21"/>
      <c r="HX215" s="21"/>
      <c r="HY215" s="21"/>
      <c r="HZ215" s="21"/>
      <c r="IA215" s="21"/>
      <c r="IB215" s="21"/>
      <c r="IC215" s="21"/>
      <c r="ID215" s="21"/>
      <c r="IE215" s="21"/>
      <c r="IF215" s="21"/>
      <c r="IG215" s="21"/>
      <c r="IH215" s="21"/>
      <c r="II215" s="21"/>
      <c r="IJ215" s="21"/>
      <c r="IK215" s="21"/>
      <c r="IL215" s="21"/>
      <c r="IM215" s="21"/>
      <c r="IN215" s="21"/>
      <c r="IO215" s="21"/>
      <c r="IP215" s="21"/>
      <c r="IQ215" s="21"/>
      <c r="IR215" s="21"/>
      <c r="IS215" s="21"/>
      <c r="IT215" s="21"/>
      <c r="IU215" s="21"/>
      <c r="IV215" s="21"/>
      <c r="IW215" s="21"/>
      <c r="IX215" s="21"/>
      <c r="IY215" s="21"/>
      <c r="IZ215" s="21"/>
      <c r="JA215" s="21"/>
    </row>
    <row r="216" spans="2:261" ht="15" customHeight="1" x14ac:dyDescent="0.25">
      <c r="B216" s="6" t="s">
        <v>466</v>
      </c>
      <c r="C216" s="7" t="s">
        <v>467</v>
      </c>
      <c r="D216" s="7" t="s">
        <v>474</v>
      </c>
      <c r="E216" s="7"/>
      <c r="F216" s="8"/>
      <c r="G216" s="9" t="s">
        <v>453</v>
      </c>
      <c r="H216" s="8" t="s">
        <v>70</v>
      </c>
      <c r="I216" s="8" t="s">
        <v>439</v>
      </c>
      <c r="J216" s="8" t="s">
        <v>13</v>
      </c>
      <c r="K216" s="7">
        <v>4</v>
      </c>
      <c r="L216" s="37">
        <v>0.87</v>
      </c>
      <c r="M216" s="15"/>
      <c r="N216" s="15"/>
      <c r="O216" s="75" t="s">
        <v>664</v>
      </c>
      <c r="P216" s="22">
        <v>69.1875</v>
      </c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  <c r="HG216" s="48"/>
      <c r="HH216" s="48"/>
      <c r="HI216" s="48"/>
      <c r="HJ216" s="48"/>
      <c r="HK216" s="48"/>
      <c r="HL216" s="48"/>
      <c r="HM216" s="48"/>
      <c r="HN216" s="48"/>
      <c r="HO216" s="48"/>
      <c r="HP216" s="48"/>
      <c r="HQ216" s="21"/>
      <c r="HR216" s="21"/>
      <c r="HS216" s="21"/>
      <c r="HT216" s="21"/>
      <c r="HU216" s="21"/>
      <c r="HV216" s="21"/>
      <c r="HW216" s="21"/>
      <c r="HX216" s="21"/>
      <c r="HY216" s="21"/>
      <c r="HZ216" s="21"/>
      <c r="IA216" s="21"/>
      <c r="IB216" s="21"/>
      <c r="IC216" s="21"/>
      <c r="ID216" s="21"/>
      <c r="IE216" s="21"/>
      <c r="IF216" s="21"/>
      <c r="IG216" s="21"/>
      <c r="IH216" s="21"/>
      <c r="II216" s="21"/>
      <c r="IJ216" s="21"/>
      <c r="IK216" s="21"/>
      <c r="IL216" s="21"/>
      <c r="IM216" s="21"/>
      <c r="IN216" s="21"/>
      <c r="IO216" s="21"/>
      <c r="IP216" s="21"/>
      <c r="IQ216" s="21"/>
      <c r="IR216" s="21"/>
      <c r="IS216" s="21"/>
      <c r="IT216" s="21"/>
      <c r="IU216" s="21"/>
      <c r="IV216" s="21"/>
      <c r="IW216" s="21"/>
      <c r="IX216" s="21"/>
      <c r="IY216" s="21"/>
      <c r="IZ216" s="21"/>
      <c r="JA216" s="21"/>
    </row>
    <row r="217" spans="2:261" x14ac:dyDescent="0.25">
      <c r="B217" s="6" t="s">
        <v>466</v>
      </c>
      <c r="C217" s="7" t="s">
        <v>467</v>
      </c>
      <c r="D217" s="7" t="s">
        <v>323</v>
      </c>
      <c r="E217" s="7"/>
      <c r="F217" s="8" t="s">
        <v>475</v>
      </c>
      <c r="G217" s="9" t="s">
        <v>453</v>
      </c>
      <c r="H217" s="8" t="s">
        <v>476</v>
      </c>
      <c r="I217" s="8" t="s">
        <v>21</v>
      </c>
      <c r="J217" s="8" t="s">
        <v>13</v>
      </c>
      <c r="K217" s="7">
        <v>6</v>
      </c>
      <c r="L217" s="37">
        <v>1.68</v>
      </c>
      <c r="M217" s="15"/>
      <c r="N217" s="15"/>
      <c r="O217" s="75" t="s">
        <v>664</v>
      </c>
      <c r="P217" s="22">
        <v>138.375</v>
      </c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  <c r="HG217" s="48"/>
      <c r="HH217" s="48"/>
      <c r="HI217" s="48"/>
      <c r="HJ217" s="48"/>
      <c r="HK217" s="48"/>
      <c r="HL217" s="48"/>
      <c r="HM217" s="48"/>
      <c r="HN217" s="48"/>
      <c r="HO217" s="48"/>
      <c r="HP217" s="48"/>
      <c r="HQ217" s="21"/>
      <c r="HR217" s="21"/>
      <c r="HS217" s="21"/>
      <c r="HT217" s="21"/>
      <c r="HU217" s="21"/>
      <c r="HV217" s="21"/>
      <c r="HW217" s="21"/>
      <c r="HX217" s="21"/>
      <c r="HY217" s="21"/>
      <c r="HZ217" s="21"/>
      <c r="IA217" s="21"/>
      <c r="IB217" s="21"/>
      <c r="IC217" s="21"/>
      <c r="ID217" s="21"/>
      <c r="IE217" s="21"/>
      <c r="IF217" s="21"/>
      <c r="IG217" s="21"/>
      <c r="IH217" s="21"/>
      <c r="II217" s="21"/>
      <c r="IJ217" s="21"/>
      <c r="IK217" s="21"/>
      <c r="IL217" s="21"/>
      <c r="IM217" s="21"/>
      <c r="IN217" s="21"/>
      <c r="IO217" s="21"/>
      <c r="IP217" s="21"/>
      <c r="IQ217" s="21"/>
      <c r="IR217" s="21"/>
      <c r="IS217" s="21"/>
      <c r="IT217" s="21"/>
      <c r="IU217" s="21"/>
      <c r="IV217" s="21"/>
      <c r="IW217" s="21"/>
      <c r="IX217" s="21"/>
      <c r="IY217" s="21"/>
      <c r="IZ217" s="21"/>
      <c r="JA217" s="21"/>
    </row>
    <row r="218" spans="2:261" ht="15" customHeight="1" x14ac:dyDescent="0.25">
      <c r="B218" s="6" t="s">
        <v>466</v>
      </c>
      <c r="C218" s="7" t="s">
        <v>467</v>
      </c>
      <c r="D218" s="7" t="s">
        <v>36</v>
      </c>
      <c r="E218" s="7"/>
      <c r="F218" s="8"/>
      <c r="G218" s="9" t="s">
        <v>453</v>
      </c>
      <c r="H218" s="8" t="s">
        <v>226</v>
      </c>
      <c r="I218" s="8" t="s">
        <v>471</v>
      </c>
      <c r="J218" s="8" t="s">
        <v>13</v>
      </c>
      <c r="K218" s="7">
        <v>24</v>
      </c>
      <c r="L218" s="37">
        <v>7.42</v>
      </c>
      <c r="M218" s="15"/>
      <c r="N218" s="15"/>
      <c r="O218" s="75" t="s">
        <v>664</v>
      </c>
      <c r="P218" s="22">
        <v>618.07500000000005</v>
      </c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  <c r="HG218" s="48"/>
      <c r="HH218" s="48"/>
      <c r="HI218" s="48"/>
      <c r="HJ218" s="48"/>
      <c r="HK218" s="48"/>
      <c r="HL218" s="48"/>
      <c r="HM218" s="48"/>
      <c r="HN218" s="48"/>
      <c r="HO218" s="48"/>
      <c r="HP218" s="48"/>
      <c r="HQ218" s="21"/>
      <c r="HR218" s="21"/>
      <c r="HS218" s="21"/>
      <c r="HT218" s="21"/>
      <c r="HU218" s="21"/>
      <c r="HV218" s="21"/>
      <c r="HW218" s="21"/>
      <c r="HX218" s="21"/>
      <c r="HY218" s="21"/>
      <c r="HZ218" s="21"/>
      <c r="IA218" s="21"/>
      <c r="IB218" s="21"/>
      <c r="IC218" s="21"/>
      <c r="ID218" s="21"/>
      <c r="IE218" s="21"/>
      <c r="IF218" s="21"/>
      <c r="IG218" s="21"/>
      <c r="IH218" s="21"/>
      <c r="II218" s="21"/>
      <c r="IJ218" s="21"/>
      <c r="IK218" s="21"/>
      <c r="IL218" s="21"/>
      <c r="IM218" s="21"/>
      <c r="IN218" s="21"/>
      <c r="IO218" s="21"/>
      <c r="IP218" s="21"/>
      <c r="IQ218" s="21"/>
      <c r="IR218" s="21"/>
      <c r="IS218" s="21"/>
      <c r="IT218" s="21"/>
      <c r="IU218" s="21"/>
      <c r="IV218" s="21"/>
      <c r="IW218" s="21"/>
      <c r="IX218" s="21"/>
      <c r="IY218" s="21"/>
      <c r="IZ218" s="21"/>
      <c r="JA218" s="21"/>
    </row>
    <row r="219" spans="2:261" x14ac:dyDescent="0.25">
      <c r="B219" s="6" t="s">
        <v>466</v>
      </c>
      <c r="C219" s="7" t="s">
        <v>467</v>
      </c>
      <c r="D219" s="7" t="s">
        <v>470</v>
      </c>
      <c r="E219" s="7"/>
      <c r="F219" s="8">
        <v>8140</v>
      </c>
      <c r="G219" s="9" t="s">
        <v>453</v>
      </c>
      <c r="H219" s="8" t="s">
        <v>477</v>
      </c>
      <c r="I219" s="8" t="s">
        <v>21</v>
      </c>
      <c r="J219" s="8" t="s">
        <v>13</v>
      </c>
      <c r="K219" s="7">
        <v>1</v>
      </c>
      <c r="L219" s="37">
        <v>1.08</v>
      </c>
      <c r="M219" s="15"/>
      <c r="N219" s="15"/>
      <c r="O219" s="75" t="s">
        <v>664</v>
      </c>
      <c r="P219" s="22">
        <v>96.862499999999997</v>
      </c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  <c r="HG219" s="48"/>
      <c r="HH219" s="48"/>
      <c r="HI219" s="48"/>
      <c r="HJ219" s="48"/>
      <c r="HK219" s="48"/>
      <c r="HL219" s="48"/>
      <c r="HM219" s="48"/>
      <c r="HN219" s="48"/>
      <c r="HO219" s="48"/>
      <c r="HP219" s="48"/>
      <c r="HQ219" s="21"/>
      <c r="HR219" s="21"/>
      <c r="HS219" s="21"/>
      <c r="HT219" s="21"/>
      <c r="HU219" s="21"/>
      <c r="HV219" s="21"/>
      <c r="HW219" s="21"/>
      <c r="HX219" s="21"/>
      <c r="HY219" s="21"/>
      <c r="HZ219" s="21"/>
      <c r="IA219" s="21"/>
      <c r="IB219" s="21"/>
      <c r="IC219" s="21"/>
      <c r="ID219" s="21"/>
      <c r="IE219" s="21"/>
      <c r="IF219" s="21"/>
      <c r="IG219" s="21"/>
      <c r="IH219" s="21"/>
      <c r="II219" s="21"/>
      <c r="IJ219" s="21"/>
      <c r="IK219" s="21"/>
      <c r="IL219" s="21"/>
      <c r="IM219" s="21"/>
      <c r="IN219" s="21"/>
      <c r="IO219" s="21"/>
      <c r="IP219" s="21"/>
      <c r="IQ219" s="21"/>
      <c r="IR219" s="21"/>
      <c r="IS219" s="21"/>
      <c r="IT219" s="21"/>
      <c r="IU219" s="21"/>
      <c r="IV219" s="21"/>
      <c r="IW219" s="21"/>
      <c r="IX219" s="21"/>
      <c r="IY219" s="21"/>
      <c r="IZ219" s="21"/>
      <c r="JA219" s="21"/>
    </row>
    <row r="220" spans="2:261" ht="15" customHeight="1" x14ac:dyDescent="0.25">
      <c r="B220" s="6" t="s">
        <v>466</v>
      </c>
      <c r="C220" s="7" t="s">
        <v>467</v>
      </c>
      <c r="D220" s="7" t="s">
        <v>478</v>
      </c>
      <c r="E220" s="7"/>
      <c r="F220" s="8"/>
      <c r="G220" s="9" t="s">
        <v>453</v>
      </c>
      <c r="H220" s="8" t="s">
        <v>70</v>
      </c>
      <c r="I220" s="8" t="s">
        <v>439</v>
      </c>
      <c r="J220" s="8" t="s">
        <v>13</v>
      </c>
      <c r="K220" s="7">
        <v>1</v>
      </c>
      <c r="L220" s="37">
        <v>0.73</v>
      </c>
      <c r="M220" s="15"/>
      <c r="N220" s="15"/>
      <c r="O220" s="75" t="s">
        <v>664</v>
      </c>
      <c r="P220" s="22">
        <v>64.575000000000003</v>
      </c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  <c r="HG220" s="48"/>
      <c r="HH220" s="48"/>
      <c r="HI220" s="48"/>
      <c r="HJ220" s="48"/>
      <c r="HK220" s="48"/>
      <c r="HL220" s="48"/>
      <c r="HM220" s="48"/>
      <c r="HN220" s="48"/>
      <c r="HO220" s="48"/>
      <c r="HP220" s="48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</row>
    <row r="221" spans="2:261" ht="15" customHeight="1" x14ac:dyDescent="0.25">
      <c r="B221" s="6" t="s">
        <v>466</v>
      </c>
      <c r="C221" s="7" t="s">
        <v>467</v>
      </c>
      <c r="D221" s="7" t="s">
        <v>479</v>
      </c>
      <c r="E221" s="7"/>
      <c r="F221" s="8"/>
      <c r="G221" s="9" t="s">
        <v>453</v>
      </c>
      <c r="H221" s="8">
        <v>7679</v>
      </c>
      <c r="I221" s="8" t="s">
        <v>480</v>
      </c>
      <c r="J221" s="8" t="s">
        <v>13</v>
      </c>
      <c r="K221" s="7">
        <v>1</v>
      </c>
      <c r="L221" s="37">
        <v>1.48</v>
      </c>
      <c r="M221" s="15"/>
      <c r="N221" s="15"/>
      <c r="O221" s="75" t="s">
        <v>664</v>
      </c>
      <c r="P221" s="22">
        <v>133.76249999999999</v>
      </c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  <c r="HG221" s="48"/>
      <c r="HH221" s="48"/>
      <c r="HI221" s="48"/>
      <c r="HJ221" s="48"/>
      <c r="HK221" s="48"/>
      <c r="HL221" s="48"/>
      <c r="HM221" s="48"/>
      <c r="HN221" s="48"/>
      <c r="HO221" s="48"/>
      <c r="HP221" s="48"/>
      <c r="HQ221" s="21"/>
      <c r="HR221" s="21"/>
      <c r="HS221" s="21"/>
      <c r="HT221" s="21"/>
      <c r="HU221" s="21"/>
      <c r="HV221" s="21"/>
      <c r="HW221" s="21"/>
      <c r="HX221" s="21"/>
      <c r="HY221" s="21"/>
      <c r="HZ221" s="21"/>
      <c r="IA221" s="21"/>
      <c r="IB221" s="21"/>
      <c r="IC221" s="21"/>
      <c r="ID221" s="21"/>
      <c r="IE221" s="21"/>
      <c r="IF221" s="21"/>
      <c r="IG221" s="21"/>
      <c r="IH221" s="21"/>
      <c r="II221" s="21"/>
      <c r="IJ221" s="21"/>
      <c r="IK221" s="21"/>
      <c r="IL221" s="21"/>
      <c r="IM221" s="21"/>
      <c r="IN221" s="21"/>
      <c r="IO221" s="21"/>
      <c r="IP221" s="21"/>
      <c r="IQ221" s="21"/>
      <c r="IR221" s="21"/>
      <c r="IS221" s="21"/>
      <c r="IT221" s="21"/>
      <c r="IU221" s="21"/>
      <c r="IV221" s="21"/>
      <c r="IW221" s="21"/>
      <c r="IX221" s="21"/>
      <c r="IY221" s="21"/>
      <c r="IZ221" s="21"/>
      <c r="JA221" s="21"/>
    </row>
    <row r="222" spans="2:261" x14ac:dyDescent="0.25">
      <c r="B222" s="6" t="s">
        <v>466</v>
      </c>
      <c r="C222" s="7" t="s">
        <v>467</v>
      </c>
      <c r="D222" s="7" t="s">
        <v>470</v>
      </c>
      <c r="E222" s="8" t="s">
        <v>481</v>
      </c>
      <c r="F222" s="8" t="s">
        <v>481</v>
      </c>
      <c r="G222" s="9" t="s">
        <v>453</v>
      </c>
      <c r="H222" s="8" t="s">
        <v>482</v>
      </c>
      <c r="I222" s="8" t="s">
        <v>21</v>
      </c>
      <c r="J222" s="8" t="s">
        <v>13</v>
      </c>
      <c r="K222" s="7">
        <v>5</v>
      </c>
      <c r="L222" s="37">
        <v>1.7999999999999998</v>
      </c>
      <c r="M222" s="15"/>
      <c r="N222" s="15"/>
      <c r="O222" s="75" t="s">
        <v>664</v>
      </c>
      <c r="P222" s="22">
        <v>152.21250000000001</v>
      </c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  <c r="HG222" s="48"/>
      <c r="HH222" s="48"/>
      <c r="HI222" s="48"/>
      <c r="HJ222" s="48"/>
      <c r="HK222" s="48"/>
      <c r="HL222" s="48"/>
      <c r="HM222" s="48"/>
      <c r="HN222" s="48"/>
      <c r="HO222" s="48"/>
      <c r="HP222" s="48"/>
      <c r="HQ222" s="21"/>
      <c r="HR222" s="21"/>
      <c r="HS222" s="21"/>
      <c r="HT222" s="21"/>
      <c r="HU222" s="21"/>
      <c r="HV222" s="21"/>
      <c r="HW222" s="21"/>
      <c r="HX222" s="21"/>
      <c r="HY222" s="21"/>
      <c r="HZ222" s="21"/>
      <c r="IA222" s="21"/>
      <c r="IB222" s="21"/>
      <c r="IC222" s="21"/>
      <c r="ID222" s="21"/>
      <c r="IE222" s="21"/>
      <c r="IF222" s="21"/>
      <c r="IG222" s="21"/>
      <c r="IH222" s="21"/>
      <c r="II222" s="21"/>
      <c r="IJ222" s="21"/>
      <c r="IK222" s="21"/>
      <c r="IL222" s="21"/>
      <c r="IM222" s="21"/>
      <c r="IN222" s="21"/>
      <c r="IO222" s="21"/>
      <c r="IP222" s="21"/>
      <c r="IQ222" s="21"/>
      <c r="IR222" s="21"/>
      <c r="IS222" s="21"/>
      <c r="IT222" s="21"/>
      <c r="IU222" s="21"/>
      <c r="IV222" s="21"/>
      <c r="IW222" s="21"/>
      <c r="IX222" s="21"/>
      <c r="IY222" s="21"/>
      <c r="IZ222" s="21"/>
      <c r="JA222" s="21"/>
    </row>
    <row r="223" spans="2:261" x14ac:dyDescent="0.25">
      <c r="B223" s="6" t="s">
        <v>466</v>
      </c>
      <c r="C223" s="7" t="s">
        <v>467</v>
      </c>
      <c r="D223" s="7" t="s">
        <v>323</v>
      </c>
      <c r="E223" s="8">
        <v>10</v>
      </c>
      <c r="F223" s="8"/>
      <c r="G223" s="9" t="s">
        <v>453</v>
      </c>
      <c r="H223" s="8">
        <v>201016</v>
      </c>
      <c r="I223" s="8" t="s">
        <v>21</v>
      </c>
      <c r="J223" s="8" t="s">
        <v>13</v>
      </c>
      <c r="K223" s="7">
        <v>1</v>
      </c>
      <c r="L223" s="37">
        <v>0.58000000000000007</v>
      </c>
      <c r="M223" s="15"/>
      <c r="N223" s="15"/>
      <c r="O223" s="75" t="s">
        <v>664</v>
      </c>
      <c r="P223" s="22">
        <v>50.737500000000004</v>
      </c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  <c r="HG223" s="48"/>
      <c r="HH223" s="48"/>
      <c r="HI223" s="48"/>
      <c r="HJ223" s="48"/>
      <c r="HK223" s="48"/>
      <c r="HL223" s="48"/>
      <c r="HM223" s="48"/>
      <c r="HN223" s="48"/>
      <c r="HO223" s="48"/>
      <c r="HP223" s="48"/>
      <c r="HQ223" s="21"/>
      <c r="HR223" s="21"/>
      <c r="HS223" s="21"/>
      <c r="HT223" s="21"/>
      <c r="HU223" s="21"/>
      <c r="HV223" s="21"/>
      <c r="HW223" s="21"/>
      <c r="HX223" s="21"/>
      <c r="HY223" s="21"/>
      <c r="HZ223" s="21"/>
      <c r="IA223" s="21"/>
      <c r="IB223" s="21"/>
      <c r="IC223" s="21"/>
      <c r="ID223" s="21"/>
      <c r="IE223" s="21"/>
      <c r="IF223" s="21"/>
      <c r="IG223" s="21"/>
      <c r="IH223" s="21"/>
      <c r="II223" s="21"/>
      <c r="IJ223" s="21"/>
      <c r="IK223" s="21"/>
      <c r="IL223" s="21"/>
      <c r="IM223" s="21"/>
      <c r="IN223" s="21"/>
      <c r="IO223" s="21"/>
      <c r="IP223" s="21"/>
      <c r="IQ223" s="21"/>
      <c r="IR223" s="21"/>
      <c r="IS223" s="21"/>
      <c r="IT223" s="21"/>
      <c r="IU223" s="21"/>
      <c r="IV223" s="21"/>
      <c r="IW223" s="21"/>
      <c r="IX223" s="21"/>
      <c r="IY223" s="21"/>
      <c r="IZ223" s="21"/>
      <c r="JA223" s="21"/>
    </row>
    <row r="224" spans="2:261" ht="15" customHeight="1" x14ac:dyDescent="0.25">
      <c r="B224" s="6"/>
      <c r="C224" s="7" t="s">
        <v>483</v>
      </c>
      <c r="D224" s="7" t="s">
        <v>224</v>
      </c>
      <c r="E224" s="7"/>
      <c r="F224" s="8" t="s">
        <v>484</v>
      </c>
      <c r="G224" s="9" t="s">
        <v>485</v>
      </c>
      <c r="H224" s="8">
        <v>52071</v>
      </c>
      <c r="I224" s="8" t="s">
        <v>447</v>
      </c>
      <c r="J224" s="8" t="s">
        <v>13</v>
      </c>
      <c r="K224" s="7">
        <v>1</v>
      </c>
      <c r="L224" s="37">
        <v>0.68</v>
      </c>
      <c r="M224" s="15"/>
      <c r="N224" s="15"/>
      <c r="O224" s="76" t="s">
        <v>659</v>
      </c>
      <c r="P224" s="22">
        <v>59.962499999999999</v>
      </c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  <c r="HG224" s="48"/>
      <c r="HH224" s="48"/>
      <c r="HI224" s="48"/>
      <c r="HJ224" s="48"/>
      <c r="HK224" s="48"/>
      <c r="HL224" s="48"/>
      <c r="HM224" s="48"/>
      <c r="HN224" s="48"/>
      <c r="HO224" s="48"/>
      <c r="HP224" s="48"/>
      <c r="HQ224" s="21"/>
      <c r="HR224" s="21"/>
      <c r="HS224" s="21"/>
      <c r="HT224" s="21"/>
      <c r="HU224" s="21"/>
      <c r="HV224" s="21"/>
      <c r="HW224" s="21"/>
      <c r="HX224" s="21"/>
      <c r="HY224" s="21"/>
      <c r="HZ224" s="21"/>
      <c r="IA224" s="21"/>
      <c r="IB224" s="21"/>
      <c r="IC224" s="21"/>
      <c r="ID224" s="21"/>
      <c r="IE224" s="21"/>
      <c r="IF224" s="21"/>
      <c r="IG224" s="21"/>
      <c r="IH224" s="21"/>
      <c r="II224" s="21"/>
      <c r="IJ224" s="21"/>
      <c r="IK224" s="21"/>
      <c r="IL224" s="21"/>
      <c r="IM224" s="21"/>
      <c r="IN224" s="21"/>
      <c r="IO224" s="21"/>
      <c r="IP224" s="21"/>
      <c r="IQ224" s="21"/>
      <c r="IR224" s="21"/>
      <c r="IS224" s="21"/>
      <c r="IT224" s="21"/>
      <c r="IU224" s="21"/>
      <c r="IV224" s="21"/>
      <c r="IW224" s="21"/>
      <c r="IX224" s="21"/>
      <c r="IY224" s="21"/>
      <c r="IZ224" s="21"/>
      <c r="JA224" s="21"/>
    </row>
    <row r="225" spans="2:261" ht="15" customHeight="1" x14ac:dyDescent="0.25">
      <c r="B225" s="6"/>
      <c r="C225" s="7" t="s">
        <v>483</v>
      </c>
      <c r="D225" s="7" t="s">
        <v>486</v>
      </c>
      <c r="E225" s="7"/>
      <c r="F225" s="8">
        <v>3305</v>
      </c>
      <c r="G225" s="9" t="s">
        <v>485</v>
      </c>
      <c r="H225" s="8">
        <v>907166</v>
      </c>
      <c r="I225" s="8" t="s">
        <v>487</v>
      </c>
      <c r="J225" s="8" t="s">
        <v>13</v>
      </c>
      <c r="K225" s="7">
        <v>1</v>
      </c>
      <c r="L225" s="37">
        <v>1.1300000000000001</v>
      </c>
      <c r="M225" s="15"/>
      <c r="N225" s="15"/>
      <c r="O225" s="76" t="s">
        <v>659</v>
      </c>
      <c r="P225" s="22">
        <v>101.47500000000001</v>
      </c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  <c r="HG225" s="48"/>
      <c r="HH225" s="48"/>
      <c r="HI225" s="48"/>
      <c r="HJ225" s="48"/>
      <c r="HK225" s="48"/>
      <c r="HL225" s="48"/>
      <c r="HM225" s="48"/>
      <c r="HN225" s="48"/>
      <c r="HO225" s="48"/>
      <c r="HP225" s="48"/>
      <c r="HQ225" s="21"/>
      <c r="HR225" s="21"/>
      <c r="HS225" s="21"/>
      <c r="HT225" s="21"/>
      <c r="HU225" s="21"/>
      <c r="HV225" s="21"/>
      <c r="HW225" s="21"/>
      <c r="HX225" s="21"/>
      <c r="HY225" s="21"/>
      <c r="HZ225" s="21"/>
      <c r="IA225" s="21"/>
      <c r="IB225" s="21"/>
      <c r="IC225" s="21"/>
      <c r="ID225" s="21"/>
      <c r="IE225" s="21"/>
      <c r="IF225" s="21"/>
      <c r="IG225" s="21"/>
      <c r="IH225" s="21"/>
      <c r="II225" s="21"/>
      <c r="IJ225" s="21"/>
      <c r="IK225" s="21"/>
      <c r="IL225" s="21"/>
      <c r="IM225" s="21"/>
      <c r="IN225" s="21"/>
      <c r="IO225" s="21"/>
      <c r="IP225" s="21"/>
      <c r="IQ225" s="21"/>
      <c r="IR225" s="21"/>
      <c r="IS225" s="21"/>
      <c r="IT225" s="21"/>
      <c r="IU225" s="21"/>
      <c r="IV225" s="21"/>
      <c r="IW225" s="21"/>
      <c r="IX225" s="21"/>
      <c r="IY225" s="21"/>
      <c r="IZ225" s="21"/>
      <c r="JA225" s="21"/>
    </row>
    <row r="226" spans="2:261" ht="15" customHeight="1" x14ac:dyDescent="0.25">
      <c r="B226" s="6"/>
      <c r="C226" s="7" t="s">
        <v>483</v>
      </c>
      <c r="D226" s="7" t="s">
        <v>178</v>
      </c>
      <c r="E226" s="7"/>
      <c r="F226" s="8">
        <v>2901</v>
      </c>
      <c r="G226" s="9" t="s">
        <v>485</v>
      </c>
      <c r="H226" s="8">
        <v>1102870</v>
      </c>
      <c r="I226" s="8" t="s">
        <v>487</v>
      </c>
      <c r="J226" s="8" t="s">
        <v>13</v>
      </c>
      <c r="K226" s="7">
        <v>1</v>
      </c>
      <c r="L226" s="37">
        <v>0.63</v>
      </c>
      <c r="M226" s="15"/>
      <c r="N226" s="15"/>
      <c r="O226" s="76" t="s">
        <v>659</v>
      </c>
      <c r="P226" s="22">
        <v>55.35</v>
      </c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  <c r="HG226" s="48"/>
      <c r="HH226" s="48"/>
      <c r="HI226" s="48"/>
      <c r="HJ226" s="48"/>
      <c r="HK226" s="48"/>
      <c r="HL226" s="48"/>
      <c r="HM226" s="48"/>
      <c r="HN226" s="48"/>
      <c r="HO226" s="48"/>
      <c r="HP226" s="48"/>
      <c r="HQ226" s="21"/>
      <c r="HR226" s="21"/>
      <c r="HS226" s="21"/>
      <c r="HT226" s="21"/>
      <c r="HU226" s="21"/>
      <c r="HV226" s="21"/>
      <c r="HW226" s="21"/>
      <c r="HX226" s="21"/>
      <c r="HY226" s="21"/>
      <c r="HZ226" s="21"/>
      <c r="IA226" s="21"/>
      <c r="IB226" s="21"/>
      <c r="IC226" s="21"/>
      <c r="ID226" s="21"/>
      <c r="IE226" s="21"/>
      <c r="IF226" s="21"/>
      <c r="IG226" s="21"/>
      <c r="IH226" s="21"/>
      <c r="II226" s="21"/>
      <c r="IJ226" s="21"/>
      <c r="IK226" s="21"/>
      <c r="IL226" s="21"/>
      <c r="IM226" s="21"/>
      <c r="IN226" s="21"/>
      <c r="IO226" s="21"/>
      <c r="IP226" s="21"/>
      <c r="IQ226" s="21"/>
      <c r="IR226" s="21"/>
      <c r="IS226" s="21"/>
      <c r="IT226" s="21"/>
      <c r="IU226" s="21"/>
      <c r="IV226" s="21"/>
      <c r="IW226" s="21"/>
      <c r="IX226" s="21"/>
      <c r="IY226" s="21"/>
      <c r="IZ226" s="21"/>
      <c r="JA226" s="21"/>
    </row>
    <row r="227" spans="2:261" ht="15" customHeight="1" x14ac:dyDescent="0.25">
      <c r="B227" s="6"/>
      <c r="C227" s="7" t="s">
        <v>483</v>
      </c>
      <c r="D227" s="7" t="s">
        <v>36</v>
      </c>
      <c r="E227" s="7"/>
      <c r="F227" s="8">
        <v>7310</v>
      </c>
      <c r="G227" s="9" t="s">
        <v>485</v>
      </c>
      <c r="H227" s="8">
        <v>1009407</v>
      </c>
      <c r="I227" s="8" t="s">
        <v>487</v>
      </c>
      <c r="J227" s="8" t="s">
        <v>13</v>
      </c>
      <c r="K227" s="7">
        <v>1</v>
      </c>
      <c r="L227" s="37">
        <v>0.63</v>
      </c>
      <c r="M227" s="15"/>
      <c r="N227" s="15"/>
      <c r="O227" s="76" t="s">
        <v>659</v>
      </c>
      <c r="P227" s="22">
        <v>55.35</v>
      </c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  <c r="HG227" s="48"/>
      <c r="HH227" s="48"/>
      <c r="HI227" s="48"/>
      <c r="HJ227" s="48"/>
      <c r="HK227" s="48"/>
      <c r="HL227" s="48"/>
      <c r="HM227" s="48"/>
      <c r="HN227" s="48"/>
      <c r="HO227" s="48"/>
      <c r="HP227" s="48"/>
      <c r="HQ227" s="21"/>
      <c r="HR227" s="21"/>
      <c r="HS227" s="21"/>
      <c r="HT227" s="21"/>
      <c r="HU227" s="21"/>
      <c r="HV227" s="21"/>
      <c r="HW227" s="21"/>
      <c r="HX227" s="21"/>
      <c r="HY227" s="21"/>
      <c r="HZ227" s="21"/>
      <c r="IA227" s="21"/>
      <c r="IB227" s="21"/>
      <c r="IC227" s="21"/>
      <c r="ID227" s="21"/>
      <c r="IE227" s="21"/>
      <c r="IF227" s="21"/>
      <c r="IG227" s="21"/>
      <c r="IH227" s="21"/>
      <c r="II227" s="21"/>
      <c r="IJ227" s="21"/>
      <c r="IK227" s="21"/>
      <c r="IL227" s="21"/>
      <c r="IM227" s="21"/>
      <c r="IN227" s="21"/>
      <c r="IO227" s="21"/>
      <c r="IP227" s="21"/>
      <c r="IQ227" s="21"/>
      <c r="IR227" s="21"/>
      <c r="IS227" s="21"/>
      <c r="IT227" s="21"/>
      <c r="IU227" s="21"/>
      <c r="IV227" s="21"/>
      <c r="IW227" s="21"/>
      <c r="IX227" s="21"/>
      <c r="IY227" s="21"/>
      <c r="IZ227" s="21"/>
      <c r="JA227" s="21"/>
    </row>
    <row r="228" spans="2:261" ht="15" customHeight="1" x14ac:dyDescent="0.25">
      <c r="B228" s="6"/>
      <c r="C228" s="7" t="s">
        <v>483</v>
      </c>
      <c r="D228" s="7" t="s">
        <v>117</v>
      </c>
      <c r="E228" s="7"/>
      <c r="F228" s="8">
        <v>5503</v>
      </c>
      <c r="G228" s="9" t="s">
        <v>485</v>
      </c>
      <c r="H228" s="8">
        <v>1201308</v>
      </c>
      <c r="I228" s="8" t="s">
        <v>487</v>
      </c>
      <c r="J228" s="8" t="s">
        <v>13</v>
      </c>
      <c r="K228" s="7">
        <v>1</v>
      </c>
      <c r="L228" s="37">
        <v>1.1300000000000001</v>
      </c>
      <c r="M228" s="15"/>
      <c r="N228" s="15"/>
      <c r="O228" s="76" t="s">
        <v>659</v>
      </c>
      <c r="P228" s="22">
        <v>101.47500000000001</v>
      </c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  <c r="HG228" s="48"/>
      <c r="HH228" s="48"/>
      <c r="HI228" s="48"/>
      <c r="HJ228" s="48"/>
      <c r="HK228" s="48"/>
      <c r="HL228" s="48"/>
      <c r="HM228" s="48"/>
      <c r="HN228" s="48"/>
      <c r="HO228" s="48"/>
      <c r="HP228" s="48"/>
      <c r="HQ228" s="21"/>
      <c r="HR228" s="21"/>
      <c r="HS228" s="21"/>
      <c r="HT228" s="21"/>
      <c r="HU228" s="21"/>
      <c r="HV228" s="21"/>
      <c r="HW228" s="21"/>
      <c r="HX228" s="21"/>
      <c r="HY228" s="21"/>
      <c r="HZ228" s="21"/>
      <c r="IA228" s="21"/>
      <c r="IB228" s="21"/>
      <c r="IC228" s="21"/>
      <c r="ID228" s="21"/>
      <c r="IE228" s="21"/>
      <c r="IF228" s="21"/>
      <c r="IG228" s="21"/>
      <c r="IH228" s="21"/>
      <c r="II228" s="21"/>
      <c r="IJ228" s="21"/>
      <c r="IK228" s="21"/>
      <c r="IL228" s="21"/>
      <c r="IM228" s="21"/>
      <c r="IN228" s="21"/>
      <c r="IO228" s="21"/>
      <c r="IP228" s="21"/>
      <c r="IQ228" s="21"/>
      <c r="IR228" s="21"/>
      <c r="IS228" s="21"/>
      <c r="IT228" s="21"/>
      <c r="IU228" s="21"/>
      <c r="IV228" s="21"/>
      <c r="IW228" s="21"/>
      <c r="IX228" s="21"/>
      <c r="IY228" s="21"/>
      <c r="IZ228" s="21"/>
      <c r="JA228" s="21"/>
    </row>
    <row r="229" spans="2:261" ht="15" customHeight="1" x14ac:dyDescent="0.25">
      <c r="B229" s="6"/>
      <c r="C229" s="7" t="s">
        <v>483</v>
      </c>
      <c r="D229" s="7" t="s">
        <v>488</v>
      </c>
      <c r="E229" s="7"/>
      <c r="F229" s="8">
        <v>5805</v>
      </c>
      <c r="G229" s="9" t="s">
        <v>485</v>
      </c>
      <c r="H229" s="8">
        <v>1201217</v>
      </c>
      <c r="I229" s="8" t="s">
        <v>487</v>
      </c>
      <c r="J229" s="8" t="s">
        <v>13</v>
      </c>
      <c r="K229" s="7">
        <v>3</v>
      </c>
      <c r="L229" s="37">
        <v>2.09</v>
      </c>
      <c r="M229" s="15"/>
      <c r="N229" s="15"/>
      <c r="O229" s="76" t="s">
        <v>659</v>
      </c>
      <c r="P229" s="22">
        <v>184.5</v>
      </c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  <c r="HG229" s="48"/>
      <c r="HH229" s="48"/>
      <c r="HI229" s="48"/>
      <c r="HJ229" s="48"/>
      <c r="HK229" s="48"/>
      <c r="HL229" s="48"/>
      <c r="HM229" s="48"/>
      <c r="HN229" s="48"/>
      <c r="HO229" s="48"/>
      <c r="HP229" s="48"/>
      <c r="HQ229" s="21"/>
      <c r="HR229" s="21"/>
      <c r="HS229" s="21"/>
      <c r="HT229" s="21"/>
      <c r="HU229" s="21"/>
      <c r="HV229" s="21"/>
      <c r="HW229" s="21"/>
      <c r="HX229" s="21"/>
      <c r="HY229" s="21"/>
      <c r="HZ229" s="21"/>
      <c r="IA229" s="21"/>
      <c r="IB229" s="21"/>
      <c r="IC229" s="21"/>
      <c r="ID229" s="21"/>
      <c r="IE229" s="21"/>
      <c r="IF229" s="21"/>
      <c r="IG229" s="21"/>
      <c r="IH229" s="21"/>
      <c r="II229" s="21"/>
      <c r="IJ229" s="21"/>
      <c r="IK229" s="21"/>
      <c r="IL229" s="21"/>
      <c r="IM229" s="21"/>
      <c r="IN229" s="21"/>
      <c r="IO229" s="21"/>
      <c r="IP229" s="21"/>
      <c r="IQ229" s="21"/>
      <c r="IR229" s="21"/>
      <c r="IS229" s="21"/>
      <c r="IT229" s="21"/>
      <c r="IU229" s="21"/>
      <c r="IV229" s="21"/>
      <c r="IW229" s="21"/>
      <c r="IX229" s="21"/>
      <c r="IY229" s="21"/>
      <c r="IZ229" s="21"/>
      <c r="JA229" s="21"/>
    </row>
    <row r="230" spans="2:261" ht="15" customHeight="1" x14ac:dyDescent="0.25">
      <c r="B230" s="6"/>
      <c r="C230" s="7" t="s">
        <v>483</v>
      </c>
      <c r="D230" s="7" t="s">
        <v>430</v>
      </c>
      <c r="E230" s="7"/>
      <c r="F230" s="8" t="s">
        <v>489</v>
      </c>
      <c r="G230" s="9" t="s">
        <v>485</v>
      </c>
      <c r="H230" s="8">
        <v>53297</v>
      </c>
      <c r="I230" s="8" t="s">
        <v>447</v>
      </c>
      <c r="J230" s="8" t="s">
        <v>13</v>
      </c>
      <c r="K230" s="7">
        <v>1</v>
      </c>
      <c r="L230" s="37">
        <v>0.78</v>
      </c>
      <c r="M230" s="15"/>
      <c r="N230" s="15"/>
      <c r="O230" s="76" t="s">
        <v>659</v>
      </c>
      <c r="P230" s="22">
        <v>69.1875</v>
      </c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  <c r="HG230" s="48"/>
      <c r="HH230" s="48"/>
      <c r="HI230" s="48"/>
      <c r="HJ230" s="48"/>
      <c r="HK230" s="48"/>
      <c r="HL230" s="48"/>
      <c r="HM230" s="48"/>
      <c r="HN230" s="48"/>
      <c r="HO230" s="48"/>
      <c r="HP230" s="48"/>
      <c r="HQ230" s="21"/>
      <c r="HR230" s="21"/>
      <c r="HS230" s="21"/>
      <c r="HT230" s="21"/>
      <c r="HU230" s="21"/>
      <c r="HV230" s="21"/>
      <c r="HW230" s="21"/>
      <c r="HX230" s="21"/>
      <c r="HY230" s="21"/>
      <c r="HZ230" s="21"/>
      <c r="IA230" s="21"/>
      <c r="IB230" s="21"/>
      <c r="IC230" s="21"/>
      <c r="ID230" s="21"/>
      <c r="IE230" s="21"/>
      <c r="IF230" s="21"/>
      <c r="IG230" s="21"/>
      <c r="IH230" s="21"/>
      <c r="II230" s="21"/>
      <c r="IJ230" s="21"/>
      <c r="IK230" s="21"/>
      <c r="IL230" s="21"/>
      <c r="IM230" s="21"/>
      <c r="IN230" s="21"/>
      <c r="IO230" s="21"/>
      <c r="IP230" s="21"/>
      <c r="IQ230" s="21"/>
      <c r="IR230" s="21"/>
      <c r="IS230" s="21"/>
      <c r="IT230" s="21"/>
      <c r="IU230" s="21"/>
      <c r="IV230" s="21"/>
      <c r="IW230" s="21"/>
      <c r="IX230" s="21"/>
      <c r="IY230" s="21"/>
      <c r="IZ230" s="21"/>
      <c r="JA230" s="21"/>
    </row>
    <row r="231" spans="2:261" ht="15" customHeight="1" x14ac:dyDescent="0.25">
      <c r="B231" s="6"/>
      <c r="C231" s="7" t="s">
        <v>483</v>
      </c>
      <c r="D231" s="7" t="s">
        <v>23</v>
      </c>
      <c r="E231" s="7"/>
      <c r="F231" s="8" t="s">
        <v>490</v>
      </c>
      <c r="G231" s="9" t="s">
        <v>485</v>
      </c>
      <c r="H231" s="8">
        <v>18842</v>
      </c>
      <c r="I231" s="8" t="s">
        <v>447</v>
      </c>
      <c r="J231" s="8" t="s">
        <v>13</v>
      </c>
      <c r="K231" s="7">
        <v>1</v>
      </c>
      <c r="L231" s="37">
        <v>1.08</v>
      </c>
      <c r="M231" s="15"/>
      <c r="N231" s="15"/>
      <c r="O231" s="76" t="s">
        <v>659</v>
      </c>
      <c r="P231" s="22">
        <v>96.862499999999997</v>
      </c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  <c r="HG231" s="48"/>
      <c r="HH231" s="48"/>
      <c r="HI231" s="48"/>
      <c r="HJ231" s="48"/>
      <c r="HK231" s="48"/>
      <c r="HL231" s="48"/>
      <c r="HM231" s="48"/>
      <c r="HN231" s="48"/>
      <c r="HO231" s="48"/>
      <c r="HP231" s="48"/>
      <c r="HQ231" s="21"/>
      <c r="HR231" s="21"/>
      <c r="HS231" s="21"/>
      <c r="HT231" s="21"/>
      <c r="HU231" s="21"/>
      <c r="HV231" s="21"/>
      <c r="HW231" s="21"/>
      <c r="HX231" s="21"/>
      <c r="HY231" s="21"/>
      <c r="HZ231" s="21"/>
      <c r="IA231" s="21"/>
      <c r="IB231" s="21"/>
      <c r="IC231" s="21"/>
      <c r="ID231" s="21"/>
      <c r="IE231" s="21"/>
      <c r="IF231" s="21"/>
      <c r="IG231" s="21"/>
      <c r="IH231" s="21"/>
      <c r="II231" s="21"/>
      <c r="IJ231" s="21"/>
      <c r="IK231" s="21"/>
      <c r="IL231" s="21"/>
      <c r="IM231" s="21"/>
      <c r="IN231" s="21"/>
      <c r="IO231" s="21"/>
      <c r="IP231" s="21"/>
      <c r="IQ231" s="21"/>
      <c r="IR231" s="21"/>
      <c r="IS231" s="21"/>
      <c r="IT231" s="21"/>
      <c r="IU231" s="21"/>
      <c r="IV231" s="21"/>
      <c r="IW231" s="21"/>
      <c r="IX231" s="21"/>
      <c r="IY231" s="21"/>
      <c r="IZ231" s="21"/>
      <c r="JA231" s="21"/>
    </row>
    <row r="232" spans="2:261" ht="15" customHeight="1" x14ac:dyDescent="0.25">
      <c r="B232" s="6"/>
      <c r="C232" s="7" t="s">
        <v>483</v>
      </c>
      <c r="D232" s="7" t="s">
        <v>178</v>
      </c>
      <c r="E232" s="7"/>
      <c r="F232" s="8">
        <v>5506</v>
      </c>
      <c r="G232" s="9" t="s">
        <v>485</v>
      </c>
      <c r="H232" s="8">
        <v>1203972</v>
      </c>
      <c r="I232" s="8" t="s">
        <v>487</v>
      </c>
      <c r="J232" s="8" t="s">
        <v>13</v>
      </c>
      <c r="K232" s="7">
        <v>4</v>
      </c>
      <c r="L232" s="37">
        <v>3.47</v>
      </c>
      <c r="M232" s="15"/>
      <c r="N232" s="15"/>
      <c r="O232" s="76" t="s">
        <v>659</v>
      </c>
      <c r="P232" s="22">
        <v>309.03750000000002</v>
      </c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  <c r="HG232" s="48"/>
      <c r="HH232" s="48"/>
      <c r="HI232" s="48"/>
      <c r="HJ232" s="48"/>
      <c r="HK232" s="48"/>
      <c r="HL232" s="48"/>
      <c r="HM232" s="48"/>
      <c r="HN232" s="48"/>
      <c r="HO232" s="48"/>
      <c r="HP232" s="48"/>
      <c r="HQ232" s="21"/>
      <c r="HR232" s="21"/>
      <c r="HS232" s="21"/>
      <c r="HT232" s="21"/>
      <c r="HU232" s="21"/>
      <c r="HV232" s="21"/>
      <c r="HW232" s="21"/>
      <c r="HX232" s="21"/>
      <c r="HY232" s="21"/>
      <c r="HZ232" s="21"/>
      <c r="IA232" s="21"/>
      <c r="IB232" s="21"/>
      <c r="IC232" s="21"/>
      <c r="ID232" s="21"/>
      <c r="IE232" s="21"/>
      <c r="IF232" s="21"/>
      <c r="IG232" s="21"/>
      <c r="IH232" s="21"/>
      <c r="II232" s="21"/>
      <c r="IJ232" s="21"/>
      <c r="IK232" s="21"/>
      <c r="IL232" s="21"/>
      <c r="IM232" s="21"/>
      <c r="IN232" s="21"/>
      <c r="IO232" s="21"/>
      <c r="IP232" s="21"/>
      <c r="IQ232" s="21"/>
      <c r="IR232" s="21"/>
      <c r="IS232" s="21"/>
      <c r="IT232" s="21"/>
      <c r="IU232" s="21"/>
      <c r="IV232" s="21"/>
      <c r="IW232" s="21"/>
      <c r="IX232" s="21"/>
      <c r="IY232" s="21"/>
      <c r="IZ232" s="21"/>
      <c r="JA232" s="21"/>
    </row>
    <row r="233" spans="2:261" ht="15" customHeight="1" x14ac:dyDescent="0.25">
      <c r="B233" s="6"/>
      <c r="C233" s="7" t="s">
        <v>483</v>
      </c>
      <c r="D233" s="7" t="s">
        <v>451</v>
      </c>
      <c r="E233" s="7"/>
      <c r="F233" s="8">
        <v>5501</v>
      </c>
      <c r="G233" s="9" t="s">
        <v>485</v>
      </c>
      <c r="H233" s="8">
        <v>1109968</v>
      </c>
      <c r="I233" s="8" t="s">
        <v>487</v>
      </c>
      <c r="J233" s="8" t="s">
        <v>13</v>
      </c>
      <c r="K233" s="7">
        <v>5</v>
      </c>
      <c r="L233" s="37">
        <v>5</v>
      </c>
      <c r="M233" s="15"/>
      <c r="N233" s="15"/>
      <c r="O233" s="76" t="s">
        <v>659</v>
      </c>
      <c r="P233" s="22">
        <v>447.41249999999997</v>
      </c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  <c r="HG233" s="48"/>
      <c r="HH233" s="48"/>
      <c r="HI233" s="48"/>
      <c r="HJ233" s="48"/>
      <c r="HK233" s="48"/>
      <c r="HL233" s="48"/>
      <c r="HM233" s="48"/>
      <c r="HN233" s="48"/>
      <c r="HO233" s="48"/>
      <c r="HP233" s="48"/>
      <c r="HQ233" s="21"/>
      <c r="HR233" s="21"/>
      <c r="HS233" s="21"/>
      <c r="HT233" s="21"/>
      <c r="HU233" s="21"/>
      <c r="HV233" s="21"/>
      <c r="HW233" s="21"/>
      <c r="HX233" s="21"/>
      <c r="HY233" s="21"/>
      <c r="HZ233" s="21"/>
      <c r="IA233" s="21"/>
      <c r="IB233" s="21"/>
      <c r="IC233" s="21"/>
      <c r="ID233" s="21"/>
      <c r="IE233" s="21"/>
      <c r="IF233" s="21"/>
      <c r="IG233" s="21"/>
      <c r="IH233" s="21"/>
      <c r="II233" s="21"/>
      <c r="IJ233" s="21"/>
      <c r="IK233" s="21"/>
      <c r="IL233" s="21"/>
      <c r="IM233" s="21"/>
      <c r="IN233" s="21"/>
      <c r="IO233" s="21"/>
      <c r="IP233" s="21"/>
      <c r="IQ233" s="21"/>
      <c r="IR233" s="21"/>
      <c r="IS233" s="21"/>
      <c r="IT233" s="21"/>
      <c r="IU233" s="21"/>
      <c r="IV233" s="21"/>
      <c r="IW233" s="21"/>
      <c r="IX233" s="21"/>
      <c r="IY233" s="21"/>
      <c r="IZ233" s="21"/>
      <c r="JA233" s="21"/>
    </row>
    <row r="234" spans="2:261" ht="15" customHeight="1" x14ac:dyDescent="0.25">
      <c r="B234" s="6"/>
      <c r="C234" s="7" t="s">
        <v>483</v>
      </c>
      <c r="D234" s="7" t="s">
        <v>491</v>
      </c>
      <c r="E234" s="7"/>
      <c r="F234" s="8"/>
      <c r="G234" s="9" t="s">
        <v>485</v>
      </c>
      <c r="H234" s="8"/>
      <c r="I234" s="8"/>
      <c r="J234" s="8" t="s">
        <v>13</v>
      </c>
      <c r="K234" s="7">
        <v>2</v>
      </c>
      <c r="L234" s="37">
        <v>1.71</v>
      </c>
      <c r="M234" s="15"/>
      <c r="N234" s="15"/>
      <c r="O234" s="76" t="s">
        <v>659</v>
      </c>
      <c r="P234" s="22">
        <v>152.21250000000001</v>
      </c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  <c r="HG234" s="48"/>
      <c r="HH234" s="48"/>
      <c r="HI234" s="48"/>
      <c r="HJ234" s="48"/>
      <c r="HK234" s="48"/>
      <c r="HL234" s="48"/>
      <c r="HM234" s="48"/>
      <c r="HN234" s="48"/>
      <c r="HO234" s="48"/>
      <c r="HP234" s="48"/>
      <c r="HQ234" s="21"/>
      <c r="HR234" s="21"/>
      <c r="HS234" s="21"/>
      <c r="HT234" s="21"/>
      <c r="HU234" s="21"/>
      <c r="HV234" s="21"/>
      <c r="HW234" s="21"/>
      <c r="HX234" s="21"/>
      <c r="HY234" s="21"/>
      <c r="HZ234" s="21"/>
      <c r="IA234" s="21"/>
      <c r="IB234" s="21"/>
      <c r="IC234" s="21"/>
      <c r="ID234" s="21"/>
      <c r="IE234" s="21"/>
      <c r="IF234" s="21"/>
      <c r="IG234" s="21"/>
      <c r="IH234" s="21"/>
      <c r="II234" s="21"/>
      <c r="IJ234" s="21"/>
      <c r="IK234" s="21"/>
      <c r="IL234" s="21"/>
      <c r="IM234" s="21"/>
      <c r="IN234" s="21"/>
      <c r="IO234" s="21"/>
      <c r="IP234" s="21"/>
      <c r="IQ234" s="21"/>
      <c r="IR234" s="21"/>
      <c r="IS234" s="21"/>
      <c r="IT234" s="21"/>
      <c r="IU234" s="21"/>
      <c r="IV234" s="21"/>
      <c r="IW234" s="21"/>
      <c r="IX234" s="21"/>
      <c r="IY234" s="21"/>
      <c r="IZ234" s="21"/>
      <c r="JA234" s="21"/>
    </row>
    <row r="235" spans="2:261" ht="15" customHeight="1" x14ac:dyDescent="0.25">
      <c r="B235" s="6"/>
      <c r="C235" s="7" t="s">
        <v>483</v>
      </c>
      <c r="D235" s="7" t="s">
        <v>492</v>
      </c>
      <c r="E235" s="7"/>
      <c r="F235" s="8">
        <v>1077</v>
      </c>
      <c r="G235" s="9" t="s">
        <v>485</v>
      </c>
      <c r="H235" s="8">
        <v>106507</v>
      </c>
      <c r="I235" s="8" t="s">
        <v>493</v>
      </c>
      <c r="J235" s="8" t="s">
        <v>13</v>
      </c>
      <c r="K235" s="7">
        <v>6</v>
      </c>
      <c r="L235" s="37">
        <v>7.7799999999999994</v>
      </c>
      <c r="M235" s="15"/>
      <c r="N235" s="15"/>
      <c r="O235" s="76" t="s">
        <v>659</v>
      </c>
      <c r="P235" s="22">
        <v>701.1</v>
      </c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  <c r="HG235" s="48"/>
      <c r="HH235" s="48"/>
      <c r="HI235" s="48"/>
      <c r="HJ235" s="48"/>
      <c r="HK235" s="48"/>
      <c r="HL235" s="48"/>
      <c r="HM235" s="48"/>
      <c r="HN235" s="48"/>
      <c r="HO235" s="48"/>
      <c r="HP235" s="48"/>
      <c r="HQ235" s="21"/>
      <c r="HR235" s="21"/>
      <c r="HS235" s="21"/>
      <c r="HT235" s="21"/>
      <c r="HU235" s="21"/>
      <c r="HV235" s="21"/>
      <c r="HW235" s="21"/>
      <c r="HX235" s="21"/>
      <c r="HY235" s="21"/>
      <c r="HZ235" s="21"/>
      <c r="IA235" s="21"/>
      <c r="IB235" s="21"/>
      <c r="IC235" s="21"/>
      <c r="ID235" s="21"/>
      <c r="IE235" s="21"/>
      <c r="IF235" s="21"/>
      <c r="IG235" s="21"/>
      <c r="IH235" s="21"/>
      <c r="II235" s="21"/>
      <c r="IJ235" s="21"/>
      <c r="IK235" s="21"/>
      <c r="IL235" s="21"/>
      <c r="IM235" s="21"/>
      <c r="IN235" s="21"/>
      <c r="IO235" s="21"/>
      <c r="IP235" s="21"/>
      <c r="IQ235" s="21"/>
      <c r="IR235" s="21"/>
      <c r="IS235" s="21"/>
      <c r="IT235" s="21"/>
      <c r="IU235" s="21"/>
      <c r="IV235" s="21"/>
      <c r="IW235" s="21"/>
      <c r="IX235" s="21"/>
      <c r="IY235" s="21"/>
      <c r="IZ235" s="21"/>
      <c r="JA235" s="21"/>
    </row>
    <row r="236" spans="2:261" ht="15" customHeight="1" x14ac:dyDescent="0.25">
      <c r="B236" s="6"/>
      <c r="C236" s="7" t="s">
        <v>494</v>
      </c>
      <c r="D236" s="7" t="s">
        <v>495</v>
      </c>
      <c r="E236" s="7"/>
      <c r="F236" s="8" t="s">
        <v>496</v>
      </c>
      <c r="G236" s="9" t="s">
        <v>497</v>
      </c>
      <c r="H236" s="8">
        <v>53521</v>
      </c>
      <c r="I236" s="8" t="s">
        <v>447</v>
      </c>
      <c r="J236" s="8" t="s">
        <v>13</v>
      </c>
      <c r="K236" s="7">
        <v>5</v>
      </c>
      <c r="L236" s="37">
        <v>2.25</v>
      </c>
      <c r="M236" s="15"/>
      <c r="N236" s="15"/>
      <c r="O236" s="76" t="s">
        <v>659</v>
      </c>
      <c r="P236" s="22">
        <v>193.72499999999999</v>
      </c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  <c r="HG236" s="48"/>
      <c r="HH236" s="48"/>
      <c r="HI236" s="48"/>
      <c r="HJ236" s="48"/>
      <c r="HK236" s="48"/>
      <c r="HL236" s="48"/>
      <c r="HM236" s="48"/>
      <c r="HN236" s="48"/>
      <c r="HO236" s="48"/>
      <c r="HP236" s="48"/>
      <c r="HQ236" s="21"/>
      <c r="HR236" s="21"/>
      <c r="HS236" s="21"/>
      <c r="HT236" s="21"/>
      <c r="HU236" s="21"/>
      <c r="HV236" s="21"/>
      <c r="HW236" s="21"/>
      <c r="HX236" s="21"/>
      <c r="HY236" s="21"/>
      <c r="HZ236" s="21"/>
      <c r="IA236" s="21"/>
      <c r="IB236" s="21"/>
      <c r="IC236" s="21"/>
      <c r="ID236" s="21"/>
      <c r="IE236" s="21"/>
      <c r="IF236" s="21"/>
      <c r="IG236" s="21"/>
      <c r="IH236" s="21"/>
      <c r="II236" s="21"/>
      <c r="IJ236" s="21"/>
      <c r="IK236" s="21"/>
      <c r="IL236" s="21"/>
      <c r="IM236" s="21"/>
      <c r="IN236" s="21"/>
      <c r="IO236" s="21"/>
      <c r="IP236" s="21"/>
      <c r="IQ236" s="21"/>
      <c r="IR236" s="21"/>
      <c r="IS236" s="21"/>
      <c r="IT236" s="21"/>
      <c r="IU236" s="21"/>
      <c r="IV236" s="21"/>
      <c r="IW236" s="21"/>
      <c r="IX236" s="21"/>
      <c r="IY236" s="21"/>
      <c r="IZ236" s="21"/>
      <c r="JA236" s="21"/>
    </row>
    <row r="237" spans="2:261" ht="15" customHeight="1" x14ac:dyDescent="0.25">
      <c r="B237" s="6"/>
      <c r="C237" s="7" t="s">
        <v>494</v>
      </c>
      <c r="D237" s="7" t="s">
        <v>479</v>
      </c>
      <c r="E237" s="7"/>
      <c r="F237" s="8" t="s">
        <v>498</v>
      </c>
      <c r="G237" s="9" t="s">
        <v>497</v>
      </c>
      <c r="H237" s="8">
        <v>56398</v>
      </c>
      <c r="I237" s="8" t="s">
        <v>447</v>
      </c>
      <c r="J237" s="8" t="s">
        <v>13</v>
      </c>
      <c r="K237" s="7">
        <v>1</v>
      </c>
      <c r="L237" s="37">
        <v>0.93</v>
      </c>
      <c r="M237" s="15"/>
      <c r="N237" s="15"/>
      <c r="O237" s="76" t="s">
        <v>659</v>
      </c>
      <c r="P237" s="22">
        <v>83.025000000000006</v>
      </c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  <c r="HG237" s="48"/>
      <c r="HH237" s="48"/>
      <c r="HI237" s="48"/>
      <c r="HJ237" s="48"/>
      <c r="HK237" s="48"/>
      <c r="HL237" s="48"/>
      <c r="HM237" s="48"/>
      <c r="HN237" s="48"/>
      <c r="HO237" s="48"/>
      <c r="HP237" s="48"/>
      <c r="HQ237" s="21"/>
      <c r="HR237" s="21"/>
      <c r="HS237" s="21"/>
      <c r="HT237" s="21"/>
      <c r="HU237" s="21"/>
      <c r="HV237" s="21"/>
      <c r="HW237" s="21"/>
      <c r="HX237" s="21"/>
      <c r="HY237" s="21"/>
      <c r="HZ237" s="21"/>
      <c r="IA237" s="21"/>
      <c r="IB237" s="21"/>
      <c r="IC237" s="21"/>
      <c r="ID237" s="21"/>
      <c r="IE237" s="21"/>
      <c r="IF237" s="21"/>
      <c r="IG237" s="21"/>
      <c r="IH237" s="21"/>
      <c r="II237" s="21"/>
      <c r="IJ237" s="21"/>
      <c r="IK237" s="21"/>
      <c r="IL237" s="21"/>
      <c r="IM237" s="21"/>
      <c r="IN237" s="21"/>
      <c r="IO237" s="21"/>
      <c r="IP237" s="21"/>
      <c r="IQ237" s="21"/>
      <c r="IR237" s="21"/>
      <c r="IS237" s="21"/>
      <c r="IT237" s="21"/>
      <c r="IU237" s="21"/>
      <c r="IV237" s="21"/>
      <c r="IW237" s="21"/>
      <c r="IX237" s="21"/>
      <c r="IY237" s="21"/>
      <c r="IZ237" s="21"/>
      <c r="JA237" s="21"/>
    </row>
    <row r="238" spans="2:261" ht="15" customHeight="1" x14ac:dyDescent="0.25">
      <c r="B238" s="6"/>
      <c r="C238" s="7" t="s">
        <v>494</v>
      </c>
      <c r="D238" s="7" t="s">
        <v>499</v>
      </c>
      <c r="E238" s="7"/>
      <c r="F238" s="8" t="s">
        <v>500</v>
      </c>
      <c r="G238" s="9" t="s">
        <v>497</v>
      </c>
      <c r="H238" s="8">
        <v>53847</v>
      </c>
      <c r="I238" s="8" t="s">
        <v>447</v>
      </c>
      <c r="J238" s="8" t="s">
        <v>13</v>
      </c>
      <c r="K238" s="7">
        <v>1</v>
      </c>
      <c r="L238" s="37">
        <v>0.28000000000000003</v>
      </c>
      <c r="M238" s="15"/>
      <c r="N238" s="15"/>
      <c r="O238" s="76" t="s">
        <v>659</v>
      </c>
      <c r="P238" s="22">
        <v>23.0625</v>
      </c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  <c r="HG238" s="48"/>
      <c r="HH238" s="48"/>
      <c r="HI238" s="48"/>
      <c r="HJ238" s="48"/>
      <c r="HK238" s="48"/>
      <c r="HL238" s="48"/>
      <c r="HM238" s="48"/>
      <c r="HN238" s="48"/>
      <c r="HO238" s="48"/>
      <c r="HP238" s="48"/>
      <c r="HQ238" s="21"/>
      <c r="HR238" s="21"/>
      <c r="HS238" s="21"/>
      <c r="HT238" s="21"/>
      <c r="HU238" s="21"/>
      <c r="HV238" s="21"/>
      <c r="HW238" s="21"/>
      <c r="HX238" s="21"/>
      <c r="HY238" s="21"/>
      <c r="HZ238" s="21"/>
      <c r="IA238" s="21"/>
      <c r="IB238" s="21"/>
      <c r="IC238" s="21"/>
      <c r="ID238" s="21"/>
      <c r="IE238" s="21"/>
      <c r="IF238" s="21"/>
      <c r="IG238" s="21"/>
      <c r="IH238" s="21"/>
      <c r="II238" s="21"/>
      <c r="IJ238" s="21"/>
      <c r="IK238" s="21"/>
      <c r="IL238" s="21"/>
      <c r="IM238" s="21"/>
      <c r="IN238" s="21"/>
      <c r="IO238" s="21"/>
      <c r="IP238" s="21"/>
      <c r="IQ238" s="21"/>
      <c r="IR238" s="21"/>
      <c r="IS238" s="21"/>
      <c r="IT238" s="21"/>
      <c r="IU238" s="21"/>
      <c r="IV238" s="21"/>
      <c r="IW238" s="21"/>
      <c r="IX238" s="21"/>
      <c r="IY238" s="21"/>
      <c r="IZ238" s="21"/>
      <c r="JA238" s="21"/>
    </row>
    <row r="239" spans="2:261" ht="15" customHeight="1" x14ac:dyDescent="0.25">
      <c r="B239" s="6"/>
      <c r="C239" s="7" t="s">
        <v>494</v>
      </c>
      <c r="D239" s="7" t="s">
        <v>49</v>
      </c>
      <c r="E239" s="7"/>
      <c r="F239" s="8" t="s">
        <v>501</v>
      </c>
      <c r="G239" s="9" t="s">
        <v>497</v>
      </c>
      <c r="H239" s="8">
        <v>54254</v>
      </c>
      <c r="I239" s="8" t="s">
        <v>447</v>
      </c>
      <c r="J239" s="8" t="s">
        <v>13</v>
      </c>
      <c r="K239" s="7">
        <v>1</v>
      </c>
      <c r="L239" s="37">
        <v>0.38</v>
      </c>
      <c r="M239" s="15"/>
      <c r="N239" s="15"/>
      <c r="O239" s="76" t="s">
        <v>659</v>
      </c>
      <c r="P239" s="22">
        <v>32.287500000000001</v>
      </c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  <c r="HG239" s="48"/>
      <c r="HH239" s="48"/>
      <c r="HI239" s="48"/>
      <c r="HJ239" s="48"/>
      <c r="HK239" s="48"/>
      <c r="HL239" s="48"/>
      <c r="HM239" s="48"/>
      <c r="HN239" s="48"/>
      <c r="HO239" s="48"/>
      <c r="HP239" s="48"/>
      <c r="HQ239" s="21"/>
      <c r="HR239" s="21"/>
      <c r="HS239" s="21"/>
      <c r="HT239" s="21"/>
      <c r="HU239" s="21"/>
      <c r="HV239" s="21"/>
      <c r="HW239" s="21"/>
      <c r="HX239" s="21"/>
      <c r="HY239" s="21"/>
      <c r="HZ239" s="21"/>
      <c r="IA239" s="21"/>
      <c r="IB239" s="21"/>
      <c r="IC239" s="21"/>
      <c r="ID239" s="21"/>
      <c r="IE239" s="21"/>
      <c r="IF239" s="21"/>
      <c r="IG239" s="21"/>
      <c r="IH239" s="21"/>
      <c r="II239" s="21"/>
      <c r="IJ239" s="21"/>
      <c r="IK239" s="21"/>
      <c r="IL239" s="21"/>
      <c r="IM239" s="21"/>
      <c r="IN239" s="21"/>
      <c r="IO239" s="21"/>
      <c r="IP239" s="21"/>
      <c r="IQ239" s="21"/>
      <c r="IR239" s="21"/>
      <c r="IS239" s="21"/>
      <c r="IT239" s="21"/>
      <c r="IU239" s="21"/>
      <c r="IV239" s="21"/>
      <c r="IW239" s="21"/>
      <c r="IX239" s="21"/>
      <c r="IY239" s="21"/>
      <c r="IZ239" s="21"/>
      <c r="JA239" s="21"/>
    </row>
    <row r="240" spans="2:261" ht="15" customHeight="1" x14ac:dyDescent="0.25">
      <c r="B240" s="6"/>
      <c r="C240" s="7" t="s">
        <v>494</v>
      </c>
      <c r="D240" s="7" t="s">
        <v>502</v>
      </c>
      <c r="E240" s="7"/>
      <c r="F240" s="8" t="s">
        <v>503</v>
      </c>
      <c r="G240" s="9" t="s">
        <v>497</v>
      </c>
      <c r="H240" s="8">
        <v>51377</v>
      </c>
      <c r="I240" s="8" t="s">
        <v>447</v>
      </c>
      <c r="J240" s="8" t="s">
        <v>13</v>
      </c>
      <c r="K240" s="7">
        <v>1</v>
      </c>
      <c r="L240" s="37">
        <v>0.18</v>
      </c>
      <c r="M240" s="15"/>
      <c r="N240" s="15"/>
      <c r="O240" s="76" t="s">
        <v>659</v>
      </c>
      <c r="P240" s="22">
        <v>13.8375</v>
      </c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  <c r="HG240" s="48"/>
      <c r="HH240" s="48"/>
      <c r="HI240" s="48"/>
      <c r="HJ240" s="48"/>
      <c r="HK240" s="48"/>
      <c r="HL240" s="48"/>
      <c r="HM240" s="48"/>
      <c r="HN240" s="48"/>
      <c r="HO240" s="48"/>
      <c r="HP240" s="48"/>
      <c r="HQ240" s="21"/>
      <c r="HR240" s="21"/>
      <c r="HS240" s="21"/>
      <c r="HT240" s="21"/>
      <c r="HU240" s="21"/>
      <c r="HV240" s="21"/>
      <c r="HW240" s="21"/>
      <c r="HX240" s="21"/>
      <c r="HY240" s="21"/>
      <c r="HZ240" s="21"/>
      <c r="IA240" s="21"/>
      <c r="IB240" s="21"/>
      <c r="IC240" s="21"/>
      <c r="ID240" s="21"/>
      <c r="IE240" s="21"/>
      <c r="IF240" s="21"/>
      <c r="IG240" s="21"/>
      <c r="IH240" s="21"/>
      <c r="II240" s="21"/>
      <c r="IJ240" s="21"/>
      <c r="IK240" s="21"/>
      <c r="IL240" s="21"/>
      <c r="IM240" s="21"/>
      <c r="IN240" s="21"/>
      <c r="IO240" s="21"/>
      <c r="IP240" s="21"/>
      <c r="IQ240" s="21"/>
      <c r="IR240" s="21"/>
      <c r="IS240" s="21"/>
      <c r="IT240" s="21"/>
      <c r="IU240" s="21"/>
      <c r="IV240" s="21"/>
      <c r="IW240" s="21"/>
      <c r="IX240" s="21"/>
      <c r="IY240" s="21"/>
      <c r="IZ240" s="21"/>
      <c r="JA240" s="21"/>
    </row>
    <row r="241" spans="2:261" ht="15" customHeight="1" x14ac:dyDescent="0.25">
      <c r="B241" s="6"/>
      <c r="C241" s="7" t="s">
        <v>494</v>
      </c>
      <c r="D241" s="7" t="s">
        <v>133</v>
      </c>
      <c r="E241" s="7"/>
      <c r="F241" s="8" t="s">
        <v>504</v>
      </c>
      <c r="G241" s="9" t="s">
        <v>497</v>
      </c>
      <c r="H241" s="8">
        <v>54934</v>
      </c>
      <c r="I241" s="8" t="s">
        <v>447</v>
      </c>
      <c r="J241" s="8" t="s">
        <v>13</v>
      </c>
      <c r="K241" s="7">
        <v>1</v>
      </c>
      <c r="L241" s="37">
        <v>0.18</v>
      </c>
      <c r="M241" s="15"/>
      <c r="N241" s="15"/>
      <c r="O241" s="76" t="s">
        <v>659</v>
      </c>
      <c r="P241" s="22">
        <v>13.8375</v>
      </c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  <c r="HG241" s="48"/>
      <c r="HH241" s="48"/>
      <c r="HI241" s="48"/>
      <c r="HJ241" s="48"/>
      <c r="HK241" s="48"/>
      <c r="HL241" s="48"/>
      <c r="HM241" s="48"/>
      <c r="HN241" s="48"/>
      <c r="HO241" s="48"/>
      <c r="HP241" s="48"/>
      <c r="HQ241" s="21"/>
      <c r="HR241" s="21"/>
      <c r="HS241" s="21"/>
      <c r="HT241" s="21"/>
      <c r="HU241" s="21"/>
      <c r="HV241" s="21"/>
      <c r="HW241" s="21"/>
      <c r="HX241" s="21"/>
      <c r="HY241" s="21"/>
      <c r="HZ241" s="21"/>
      <c r="IA241" s="21"/>
      <c r="IB241" s="21"/>
      <c r="IC241" s="21"/>
      <c r="ID241" s="21"/>
      <c r="IE241" s="21"/>
      <c r="IF241" s="21"/>
      <c r="IG241" s="21"/>
      <c r="IH241" s="21"/>
      <c r="II241" s="21"/>
      <c r="IJ241" s="21"/>
      <c r="IK241" s="21"/>
      <c r="IL241" s="21"/>
      <c r="IM241" s="21"/>
      <c r="IN241" s="21"/>
      <c r="IO241" s="21"/>
      <c r="IP241" s="21"/>
      <c r="IQ241" s="21"/>
      <c r="IR241" s="21"/>
      <c r="IS241" s="21"/>
      <c r="IT241" s="21"/>
      <c r="IU241" s="21"/>
      <c r="IV241" s="21"/>
      <c r="IW241" s="21"/>
      <c r="IX241" s="21"/>
      <c r="IY241" s="21"/>
      <c r="IZ241" s="21"/>
      <c r="JA241" s="21"/>
    </row>
    <row r="242" spans="2:261" ht="15" customHeight="1" x14ac:dyDescent="0.25">
      <c r="B242" s="6"/>
      <c r="C242" s="7" t="s">
        <v>494</v>
      </c>
      <c r="D242" s="7" t="s">
        <v>505</v>
      </c>
      <c r="E242" s="7"/>
      <c r="F242" s="8" t="s">
        <v>506</v>
      </c>
      <c r="G242" s="9" t="s">
        <v>497</v>
      </c>
      <c r="H242" s="8">
        <v>55070</v>
      </c>
      <c r="I242" s="8" t="s">
        <v>447</v>
      </c>
      <c r="J242" s="8" t="s">
        <v>13</v>
      </c>
      <c r="K242" s="7">
        <v>1</v>
      </c>
      <c r="L242" s="37">
        <v>0.23</v>
      </c>
      <c r="M242" s="15"/>
      <c r="N242" s="15"/>
      <c r="O242" s="76" t="s">
        <v>659</v>
      </c>
      <c r="P242" s="22">
        <v>18.45</v>
      </c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  <c r="HG242" s="48"/>
      <c r="HH242" s="48"/>
      <c r="HI242" s="48"/>
      <c r="HJ242" s="48"/>
      <c r="HK242" s="48"/>
      <c r="HL242" s="48"/>
      <c r="HM242" s="48"/>
      <c r="HN242" s="48"/>
      <c r="HO242" s="48"/>
      <c r="HP242" s="48"/>
      <c r="HQ242" s="21"/>
      <c r="HR242" s="21"/>
      <c r="HS242" s="21"/>
      <c r="HT242" s="21"/>
      <c r="HU242" s="21"/>
      <c r="HV242" s="21"/>
      <c r="HW242" s="21"/>
      <c r="HX242" s="21"/>
      <c r="HY242" s="21"/>
      <c r="HZ242" s="21"/>
      <c r="IA242" s="21"/>
      <c r="IB242" s="21"/>
      <c r="IC242" s="21"/>
      <c r="ID242" s="21"/>
      <c r="IE242" s="21"/>
      <c r="IF242" s="21"/>
      <c r="IG242" s="21"/>
      <c r="IH242" s="21"/>
      <c r="II242" s="21"/>
      <c r="IJ242" s="21"/>
      <c r="IK242" s="21"/>
      <c r="IL242" s="21"/>
      <c r="IM242" s="21"/>
      <c r="IN242" s="21"/>
      <c r="IO242" s="21"/>
      <c r="IP242" s="21"/>
      <c r="IQ242" s="21"/>
      <c r="IR242" s="21"/>
      <c r="IS242" s="21"/>
      <c r="IT242" s="21"/>
      <c r="IU242" s="21"/>
      <c r="IV242" s="21"/>
      <c r="IW242" s="21"/>
      <c r="IX242" s="21"/>
      <c r="IY242" s="21"/>
      <c r="IZ242" s="21"/>
      <c r="JA242" s="21"/>
    </row>
    <row r="243" spans="2:261" ht="15" customHeight="1" x14ac:dyDescent="0.25">
      <c r="B243" s="6"/>
      <c r="C243" s="7" t="s">
        <v>494</v>
      </c>
      <c r="D243" s="7" t="s">
        <v>470</v>
      </c>
      <c r="E243" s="7"/>
      <c r="F243" s="8" t="s">
        <v>507</v>
      </c>
      <c r="G243" s="9" t="s">
        <v>497</v>
      </c>
      <c r="H243" s="8">
        <v>54768</v>
      </c>
      <c r="I243" s="8" t="s">
        <v>447</v>
      </c>
      <c r="J243" s="8" t="s">
        <v>13</v>
      </c>
      <c r="K243" s="7">
        <v>1</v>
      </c>
      <c r="L243" s="37">
        <v>0.28000000000000003</v>
      </c>
      <c r="M243" s="15"/>
      <c r="N243" s="15"/>
      <c r="O243" s="76" t="s">
        <v>659</v>
      </c>
      <c r="P243" s="22">
        <v>23.0625</v>
      </c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  <c r="HG243" s="48"/>
      <c r="HH243" s="48"/>
      <c r="HI243" s="48"/>
      <c r="HJ243" s="48"/>
      <c r="HK243" s="48"/>
      <c r="HL243" s="48"/>
      <c r="HM243" s="48"/>
      <c r="HN243" s="48"/>
      <c r="HO243" s="48"/>
      <c r="HP243" s="48"/>
      <c r="HQ243" s="21"/>
      <c r="HR243" s="21"/>
      <c r="HS243" s="21"/>
      <c r="HT243" s="21"/>
      <c r="HU243" s="21"/>
      <c r="HV243" s="21"/>
      <c r="HW243" s="21"/>
      <c r="HX243" s="21"/>
      <c r="HY243" s="21"/>
      <c r="HZ243" s="21"/>
      <c r="IA243" s="21"/>
      <c r="IB243" s="21"/>
      <c r="IC243" s="21"/>
      <c r="ID243" s="21"/>
      <c r="IE243" s="21"/>
      <c r="IF243" s="21"/>
      <c r="IG243" s="21"/>
      <c r="IH243" s="21"/>
      <c r="II243" s="21"/>
      <c r="IJ243" s="21"/>
      <c r="IK243" s="21"/>
      <c r="IL243" s="21"/>
      <c r="IM243" s="21"/>
      <c r="IN243" s="21"/>
      <c r="IO243" s="21"/>
      <c r="IP243" s="21"/>
      <c r="IQ243" s="21"/>
      <c r="IR243" s="21"/>
      <c r="IS243" s="21"/>
      <c r="IT243" s="21"/>
      <c r="IU243" s="21"/>
      <c r="IV243" s="21"/>
      <c r="IW243" s="21"/>
      <c r="IX243" s="21"/>
      <c r="IY243" s="21"/>
      <c r="IZ243" s="21"/>
      <c r="JA243" s="21"/>
    </row>
    <row r="244" spans="2:261" ht="15" customHeight="1" x14ac:dyDescent="0.25">
      <c r="B244" s="6"/>
      <c r="C244" s="7" t="s">
        <v>494</v>
      </c>
      <c r="D244" s="7" t="s">
        <v>114</v>
      </c>
      <c r="E244" s="7"/>
      <c r="F244" s="8" t="s">
        <v>508</v>
      </c>
      <c r="G244" s="9" t="s">
        <v>497</v>
      </c>
      <c r="H244" s="8" t="s">
        <v>509</v>
      </c>
      <c r="I244" s="8" t="s">
        <v>447</v>
      </c>
      <c r="J244" s="8" t="s">
        <v>13</v>
      </c>
      <c r="K244" s="7">
        <v>1</v>
      </c>
      <c r="L244" s="37">
        <v>0.38</v>
      </c>
      <c r="M244" s="15"/>
      <c r="N244" s="15"/>
      <c r="O244" s="76" t="s">
        <v>659</v>
      </c>
      <c r="P244" s="22">
        <v>32.287500000000001</v>
      </c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  <c r="HG244" s="48"/>
      <c r="HH244" s="48"/>
      <c r="HI244" s="48"/>
      <c r="HJ244" s="48"/>
      <c r="HK244" s="48"/>
      <c r="HL244" s="48"/>
      <c r="HM244" s="48"/>
      <c r="HN244" s="48"/>
      <c r="HO244" s="48"/>
      <c r="HP244" s="48"/>
      <c r="HQ244" s="21"/>
      <c r="HR244" s="21"/>
      <c r="HS244" s="21"/>
      <c r="HT244" s="21"/>
      <c r="HU244" s="21"/>
      <c r="HV244" s="21"/>
      <c r="HW244" s="21"/>
      <c r="HX244" s="21"/>
      <c r="HY244" s="21"/>
      <c r="HZ244" s="21"/>
      <c r="IA244" s="21"/>
      <c r="IB244" s="21"/>
      <c r="IC244" s="21"/>
      <c r="ID244" s="21"/>
      <c r="IE244" s="21"/>
      <c r="IF244" s="21"/>
      <c r="IG244" s="21"/>
      <c r="IH244" s="21"/>
      <c r="II244" s="21"/>
      <c r="IJ244" s="21"/>
      <c r="IK244" s="21"/>
      <c r="IL244" s="21"/>
      <c r="IM244" s="21"/>
      <c r="IN244" s="21"/>
      <c r="IO244" s="21"/>
      <c r="IP244" s="21"/>
      <c r="IQ244" s="21"/>
      <c r="IR244" s="21"/>
      <c r="IS244" s="21"/>
      <c r="IT244" s="21"/>
      <c r="IU244" s="21"/>
      <c r="IV244" s="21"/>
      <c r="IW244" s="21"/>
      <c r="IX244" s="21"/>
      <c r="IY244" s="21"/>
      <c r="IZ244" s="21"/>
      <c r="JA244" s="21"/>
    </row>
    <row r="245" spans="2:261" ht="15" customHeight="1" x14ac:dyDescent="0.25">
      <c r="B245" s="6"/>
      <c r="C245" s="7" t="s">
        <v>494</v>
      </c>
      <c r="D245" s="7" t="s">
        <v>309</v>
      </c>
      <c r="E245" s="7"/>
      <c r="F245" s="8" t="s">
        <v>510</v>
      </c>
      <c r="G245" s="9" t="s">
        <v>497</v>
      </c>
      <c r="H245" s="8" t="s">
        <v>511</v>
      </c>
      <c r="I245" s="8" t="s">
        <v>447</v>
      </c>
      <c r="J245" s="8" t="s">
        <v>13</v>
      </c>
      <c r="K245" s="7">
        <v>1</v>
      </c>
      <c r="L245" s="37">
        <v>0.32999999999999996</v>
      </c>
      <c r="M245" s="15"/>
      <c r="N245" s="15"/>
      <c r="O245" s="76" t="s">
        <v>659</v>
      </c>
      <c r="P245" s="22">
        <v>27.675000000000001</v>
      </c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  <c r="HG245" s="48"/>
      <c r="HH245" s="48"/>
      <c r="HI245" s="48"/>
      <c r="HJ245" s="48"/>
      <c r="HK245" s="48"/>
      <c r="HL245" s="48"/>
      <c r="HM245" s="48"/>
      <c r="HN245" s="48"/>
      <c r="HO245" s="48"/>
      <c r="HP245" s="48"/>
      <c r="HQ245" s="21"/>
      <c r="HR245" s="21"/>
      <c r="HS245" s="21"/>
      <c r="HT245" s="21"/>
      <c r="HU245" s="21"/>
      <c r="HV245" s="21"/>
      <c r="HW245" s="21"/>
      <c r="HX245" s="21"/>
      <c r="HY245" s="21"/>
      <c r="HZ245" s="21"/>
      <c r="IA245" s="21"/>
      <c r="IB245" s="21"/>
      <c r="IC245" s="21"/>
      <c r="ID245" s="21"/>
      <c r="IE245" s="21"/>
      <c r="IF245" s="21"/>
      <c r="IG245" s="21"/>
      <c r="IH245" s="21"/>
      <c r="II245" s="21"/>
      <c r="IJ245" s="21"/>
      <c r="IK245" s="21"/>
      <c r="IL245" s="21"/>
      <c r="IM245" s="21"/>
      <c r="IN245" s="21"/>
      <c r="IO245" s="21"/>
      <c r="IP245" s="21"/>
      <c r="IQ245" s="21"/>
      <c r="IR245" s="21"/>
      <c r="IS245" s="21"/>
      <c r="IT245" s="21"/>
      <c r="IU245" s="21"/>
      <c r="IV245" s="21"/>
      <c r="IW245" s="21"/>
      <c r="IX245" s="21"/>
      <c r="IY245" s="21"/>
      <c r="IZ245" s="21"/>
      <c r="JA245" s="21"/>
    </row>
    <row r="246" spans="2:261" ht="15" customHeight="1" x14ac:dyDescent="0.25">
      <c r="B246" s="6"/>
      <c r="C246" s="7" t="s">
        <v>494</v>
      </c>
      <c r="D246" s="7" t="s">
        <v>75</v>
      </c>
      <c r="E246" s="7"/>
      <c r="F246" s="8" t="s">
        <v>512</v>
      </c>
      <c r="G246" s="9" t="s">
        <v>497</v>
      </c>
      <c r="H246" s="8" t="s">
        <v>513</v>
      </c>
      <c r="I246" s="8" t="s">
        <v>447</v>
      </c>
      <c r="J246" s="8" t="s">
        <v>13</v>
      </c>
      <c r="K246" s="7">
        <v>1</v>
      </c>
      <c r="L246" s="37">
        <v>0.28000000000000003</v>
      </c>
      <c r="M246" s="15"/>
      <c r="N246" s="15"/>
      <c r="O246" s="76" t="s">
        <v>659</v>
      </c>
      <c r="P246" s="22">
        <v>23.0625</v>
      </c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  <c r="HG246" s="48"/>
      <c r="HH246" s="48"/>
      <c r="HI246" s="48"/>
      <c r="HJ246" s="48"/>
      <c r="HK246" s="48"/>
      <c r="HL246" s="48"/>
      <c r="HM246" s="48"/>
      <c r="HN246" s="48"/>
      <c r="HO246" s="48"/>
      <c r="HP246" s="48"/>
      <c r="HQ246" s="21"/>
      <c r="HR246" s="21"/>
      <c r="HS246" s="21"/>
      <c r="HT246" s="21"/>
      <c r="HU246" s="21"/>
      <c r="HV246" s="21"/>
      <c r="HW246" s="21"/>
      <c r="HX246" s="21"/>
      <c r="HY246" s="21"/>
      <c r="HZ246" s="21"/>
      <c r="IA246" s="21"/>
      <c r="IB246" s="21"/>
      <c r="IC246" s="21"/>
      <c r="ID246" s="21"/>
      <c r="IE246" s="21"/>
      <c r="IF246" s="21"/>
      <c r="IG246" s="21"/>
      <c r="IH246" s="21"/>
      <c r="II246" s="21"/>
      <c r="IJ246" s="21"/>
      <c r="IK246" s="21"/>
      <c r="IL246" s="21"/>
      <c r="IM246" s="21"/>
      <c r="IN246" s="21"/>
      <c r="IO246" s="21"/>
      <c r="IP246" s="21"/>
      <c r="IQ246" s="21"/>
      <c r="IR246" s="21"/>
      <c r="IS246" s="21"/>
      <c r="IT246" s="21"/>
      <c r="IU246" s="21"/>
      <c r="IV246" s="21"/>
      <c r="IW246" s="21"/>
      <c r="IX246" s="21"/>
      <c r="IY246" s="21"/>
      <c r="IZ246" s="21"/>
      <c r="JA246" s="21"/>
    </row>
    <row r="247" spans="2:261" ht="15" customHeight="1" x14ac:dyDescent="0.25">
      <c r="B247" s="6"/>
      <c r="C247" s="7" t="s">
        <v>494</v>
      </c>
      <c r="D247" s="7" t="s">
        <v>36</v>
      </c>
      <c r="E247" s="7"/>
      <c r="F247" s="8" t="s">
        <v>514</v>
      </c>
      <c r="G247" s="9" t="s">
        <v>497</v>
      </c>
      <c r="H247" s="8">
        <v>55686</v>
      </c>
      <c r="I247" s="8" t="s">
        <v>447</v>
      </c>
      <c r="J247" s="8" t="s">
        <v>13</v>
      </c>
      <c r="K247" s="7">
        <v>6</v>
      </c>
      <c r="L247" s="37">
        <v>2.58</v>
      </c>
      <c r="M247" s="15"/>
      <c r="N247" s="15"/>
      <c r="O247" s="76" t="s">
        <v>659</v>
      </c>
      <c r="P247" s="22">
        <v>221.4</v>
      </c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  <c r="HG247" s="48"/>
      <c r="HH247" s="48"/>
      <c r="HI247" s="48"/>
      <c r="HJ247" s="48"/>
      <c r="HK247" s="48"/>
      <c r="HL247" s="48"/>
      <c r="HM247" s="48"/>
      <c r="HN247" s="48"/>
      <c r="HO247" s="48"/>
      <c r="HP247" s="48"/>
      <c r="HQ247" s="21"/>
      <c r="HR247" s="21"/>
      <c r="HS247" s="21"/>
      <c r="HT247" s="21"/>
      <c r="HU247" s="21"/>
      <c r="HV247" s="21"/>
      <c r="HW247" s="21"/>
      <c r="HX247" s="21"/>
      <c r="HY247" s="21"/>
      <c r="HZ247" s="21"/>
      <c r="IA247" s="21"/>
      <c r="IB247" s="21"/>
      <c r="IC247" s="21"/>
      <c r="ID247" s="21"/>
      <c r="IE247" s="21"/>
      <c r="IF247" s="21"/>
      <c r="IG247" s="21"/>
      <c r="IH247" s="21"/>
      <c r="II247" s="21"/>
      <c r="IJ247" s="21"/>
      <c r="IK247" s="21"/>
      <c r="IL247" s="21"/>
      <c r="IM247" s="21"/>
      <c r="IN247" s="21"/>
      <c r="IO247" s="21"/>
      <c r="IP247" s="21"/>
      <c r="IQ247" s="21"/>
      <c r="IR247" s="21"/>
      <c r="IS247" s="21"/>
      <c r="IT247" s="21"/>
      <c r="IU247" s="21"/>
      <c r="IV247" s="21"/>
      <c r="IW247" s="21"/>
      <c r="IX247" s="21"/>
      <c r="IY247" s="21"/>
      <c r="IZ247" s="21"/>
      <c r="JA247" s="21"/>
    </row>
    <row r="248" spans="2:261" ht="15" customHeight="1" x14ac:dyDescent="0.25">
      <c r="B248" s="6"/>
      <c r="C248" s="7" t="s">
        <v>494</v>
      </c>
      <c r="D248" s="7" t="s">
        <v>515</v>
      </c>
      <c r="E248" s="7"/>
      <c r="F248" s="8" t="s">
        <v>503</v>
      </c>
      <c r="G248" s="9" t="s">
        <v>497</v>
      </c>
      <c r="H248" s="8">
        <v>51377</v>
      </c>
      <c r="I248" s="8" t="s">
        <v>447</v>
      </c>
      <c r="J248" s="8" t="s">
        <v>13</v>
      </c>
      <c r="K248" s="7">
        <v>1</v>
      </c>
      <c r="L248" s="37">
        <v>0.18</v>
      </c>
      <c r="M248" s="15"/>
      <c r="N248" s="15"/>
      <c r="O248" s="76" t="s">
        <v>659</v>
      </c>
      <c r="P248" s="22">
        <v>13.8375</v>
      </c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  <c r="HG248" s="48"/>
      <c r="HH248" s="48"/>
      <c r="HI248" s="48"/>
      <c r="HJ248" s="48"/>
      <c r="HK248" s="48"/>
      <c r="HL248" s="48"/>
      <c r="HM248" s="48"/>
      <c r="HN248" s="48"/>
      <c r="HO248" s="48"/>
      <c r="HP248" s="48"/>
      <c r="HQ248" s="21"/>
      <c r="HR248" s="21"/>
      <c r="HS248" s="21"/>
      <c r="HT248" s="21"/>
      <c r="HU248" s="21"/>
      <c r="HV248" s="21"/>
      <c r="HW248" s="21"/>
      <c r="HX248" s="21"/>
      <c r="HY248" s="21"/>
      <c r="HZ248" s="21"/>
      <c r="IA248" s="21"/>
      <c r="IB248" s="21"/>
      <c r="IC248" s="21"/>
      <c r="ID248" s="21"/>
      <c r="IE248" s="21"/>
      <c r="IF248" s="21"/>
      <c r="IG248" s="21"/>
      <c r="IH248" s="21"/>
      <c r="II248" s="21"/>
      <c r="IJ248" s="21"/>
      <c r="IK248" s="21"/>
      <c r="IL248" s="21"/>
      <c r="IM248" s="21"/>
      <c r="IN248" s="21"/>
      <c r="IO248" s="21"/>
      <c r="IP248" s="21"/>
      <c r="IQ248" s="21"/>
      <c r="IR248" s="21"/>
      <c r="IS248" s="21"/>
      <c r="IT248" s="21"/>
      <c r="IU248" s="21"/>
      <c r="IV248" s="21"/>
      <c r="IW248" s="21"/>
      <c r="IX248" s="21"/>
      <c r="IY248" s="21"/>
      <c r="IZ248" s="21"/>
      <c r="JA248" s="21"/>
    </row>
    <row r="249" spans="2:261" ht="15" customHeight="1" x14ac:dyDescent="0.25">
      <c r="B249" s="6"/>
      <c r="C249" s="7" t="s">
        <v>494</v>
      </c>
      <c r="D249" s="7" t="s">
        <v>516</v>
      </c>
      <c r="E249" s="7"/>
      <c r="F249" s="8" t="s">
        <v>517</v>
      </c>
      <c r="G249" s="9" t="s">
        <v>497</v>
      </c>
      <c r="H249" s="8">
        <v>54142</v>
      </c>
      <c r="I249" s="8" t="s">
        <v>447</v>
      </c>
      <c r="J249" s="8" t="s">
        <v>13</v>
      </c>
      <c r="K249" s="7">
        <v>1</v>
      </c>
      <c r="L249" s="37">
        <v>0.13</v>
      </c>
      <c r="M249" s="15"/>
      <c r="N249" s="15"/>
      <c r="O249" s="76" t="s">
        <v>659</v>
      </c>
      <c r="P249" s="22">
        <v>9.2249999999999996</v>
      </c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  <c r="HG249" s="48"/>
      <c r="HH249" s="48"/>
      <c r="HI249" s="48"/>
      <c r="HJ249" s="48"/>
      <c r="HK249" s="48"/>
      <c r="HL249" s="48"/>
      <c r="HM249" s="48"/>
      <c r="HN249" s="48"/>
      <c r="HO249" s="48"/>
      <c r="HP249" s="48"/>
      <c r="HQ249" s="21"/>
      <c r="HR249" s="21"/>
      <c r="HS249" s="21"/>
      <c r="HT249" s="21"/>
      <c r="HU249" s="21"/>
      <c r="HV249" s="21"/>
      <c r="HW249" s="21"/>
      <c r="HX249" s="21"/>
      <c r="HY249" s="21"/>
      <c r="HZ249" s="21"/>
      <c r="IA249" s="21"/>
      <c r="IB249" s="21"/>
      <c r="IC249" s="21"/>
      <c r="ID249" s="21"/>
      <c r="IE249" s="21"/>
      <c r="IF249" s="21"/>
      <c r="IG249" s="21"/>
      <c r="IH249" s="21"/>
      <c r="II249" s="21"/>
      <c r="IJ249" s="21"/>
      <c r="IK249" s="21"/>
      <c r="IL249" s="21"/>
      <c r="IM249" s="21"/>
      <c r="IN249" s="21"/>
      <c r="IO249" s="21"/>
      <c r="IP249" s="21"/>
      <c r="IQ249" s="21"/>
      <c r="IR249" s="21"/>
      <c r="IS249" s="21"/>
      <c r="IT249" s="21"/>
      <c r="IU249" s="21"/>
      <c r="IV249" s="21"/>
      <c r="IW249" s="21"/>
      <c r="IX249" s="21"/>
      <c r="IY249" s="21"/>
      <c r="IZ249" s="21"/>
      <c r="JA249" s="21"/>
    </row>
    <row r="250" spans="2:261" ht="15" customHeight="1" x14ac:dyDescent="0.25">
      <c r="B250" s="6"/>
      <c r="C250" s="7" t="s">
        <v>494</v>
      </c>
      <c r="D250" s="7" t="s">
        <v>18</v>
      </c>
      <c r="E250" s="7"/>
      <c r="F250" s="8" t="s">
        <v>518</v>
      </c>
      <c r="G250" s="9" t="s">
        <v>497</v>
      </c>
      <c r="H250" s="8">
        <v>54364</v>
      </c>
      <c r="I250" s="8" t="s">
        <v>447</v>
      </c>
      <c r="J250" s="8" t="s">
        <v>13</v>
      </c>
      <c r="K250" s="7">
        <v>1</v>
      </c>
      <c r="L250" s="37">
        <v>0.13</v>
      </c>
      <c r="M250" s="15"/>
      <c r="N250" s="15"/>
      <c r="O250" s="76" t="s">
        <v>659</v>
      </c>
      <c r="P250" s="22">
        <v>9.2249999999999996</v>
      </c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  <c r="HG250" s="48"/>
      <c r="HH250" s="48"/>
      <c r="HI250" s="48"/>
      <c r="HJ250" s="48"/>
      <c r="HK250" s="48"/>
      <c r="HL250" s="48"/>
      <c r="HM250" s="48"/>
      <c r="HN250" s="48"/>
      <c r="HO250" s="48"/>
      <c r="HP250" s="48"/>
      <c r="HQ250" s="21"/>
      <c r="HR250" s="21"/>
      <c r="HS250" s="21"/>
      <c r="HT250" s="21"/>
      <c r="HU250" s="21"/>
      <c r="HV250" s="21"/>
      <c r="HW250" s="21"/>
      <c r="HX250" s="21"/>
      <c r="HY250" s="21"/>
      <c r="HZ250" s="21"/>
      <c r="IA250" s="21"/>
      <c r="IB250" s="21"/>
      <c r="IC250" s="21"/>
      <c r="ID250" s="21"/>
      <c r="IE250" s="21"/>
      <c r="IF250" s="21"/>
      <c r="IG250" s="21"/>
      <c r="IH250" s="21"/>
      <c r="II250" s="21"/>
      <c r="IJ250" s="21"/>
      <c r="IK250" s="21"/>
      <c r="IL250" s="21"/>
      <c r="IM250" s="21"/>
      <c r="IN250" s="21"/>
      <c r="IO250" s="21"/>
      <c r="IP250" s="21"/>
      <c r="IQ250" s="21"/>
      <c r="IR250" s="21"/>
      <c r="IS250" s="21"/>
      <c r="IT250" s="21"/>
      <c r="IU250" s="21"/>
      <c r="IV250" s="21"/>
      <c r="IW250" s="21"/>
      <c r="IX250" s="21"/>
      <c r="IY250" s="21"/>
      <c r="IZ250" s="21"/>
      <c r="JA250" s="21"/>
    </row>
    <row r="251" spans="2:261" ht="15" customHeight="1" x14ac:dyDescent="0.25">
      <c r="B251" s="6"/>
      <c r="C251" s="7" t="s">
        <v>519</v>
      </c>
      <c r="D251" s="7" t="s">
        <v>520</v>
      </c>
      <c r="E251" s="7"/>
      <c r="F251" s="8"/>
      <c r="G251" s="9" t="s">
        <v>357</v>
      </c>
      <c r="H251" s="8" t="s">
        <v>70</v>
      </c>
      <c r="I251" s="8" t="s">
        <v>521</v>
      </c>
      <c r="J251" s="8" t="s">
        <v>13</v>
      </c>
      <c r="K251" s="7">
        <v>3</v>
      </c>
      <c r="L251" s="37">
        <v>1.74</v>
      </c>
      <c r="M251" s="15"/>
      <c r="N251" s="15"/>
      <c r="O251" s="76" t="s">
        <v>659</v>
      </c>
      <c r="P251" s="22">
        <v>59.18549999999999</v>
      </c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  <c r="HG251" s="48"/>
      <c r="HH251" s="48"/>
      <c r="HI251" s="48"/>
      <c r="HJ251" s="48"/>
      <c r="HK251" s="48"/>
      <c r="HL251" s="48"/>
      <c r="HM251" s="48"/>
      <c r="HN251" s="48"/>
      <c r="HO251" s="48"/>
      <c r="HP251" s="48"/>
      <c r="HQ251" s="21"/>
      <c r="HR251" s="21"/>
      <c r="HS251" s="21"/>
      <c r="HT251" s="21"/>
      <c r="HU251" s="21"/>
      <c r="HV251" s="21"/>
      <c r="HW251" s="21"/>
      <c r="HX251" s="21"/>
      <c r="HY251" s="21"/>
      <c r="HZ251" s="21"/>
      <c r="IA251" s="21"/>
      <c r="IB251" s="21"/>
      <c r="IC251" s="21"/>
      <c r="ID251" s="21"/>
      <c r="IE251" s="21"/>
      <c r="IF251" s="21"/>
      <c r="IG251" s="21"/>
      <c r="IH251" s="21"/>
      <c r="II251" s="21"/>
      <c r="IJ251" s="21"/>
      <c r="IK251" s="21"/>
      <c r="IL251" s="21"/>
      <c r="IM251" s="21"/>
      <c r="IN251" s="21"/>
      <c r="IO251" s="21"/>
      <c r="IP251" s="21"/>
      <c r="IQ251" s="21"/>
      <c r="IR251" s="21"/>
      <c r="IS251" s="21"/>
      <c r="IT251" s="21"/>
      <c r="IU251" s="21"/>
      <c r="IV251" s="21"/>
      <c r="IW251" s="21"/>
      <c r="IX251" s="21"/>
      <c r="IY251" s="21"/>
      <c r="IZ251" s="21"/>
      <c r="JA251" s="21"/>
    </row>
    <row r="252" spans="2:261" x14ac:dyDescent="0.25">
      <c r="B252" s="6"/>
      <c r="C252" s="7" t="s">
        <v>522</v>
      </c>
      <c r="D252" s="7" t="s">
        <v>137</v>
      </c>
      <c r="E252" s="7"/>
      <c r="F252" s="8" t="s">
        <v>523</v>
      </c>
      <c r="G252" s="9" t="s">
        <v>524</v>
      </c>
      <c r="H252" s="8" t="s">
        <v>525</v>
      </c>
      <c r="I252" s="8" t="s">
        <v>21</v>
      </c>
      <c r="J252" s="8" t="s">
        <v>13</v>
      </c>
      <c r="K252" s="7">
        <v>3</v>
      </c>
      <c r="L252" s="37">
        <v>0.78999999999999992</v>
      </c>
      <c r="M252" s="15"/>
      <c r="N252" s="15"/>
      <c r="O252" s="76" t="s">
        <v>659</v>
      </c>
      <c r="P252" s="22">
        <v>64.575000000000003</v>
      </c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  <c r="HG252" s="48"/>
      <c r="HH252" s="48"/>
      <c r="HI252" s="48"/>
      <c r="HJ252" s="48"/>
      <c r="HK252" s="48"/>
      <c r="HL252" s="48"/>
      <c r="HM252" s="48"/>
      <c r="HN252" s="48"/>
      <c r="HO252" s="48"/>
      <c r="HP252" s="48"/>
      <c r="HQ252" s="21"/>
      <c r="HR252" s="21"/>
      <c r="HS252" s="21"/>
      <c r="HT252" s="21"/>
      <c r="HU252" s="21"/>
      <c r="HV252" s="21"/>
      <c r="HW252" s="21"/>
      <c r="HX252" s="21"/>
      <c r="HY252" s="21"/>
      <c r="HZ252" s="21"/>
      <c r="IA252" s="21"/>
      <c r="IB252" s="21"/>
      <c r="IC252" s="21"/>
      <c r="ID252" s="21"/>
      <c r="IE252" s="21"/>
      <c r="IF252" s="21"/>
      <c r="IG252" s="21"/>
      <c r="IH252" s="21"/>
      <c r="II252" s="21"/>
      <c r="IJ252" s="21"/>
      <c r="IK252" s="21"/>
      <c r="IL252" s="21"/>
      <c r="IM252" s="21"/>
      <c r="IN252" s="21"/>
      <c r="IO252" s="21"/>
      <c r="IP252" s="21"/>
      <c r="IQ252" s="21"/>
      <c r="IR252" s="21"/>
      <c r="IS252" s="21"/>
      <c r="IT252" s="21"/>
      <c r="IU252" s="21"/>
      <c r="IV252" s="21"/>
      <c r="IW252" s="21"/>
      <c r="IX252" s="21"/>
      <c r="IY252" s="21"/>
      <c r="IZ252" s="21"/>
      <c r="JA252" s="21"/>
    </row>
    <row r="253" spans="2:261" x14ac:dyDescent="0.25">
      <c r="B253" s="6" t="s">
        <v>526</v>
      </c>
      <c r="C253" s="7" t="s">
        <v>522</v>
      </c>
      <c r="D253" s="7" t="s">
        <v>527</v>
      </c>
      <c r="E253" s="7"/>
      <c r="F253" s="8" t="s">
        <v>528</v>
      </c>
      <c r="G253" s="9" t="s">
        <v>524</v>
      </c>
      <c r="H253" s="8" t="s">
        <v>529</v>
      </c>
      <c r="I253" s="8" t="s">
        <v>21</v>
      </c>
      <c r="J253" s="8" t="s">
        <v>13</v>
      </c>
      <c r="K253" s="7">
        <v>14</v>
      </c>
      <c r="L253" s="37">
        <v>3.92</v>
      </c>
      <c r="M253" s="15"/>
      <c r="N253" s="15"/>
      <c r="O253" s="75" t="s">
        <v>664</v>
      </c>
      <c r="P253" s="22">
        <v>322.875</v>
      </c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  <c r="HG253" s="48"/>
      <c r="HH253" s="48"/>
      <c r="HI253" s="48"/>
      <c r="HJ253" s="48"/>
      <c r="HK253" s="48"/>
      <c r="HL253" s="48"/>
      <c r="HM253" s="48"/>
      <c r="HN253" s="48"/>
      <c r="HO253" s="48"/>
      <c r="HP253" s="48"/>
      <c r="HQ253" s="21"/>
      <c r="HR253" s="21"/>
      <c r="HS253" s="21"/>
      <c r="HT253" s="21"/>
      <c r="HU253" s="21"/>
      <c r="HV253" s="21"/>
      <c r="HW253" s="21"/>
      <c r="HX253" s="21"/>
      <c r="HY253" s="21"/>
      <c r="HZ253" s="21"/>
      <c r="IA253" s="21"/>
      <c r="IB253" s="21"/>
      <c r="IC253" s="21"/>
      <c r="ID253" s="21"/>
      <c r="IE253" s="21"/>
      <c r="IF253" s="21"/>
      <c r="IG253" s="21"/>
      <c r="IH253" s="21"/>
      <c r="II253" s="21"/>
      <c r="IJ253" s="21"/>
      <c r="IK253" s="21"/>
      <c r="IL253" s="21"/>
      <c r="IM253" s="21"/>
      <c r="IN253" s="21"/>
      <c r="IO253" s="21"/>
      <c r="IP253" s="21"/>
      <c r="IQ253" s="21"/>
      <c r="IR253" s="21"/>
      <c r="IS253" s="21"/>
      <c r="IT253" s="21"/>
      <c r="IU253" s="21"/>
      <c r="IV253" s="21"/>
      <c r="IW253" s="21"/>
      <c r="IX253" s="21"/>
      <c r="IY253" s="21"/>
      <c r="IZ253" s="21"/>
      <c r="JA253" s="21"/>
    </row>
    <row r="254" spans="2:261" ht="15" customHeight="1" x14ac:dyDescent="0.25">
      <c r="B254" s="6" t="s">
        <v>526</v>
      </c>
      <c r="C254" s="7" t="s">
        <v>522</v>
      </c>
      <c r="D254" s="7" t="s">
        <v>530</v>
      </c>
      <c r="E254" s="8" t="s">
        <v>531</v>
      </c>
      <c r="F254" s="8"/>
      <c r="G254" s="9" t="s">
        <v>524</v>
      </c>
      <c r="H254" s="8" t="s">
        <v>226</v>
      </c>
      <c r="I254" s="8"/>
      <c r="J254" s="8" t="s">
        <v>13</v>
      </c>
      <c r="K254" s="7">
        <v>8</v>
      </c>
      <c r="L254" s="37">
        <v>2.04</v>
      </c>
      <c r="M254" s="15"/>
      <c r="N254" s="15"/>
      <c r="O254" s="75" t="s">
        <v>664</v>
      </c>
      <c r="P254" s="22">
        <v>166.05</v>
      </c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  <c r="HG254" s="48"/>
      <c r="HH254" s="48"/>
      <c r="HI254" s="48"/>
      <c r="HJ254" s="48"/>
      <c r="HK254" s="48"/>
      <c r="HL254" s="48"/>
      <c r="HM254" s="48"/>
      <c r="HN254" s="48"/>
      <c r="HO254" s="48"/>
      <c r="HP254" s="48"/>
      <c r="HQ254" s="21"/>
      <c r="HR254" s="21"/>
      <c r="HS254" s="21"/>
      <c r="HT254" s="21"/>
      <c r="HU254" s="21"/>
      <c r="HV254" s="21"/>
      <c r="HW254" s="21"/>
      <c r="HX254" s="21"/>
      <c r="HY254" s="21"/>
      <c r="HZ254" s="21"/>
      <c r="IA254" s="21"/>
      <c r="IB254" s="21"/>
      <c r="IC254" s="21"/>
      <c r="ID254" s="21"/>
      <c r="IE254" s="21"/>
      <c r="IF254" s="21"/>
      <c r="IG254" s="21"/>
      <c r="IH254" s="21"/>
      <c r="II254" s="21"/>
      <c r="IJ254" s="21"/>
      <c r="IK254" s="21"/>
      <c r="IL254" s="21"/>
      <c r="IM254" s="21"/>
      <c r="IN254" s="21"/>
      <c r="IO254" s="21"/>
      <c r="IP254" s="21"/>
      <c r="IQ254" s="21"/>
      <c r="IR254" s="21"/>
      <c r="IS254" s="21"/>
      <c r="IT254" s="21"/>
      <c r="IU254" s="21"/>
      <c r="IV254" s="21"/>
      <c r="IW254" s="21"/>
      <c r="IX254" s="21"/>
      <c r="IY254" s="21"/>
      <c r="IZ254" s="21"/>
      <c r="JA254" s="21"/>
    </row>
    <row r="255" spans="2:261" ht="15" customHeight="1" x14ac:dyDescent="0.25">
      <c r="B255" s="6"/>
      <c r="C255" s="7" t="s">
        <v>532</v>
      </c>
      <c r="D255" s="7" t="s">
        <v>419</v>
      </c>
      <c r="E255" s="8"/>
      <c r="F255" s="8"/>
      <c r="G255" s="9"/>
      <c r="H255" s="8"/>
      <c r="I255" s="8" t="s">
        <v>533</v>
      </c>
      <c r="J255" s="8" t="s">
        <v>534</v>
      </c>
      <c r="K255" s="7"/>
      <c r="L255" s="37">
        <v>3.45</v>
      </c>
      <c r="M255" s="15"/>
      <c r="N255" s="15"/>
      <c r="O255" s="76" t="s">
        <v>659</v>
      </c>
      <c r="P255" s="22">
        <v>318.26249999999999</v>
      </c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  <c r="HG255" s="48"/>
      <c r="HH255" s="48"/>
      <c r="HI255" s="48"/>
      <c r="HJ255" s="48"/>
      <c r="HK255" s="48"/>
      <c r="HL255" s="48"/>
      <c r="HM255" s="48"/>
      <c r="HN255" s="48"/>
      <c r="HO255" s="48"/>
      <c r="HP255" s="48"/>
      <c r="HQ255" s="21"/>
      <c r="HR255" s="21"/>
      <c r="HS255" s="21"/>
      <c r="HT255" s="21"/>
      <c r="HU255" s="21"/>
      <c r="HV255" s="21"/>
      <c r="HW255" s="21"/>
      <c r="HX255" s="21"/>
      <c r="HY255" s="21"/>
      <c r="HZ255" s="21"/>
      <c r="IA255" s="21"/>
      <c r="IB255" s="21"/>
      <c r="IC255" s="21"/>
      <c r="ID255" s="21"/>
      <c r="IE255" s="21"/>
      <c r="IF255" s="21"/>
      <c r="IG255" s="21"/>
      <c r="IH255" s="21"/>
      <c r="II255" s="21"/>
      <c r="IJ255" s="21"/>
      <c r="IK255" s="21"/>
      <c r="IL255" s="21"/>
      <c r="IM255" s="21"/>
      <c r="IN255" s="21"/>
      <c r="IO255" s="21"/>
      <c r="IP255" s="21"/>
      <c r="IQ255" s="21"/>
      <c r="IR255" s="21"/>
      <c r="IS255" s="21"/>
      <c r="IT255" s="21"/>
      <c r="IU255" s="21"/>
      <c r="IV255" s="21"/>
      <c r="IW255" s="21"/>
      <c r="IX255" s="21"/>
      <c r="IY255" s="21"/>
      <c r="IZ255" s="21"/>
      <c r="JA255" s="21"/>
    </row>
    <row r="256" spans="2:261" ht="15" customHeight="1" x14ac:dyDescent="0.25">
      <c r="B256" s="6"/>
      <c r="C256" s="7" t="s">
        <v>532</v>
      </c>
      <c r="D256" s="7" t="s">
        <v>535</v>
      </c>
      <c r="E256" s="8"/>
      <c r="F256" s="8"/>
      <c r="G256" s="9"/>
      <c r="H256" s="8"/>
      <c r="I256" s="8" t="s">
        <v>533</v>
      </c>
      <c r="J256" s="8" t="s">
        <v>534</v>
      </c>
      <c r="K256" s="7"/>
      <c r="L256" s="37">
        <v>8.15</v>
      </c>
      <c r="M256" s="15"/>
      <c r="N256" s="15"/>
      <c r="O256" s="76" t="s">
        <v>659</v>
      </c>
      <c r="P256" s="22">
        <v>751.83749999999998</v>
      </c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  <c r="HG256" s="48"/>
      <c r="HH256" s="48"/>
      <c r="HI256" s="48"/>
      <c r="HJ256" s="48"/>
      <c r="HK256" s="48"/>
      <c r="HL256" s="48"/>
      <c r="HM256" s="48"/>
      <c r="HN256" s="48"/>
      <c r="HO256" s="48"/>
      <c r="HP256" s="48"/>
      <c r="HQ256" s="21"/>
      <c r="HR256" s="21"/>
      <c r="HS256" s="21"/>
      <c r="HT256" s="21"/>
      <c r="HU256" s="21"/>
      <c r="HV256" s="21"/>
      <c r="HW256" s="21"/>
      <c r="HX256" s="21"/>
      <c r="HY256" s="21"/>
      <c r="HZ256" s="21"/>
      <c r="IA256" s="21"/>
      <c r="IB256" s="21"/>
      <c r="IC256" s="21"/>
      <c r="ID256" s="21"/>
      <c r="IE256" s="21"/>
      <c r="IF256" s="21"/>
      <c r="IG256" s="21"/>
      <c r="IH256" s="21"/>
      <c r="II256" s="21"/>
      <c r="IJ256" s="21"/>
      <c r="IK256" s="21"/>
      <c r="IL256" s="21"/>
      <c r="IM256" s="21"/>
      <c r="IN256" s="21"/>
      <c r="IO256" s="21"/>
      <c r="IP256" s="21"/>
      <c r="IQ256" s="21"/>
      <c r="IR256" s="21"/>
      <c r="IS256" s="21"/>
      <c r="IT256" s="21"/>
      <c r="IU256" s="21"/>
      <c r="IV256" s="21"/>
      <c r="IW256" s="21"/>
      <c r="IX256" s="21"/>
      <c r="IY256" s="21"/>
      <c r="IZ256" s="21"/>
      <c r="JA256" s="21"/>
    </row>
    <row r="257" spans="2:261" ht="15" customHeight="1" x14ac:dyDescent="0.25">
      <c r="B257" s="6"/>
      <c r="C257" s="7" t="s">
        <v>532</v>
      </c>
      <c r="D257" s="7" t="s">
        <v>536</v>
      </c>
      <c r="E257" s="8"/>
      <c r="F257" s="8"/>
      <c r="G257" s="9"/>
      <c r="H257" s="8"/>
      <c r="I257" s="8" t="s">
        <v>533</v>
      </c>
      <c r="J257" s="8" t="s">
        <v>534</v>
      </c>
      <c r="K257" s="7"/>
      <c r="L257" s="37">
        <v>0.9</v>
      </c>
      <c r="M257" s="15"/>
      <c r="N257" s="15"/>
      <c r="O257" s="76" t="s">
        <v>659</v>
      </c>
      <c r="P257" s="22">
        <v>83.025000000000006</v>
      </c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  <c r="HG257" s="48"/>
      <c r="HH257" s="48"/>
      <c r="HI257" s="48"/>
      <c r="HJ257" s="48"/>
      <c r="HK257" s="48"/>
      <c r="HL257" s="48"/>
      <c r="HM257" s="48"/>
      <c r="HN257" s="48"/>
      <c r="HO257" s="48"/>
      <c r="HP257" s="48"/>
      <c r="HQ257" s="21"/>
      <c r="HR257" s="21"/>
      <c r="HS257" s="21"/>
      <c r="HT257" s="21"/>
      <c r="HU257" s="21"/>
      <c r="HV257" s="21"/>
      <c r="HW257" s="21"/>
      <c r="HX257" s="21"/>
      <c r="HY257" s="21"/>
      <c r="HZ257" s="21"/>
      <c r="IA257" s="21"/>
      <c r="IB257" s="21"/>
      <c r="IC257" s="21"/>
      <c r="ID257" s="21"/>
      <c r="IE257" s="21"/>
      <c r="IF257" s="21"/>
      <c r="IG257" s="21"/>
      <c r="IH257" s="21"/>
      <c r="II257" s="21"/>
      <c r="IJ257" s="21"/>
      <c r="IK257" s="21"/>
      <c r="IL257" s="21"/>
      <c r="IM257" s="21"/>
      <c r="IN257" s="21"/>
      <c r="IO257" s="21"/>
      <c r="IP257" s="21"/>
      <c r="IQ257" s="21"/>
      <c r="IR257" s="21"/>
      <c r="IS257" s="21"/>
      <c r="IT257" s="21"/>
      <c r="IU257" s="21"/>
      <c r="IV257" s="21"/>
      <c r="IW257" s="21"/>
      <c r="IX257" s="21"/>
      <c r="IY257" s="21"/>
      <c r="IZ257" s="21"/>
      <c r="JA257" s="21"/>
    </row>
    <row r="258" spans="2:261" ht="15" customHeight="1" x14ac:dyDescent="0.25">
      <c r="B258" s="6"/>
      <c r="C258" s="7" t="s">
        <v>532</v>
      </c>
      <c r="D258" s="7" t="s">
        <v>537</v>
      </c>
      <c r="E258" s="8"/>
      <c r="F258" s="8"/>
      <c r="G258" s="9"/>
      <c r="H258" s="8"/>
      <c r="I258" s="8" t="s">
        <v>533</v>
      </c>
      <c r="J258" s="8" t="s">
        <v>534</v>
      </c>
      <c r="K258" s="7"/>
      <c r="L258" s="37">
        <v>0.7</v>
      </c>
      <c r="M258" s="15"/>
      <c r="N258" s="15"/>
      <c r="O258" s="76" t="s">
        <v>659</v>
      </c>
      <c r="P258" s="22">
        <v>64.575000000000003</v>
      </c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  <c r="HG258" s="48"/>
      <c r="HH258" s="48"/>
      <c r="HI258" s="48"/>
      <c r="HJ258" s="48"/>
      <c r="HK258" s="48"/>
      <c r="HL258" s="48"/>
      <c r="HM258" s="48"/>
      <c r="HN258" s="48"/>
      <c r="HO258" s="48"/>
      <c r="HP258" s="48"/>
      <c r="HQ258" s="21"/>
      <c r="HR258" s="21"/>
      <c r="HS258" s="21"/>
      <c r="HT258" s="21"/>
      <c r="HU258" s="21"/>
      <c r="HV258" s="21"/>
      <c r="HW258" s="21"/>
      <c r="HX258" s="21"/>
      <c r="HY258" s="21"/>
      <c r="HZ258" s="21"/>
      <c r="IA258" s="21"/>
      <c r="IB258" s="21"/>
      <c r="IC258" s="21"/>
      <c r="ID258" s="21"/>
      <c r="IE258" s="21"/>
      <c r="IF258" s="21"/>
      <c r="IG258" s="21"/>
      <c r="IH258" s="21"/>
      <c r="II258" s="21"/>
      <c r="IJ258" s="21"/>
      <c r="IK258" s="21"/>
      <c r="IL258" s="21"/>
      <c r="IM258" s="21"/>
      <c r="IN258" s="21"/>
      <c r="IO258" s="21"/>
      <c r="IP258" s="21"/>
      <c r="IQ258" s="21"/>
      <c r="IR258" s="21"/>
      <c r="IS258" s="21"/>
      <c r="IT258" s="21"/>
      <c r="IU258" s="21"/>
      <c r="IV258" s="21"/>
      <c r="IW258" s="21"/>
      <c r="IX258" s="21"/>
      <c r="IY258" s="21"/>
      <c r="IZ258" s="21"/>
      <c r="JA258" s="21"/>
    </row>
    <row r="259" spans="2:261" x14ac:dyDescent="0.25">
      <c r="B259" s="6" t="s">
        <v>538</v>
      </c>
      <c r="C259" s="7" t="s">
        <v>532</v>
      </c>
      <c r="D259" s="7" t="s">
        <v>465</v>
      </c>
      <c r="E259" s="8" t="s">
        <v>539</v>
      </c>
      <c r="F259" s="8" t="s">
        <v>540</v>
      </c>
      <c r="G259" s="9" t="s">
        <v>416</v>
      </c>
      <c r="H259" s="8">
        <v>281817</v>
      </c>
      <c r="I259" s="8" t="s">
        <v>21</v>
      </c>
      <c r="J259" s="8" t="s">
        <v>13</v>
      </c>
      <c r="K259" s="7">
        <v>2</v>
      </c>
      <c r="L259" s="37">
        <v>2.21</v>
      </c>
      <c r="M259" s="15"/>
      <c r="N259" s="15"/>
      <c r="O259" s="78" t="s">
        <v>663</v>
      </c>
      <c r="P259" s="22">
        <v>198.33750000000001</v>
      </c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  <c r="HG259" s="48"/>
      <c r="HH259" s="48"/>
      <c r="HI259" s="48"/>
      <c r="HJ259" s="48"/>
      <c r="HK259" s="48"/>
      <c r="HL259" s="48"/>
      <c r="HM259" s="48"/>
      <c r="HN259" s="48"/>
      <c r="HO259" s="48"/>
      <c r="HP259" s="48"/>
      <c r="HQ259" s="21"/>
      <c r="HR259" s="21"/>
      <c r="HS259" s="21"/>
      <c r="HT259" s="21"/>
      <c r="HU259" s="21"/>
      <c r="HV259" s="21"/>
      <c r="HW259" s="21"/>
      <c r="HX259" s="21"/>
      <c r="HY259" s="21"/>
      <c r="HZ259" s="21"/>
      <c r="IA259" s="21"/>
      <c r="IB259" s="21"/>
      <c r="IC259" s="21"/>
      <c r="ID259" s="21"/>
      <c r="IE259" s="21"/>
      <c r="IF259" s="21"/>
      <c r="IG259" s="21"/>
      <c r="IH259" s="21"/>
      <c r="II259" s="21"/>
      <c r="IJ259" s="21"/>
      <c r="IK259" s="21"/>
      <c r="IL259" s="21"/>
      <c r="IM259" s="21"/>
      <c r="IN259" s="21"/>
      <c r="IO259" s="21"/>
      <c r="IP259" s="21"/>
      <c r="IQ259" s="21"/>
      <c r="IR259" s="21"/>
      <c r="IS259" s="21"/>
      <c r="IT259" s="21"/>
      <c r="IU259" s="21"/>
      <c r="IV259" s="21"/>
      <c r="IW259" s="21"/>
      <c r="IX259" s="21"/>
      <c r="IY259" s="21"/>
      <c r="IZ259" s="21"/>
      <c r="JA259" s="21"/>
    </row>
    <row r="260" spans="2:261" ht="15" customHeight="1" x14ac:dyDescent="0.25">
      <c r="B260" s="6"/>
      <c r="C260" s="7" t="s">
        <v>532</v>
      </c>
      <c r="D260" s="7" t="s">
        <v>465</v>
      </c>
      <c r="E260" s="7"/>
      <c r="F260" s="8"/>
      <c r="G260" s="9"/>
      <c r="H260" s="8"/>
      <c r="I260" s="8" t="s">
        <v>533</v>
      </c>
      <c r="J260" s="8" t="s">
        <v>534</v>
      </c>
      <c r="K260" s="7"/>
      <c r="L260" s="37">
        <v>1.1000000000000001</v>
      </c>
      <c r="M260" s="15"/>
      <c r="N260" s="15"/>
      <c r="O260" s="76" t="s">
        <v>659</v>
      </c>
      <c r="P260" s="22">
        <v>101.47500000000001</v>
      </c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  <c r="HG260" s="48"/>
      <c r="HH260" s="48"/>
      <c r="HI260" s="48"/>
      <c r="HJ260" s="48"/>
      <c r="HK260" s="48"/>
      <c r="HL260" s="48"/>
      <c r="HM260" s="48"/>
      <c r="HN260" s="48"/>
      <c r="HO260" s="48"/>
      <c r="HP260" s="48"/>
      <c r="HQ260" s="21"/>
      <c r="HR260" s="21"/>
      <c r="HS260" s="21"/>
      <c r="HT260" s="21"/>
      <c r="HU260" s="21"/>
      <c r="HV260" s="21"/>
      <c r="HW260" s="21"/>
      <c r="HX260" s="21"/>
      <c r="HY260" s="21"/>
      <c r="HZ260" s="21"/>
      <c r="IA260" s="21"/>
      <c r="IB260" s="21"/>
      <c r="IC260" s="21"/>
      <c r="ID260" s="21"/>
      <c r="IE260" s="21"/>
      <c r="IF260" s="21"/>
      <c r="IG260" s="21"/>
      <c r="IH260" s="21"/>
      <c r="II260" s="21"/>
      <c r="IJ260" s="21"/>
      <c r="IK260" s="21"/>
      <c r="IL260" s="21"/>
      <c r="IM260" s="21"/>
      <c r="IN260" s="21"/>
      <c r="IO260" s="21"/>
      <c r="IP260" s="21"/>
      <c r="IQ260" s="21"/>
      <c r="IR260" s="21"/>
      <c r="IS260" s="21"/>
      <c r="IT260" s="21"/>
      <c r="IU260" s="21"/>
      <c r="IV260" s="21"/>
      <c r="IW260" s="21"/>
      <c r="IX260" s="21"/>
      <c r="IY260" s="21"/>
      <c r="IZ260" s="21"/>
      <c r="JA260" s="21"/>
    </row>
    <row r="261" spans="2:261" ht="15" customHeight="1" x14ac:dyDescent="0.25">
      <c r="B261" s="6"/>
      <c r="C261" s="7" t="s">
        <v>532</v>
      </c>
      <c r="D261" s="7" t="s">
        <v>323</v>
      </c>
      <c r="E261" s="7"/>
      <c r="F261" s="8"/>
      <c r="G261" s="9"/>
      <c r="H261" s="8"/>
      <c r="I261" s="8" t="s">
        <v>421</v>
      </c>
      <c r="J261" s="8" t="s">
        <v>534</v>
      </c>
      <c r="K261" s="7"/>
      <c r="L261" s="37">
        <v>4.8</v>
      </c>
      <c r="M261" s="15"/>
      <c r="N261" s="15"/>
      <c r="O261" s="76" t="s">
        <v>659</v>
      </c>
      <c r="P261" s="22">
        <v>442.8</v>
      </c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  <c r="HG261" s="48"/>
      <c r="HH261" s="48"/>
      <c r="HI261" s="48"/>
      <c r="HJ261" s="48"/>
      <c r="HK261" s="48"/>
      <c r="HL261" s="48"/>
      <c r="HM261" s="48"/>
      <c r="HN261" s="48"/>
      <c r="HO261" s="48"/>
      <c r="HP261" s="48"/>
      <c r="HQ261" s="21"/>
      <c r="HR261" s="21"/>
      <c r="HS261" s="21"/>
      <c r="HT261" s="21"/>
      <c r="HU261" s="21"/>
      <c r="HV261" s="21"/>
      <c r="HW261" s="21"/>
      <c r="HX261" s="21"/>
      <c r="HY261" s="21"/>
      <c r="HZ261" s="21"/>
      <c r="IA261" s="21"/>
      <c r="IB261" s="21"/>
      <c r="IC261" s="21"/>
      <c r="ID261" s="21"/>
      <c r="IE261" s="21"/>
      <c r="IF261" s="21"/>
      <c r="IG261" s="21"/>
      <c r="IH261" s="21"/>
      <c r="II261" s="21"/>
      <c r="IJ261" s="21"/>
      <c r="IK261" s="21"/>
      <c r="IL261" s="21"/>
      <c r="IM261" s="21"/>
      <c r="IN261" s="21"/>
      <c r="IO261" s="21"/>
      <c r="IP261" s="21"/>
      <c r="IQ261" s="21"/>
      <c r="IR261" s="21"/>
      <c r="IS261" s="21"/>
      <c r="IT261" s="21"/>
      <c r="IU261" s="21"/>
      <c r="IV261" s="21"/>
      <c r="IW261" s="21"/>
      <c r="IX261" s="21"/>
      <c r="IY261" s="21"/>
      <c r="IZ261" s="21"/>
      <c r="JA261" s="21"/>
    </row>
    <row r="262" spans="2:261" ht="15" customHeight="1" x14ac:dyDescent="0.25">
      <c r="B262" s="6"/>
      <c r="C262" s="7" t="s">
        <v>532</v>
      </c>
      <c r="D262" s="7" t="s">
        <v>323</v>
      </c>
      <c r="E262" s="7"/>
      <c r="F262" s="8"/>
      <c r="G262" s="9"/>
      <c r="H262" s="8"/>
      <c r="I262" s="8" t="s">
        <v>533</v>
      </c>
      <c r="J262" s="8" t="s">
        <v>534</v>
      </c>
      <c r="K262" s="7"/>
      <c r="L262" s="37">
        <v>3.45</v>
      </c>
      <c r="M262" s="15"/>
      <c r="N262" s="15"/>
      <c r="O262" s="76" t="s">
        <v>659</v>
      </c>
      <c r="P262" s="22">
        <v>318.26249999999999</v>
      </c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  <c r="HG262" s="48"/>
      <c r="HH262" s="48"/>
      <c r="HI262" s="48"/>
      <c r="HJ262" s="48"/>
      <c r="HK262" s="48"/>
      <c r="HL262" s="48"/>
      <c r="HM262" s="48"/>
      <c r="HN262" s="48"/>
      <c r="HO262" s="48"/>
      <c r="HP262" s="48"/>
      <c r="HQ262" s="21"/>
      <c r="HR262" s="21"/>
      <c r="HS262" s="21"/>
      <c r="HT262" s="21"/>
      <c r="HU262" s="21"/>
      <c r="HV262" s="21"/>
      <c r="HW262" s="21"/>
      <c r="HX262" s="21"/>
      <c r="HY262" s="21"/>
      <c r="HZ262" s="21"/>
      <c r="IA262" s="21"/>
      <c r="IB262" s="21"/>
      <c r="IC262" s="21"/>
      <c r="ID262" s="21"/>
      <c r="IE262" s="21"/>
      <c r="IF262" s="21"/>
      <c r="IG262" s="21"/>
      <c r="IH262" s="21"/>
      <c r="II262" s="21"/>
      <c r="IJ262" s="21"/>
      <c r="IK262" s="21"/>
      <c r="IL262" s="21"/>
      <c r="IM262" s="21"/>
      <c r="IN262" s="21"/>
      <c r="IO262" s="21"/>
      <c r="IP262" s="21"/>
      <c r="IQ262" s="21"/>
      <c r="IR262" s="21"/>
      <c r="IS262" s="21"/>
      <c r="IT262" s="21"/>
      <c r="IU262" s="21"/>
      <c r="IV262" s="21"/>
      <c r="IW262" s="21"/>
      <c r="IX262" s="21"/>
      <c r="IY262" s="21"/>
      <c r="IZ262" s="21"/>
      <c r="JA262" s="21"/>
    </row>
    <row r="263" spans="2:261" ht="15" customHeight="1" x14ac:dyDescent="0.25">
      <c r="B263" s="6"/>
      <c r="C263" s="7" t="s">
        <v>532</v>
      </c>
      <c r="D263" s="7" t="s">
        <v>117</v>
      </c>
      <c r="E263" s="7"/>
      <c r="F263" s="8"/>
      <c r="G263" s="9"/>
      <c r="H263" s="8"/>
      <c r="I263" s="8" t="s">
        <v>533</v>
      </c>
      <c r="J263" s="8" t="s">
        <v>534</v>
      </c>
      <c r="K263" s="7"/>
      <c r="L263" s="37">
        <v>0.55000000000000004</v>
      </c>
      <c r="M263" s="15"/>
      <c r="N263" s="15"/>
      <c r="O263" s="76" t="s">
        <v>659</v>
      </c>
      <c r="P263" s="22">
        <v>50.737500000000004</v>
      </c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  <c r="HG263" s="48"/>
      <c r="HH263" s="48"/>
      <c r="HI263" s="48"/>
      <c r="HJ263" s="48"/>
      <c r="HK263" s="48"/>
      <c r="HL263" s="48"/>
      <c r="HM263" s="48"/>
      <c r="HN263" s="48"/>
      <c r="HO263" s="48"/>
      <c r="HP263" s="48"/>
      <c r="HQ263" s="21"/>
      <c r="HR263" s="21"/>
      <c r="HS263" s="21"/>
      <c r="HT263" s="21"/>
      <c r="HU263" s="21"/>
      <c r="HV263" s="21"/>
      <c r="HW263" s="21"/>
      <c r="HX263" s="21"/>
      <c r="HY263" s="21"/>
      <c r="HZ263" s="21"/>
      <c r="IA263" s="21"/>
      <c r="IB263" s="21"/>
      <c r="IC263" s="21"/>
      <c r="ID263" s="21"/>
      <c r="IE263" s="21"/>
      <c r="IF263" s="21"/>
      <c r="IG263" s="21"/>
      <c r="IH263" s="21"/>
      <c r="II263" s="21"/>
      <c r="IJ263" s="21"/>
      <c r="IK263" s="21"/>
      <c r="IL263" s="21"/>
      <c r="IM263" s="21"/>
      <c r="IN263" s="21"/>
      <c r="IO263" s="21"/>
      <c r="IP263" s="21"/>
      <c r="IQ263" s="21"/>
      <c r="IR263" s="21"/>
      <c r="IS263" s="21"/>
      <c r="IT263" s="21"/>
      <c r="IU263" s="21"/>
      <c r="IV263" s="21"/>
      <c r="IW263" s="21"/>
      <c r="IX263" s="21"/>
      <c r="IY263" s="21"/>
      <c r="IZ263" s="21"/>
      <c r="JA263" s="21"/>
    </row>
    <row r="264" spans="2:261" ht="15" customHeight="1" x14ac:dyDescent="0.25">
      <c r="B264" s="6"/>
      <c r="C264" s="7" t="s">
        <v>532</v>
      </c>
      <c r="D264" s="7" t="s">
        <v>75</v>
      </c>
      <c r="E264" s="7"/>
      <c r="F264" s="8"/>
      <c r="G264" s="9"/>
      <c r="H264" s="8"/>
      <c r="I264" s="8" t="s">
        <v>533</v>
      </c>
      <c r="J264" s="8" t="s">
        <v>534</v>
      </c>
      <c r="K264" s="7"/>
      <c r="L264" s="37">
        <v>0.5</v>
      </c>
      <c r="M264" s="15"/>
      <c r="N264" s="15"/>
      <c r="O264" s="76" t="s">
        <v>659</v>
      </c>
      <c r="P264" s="22">
        <v>46.125</v>
      </c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  <c r="HG264" s="48"/>
      <c r="HH264" s="48"/>
      <c r="HI264" s="48"/>
      <c r="HJ264" s="48"/>
      <c r="HK264" s="48"/>
      <c r="HL264" s="48"/>
      <c r="HM264" s="48"/>
      <c r="HN264" s="48"/>
      <c r="HO264" s="48"/>
      <c r="HP264" s="48"/>
      <c r="HQ264" s="21"/>
      <c r="HR264" s="21"/>
      <c r="HS264" s="21"/>
      <c r="HT264" s="21"/>
      <c r="HU264" s="21"/>
      <c r="HV264" s="21"/>
      <c r="HW264" s="21"/>
      <c r="HX264" s="21"/>
      <c r="HY264" s="21"/>
      <c r="HZ264" s="21"/>
      <c r="IA264" s="21"/>
      <c r="IB264" s="21"/>
      <c r="IC264" s="21"/>
      <c r="ID264" s="21"/>
      <c r="IE264" s="21"/>
      <c r="IF264" s="21"/>
      <c r="IG264" s="21"/>
      <c r="IH264" s="21"/>
      <c r="II264" s="21"/>
      <c r="IJ264" s="21"/>
      <c r="IK264" s="21"/>
      <c r="IL264" s="21"/>
      <c r="IM264" s="21"/>
      <c r="IN264" s="21"/>
      <c r="IO264" s="21"/>
      <c r="IP264" s="21"/>
      <c r="IQ264" s="21"/>
      <c r="IR264" s="21"/>
      <c r="IS264" s="21"/>
      <c r="IT264" s="21"/>
      <c r="IU264" s="21"/>
      <c r="IV264" s="21"/>
      <c r="IW264" s="21"/>
      <c r="IX264" s="21"/>
      <c r="IY264" s="21"/>
      <c r="IZ264" s="21"/>
      <c r="JA264" s="21"/>
    </row>
    <row r="265" spans="2:261" ht="15" customHeight="1" x14ac:dyDescent="0.25">
      <c r="B265" s="6"/>
      <c r="C265" s="7" t="s">
        <v>541</v>
      </c>
      <c r="D265" s="7" t="s">
        <v>323</v>
      </c>
      <c r="E265" s="7"/>
      <c r="F265" s="8"/>
      <c r="G265" s="9"/>
      <c r="H265" s="8"/>
      <c r="I265" s="8" t="s">
        <v>542</v>
      </c>
      <c r="J265" s="8" t="s">
        <v>534</v>
      </c>
      <c r="K265" s="7"/>
      <c r="L265" s="37">
        <v>2.5499999999999998</v>
      </c>
      <c r="M265" s="15"/>
      <c r="N265" s="15"/>
      <c r="O265" s="76" t="s">
        <v>659</v>
      </c>
      <c r="P265" s="22">
        <v>235.23749999999998</v>
      </c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  <c r="HG265" s="48"/>
      <c r="HH265" s="48"/>
      <c r="HI265" s="48"/>
      <c r="HJ265" s="48"/>
      <c r="HK265" s="48"/>
      <c r="HL265" s="48"/>
      <c r="HM265" s="48"/>
      <c r="HN265" s="48"/>
      <c r="HO265" s="48"/>
      <c r="HP265" s="48"/>
      <c r="HQ265" s="21"/>
      <c r="HR265" s="21"/>
      <c r="HS265" s="21"/>
      <c r="HT265" s="21"/>
      <c r="HU265" s="21"/>
      <c r="HV265" s="21"/>
      <c r="HW265" s="21"/>
      <c r="HX265" s="21"/>
      <c r="HY265" s="21"/>
      <c r="HZ265" s="21"/>
      <c r="IA265" s="21"/>
      <c r="IB265" s="21"/>
      <c r="IC265" s="21"/>
      <c r="ID265" s="21"/>
      <c r="IE265" s="21"/>
      <c r="IF265" s="21"/>
      <c r="IG265" s="21"/>
      <c r="IH265" s="21"/>
      <c r="II265" s="21"/>
      <c r="IJ265" s="21"/>
      <c r="IK265" s="21"/>
      <c r="IL265" s="21"/>
      <c r="IM265" s="21"/>
      <c r="IN265" s="21"/>
      <c r="IO265" s="21"/>
      <c r="IP265" s="21"/>
      <c r="IQ265" s="21"/>
      <c r="IR265" s="21"/>
      <c r="IS265" s="21"/>
      <c r="IT265" s="21"/>
      <c r="IU265" s="21"/>
      <c r="IV265" s="21"/>
      <c r="IW265" s="21"/>
      <c r="IX265" s="21"/>
      <c r="IY265" s="21"/>
      <c r="IZ265" s="21"/>
      <c r="JA265" s="21"/>
    </row>
    <row r="266" spans="2:261" ht="15" customHeight="1" x14ac:dyDescent="0.25">
      <c r="B266" s="6"/>
      <c r="C266" s="7" t="s">
        <v>541</v>
      </c>
      <c r="D266" s="7" t="s">
        <v>465</v>
      </c>
      <c r="E266" s="7"/>
      <c r="F266" s="8"/>
      <c r="G266" s="9"/>
      <c r="H266" s="8"/>
      <c r="I266" s="8" t="s">
        <v>542</v>
      </c>
      <c r="J266" s="8" t="s">
        <v>534</v>
      </c>
      <c r="K266" s="7"/>
      <c r="L266" s="37">
        <v>1.25</v>
      </c>
      <c r="M266" s="15"/>
      <c r="N266" s="15"/>
      <c r="O266" s="76" t="s">
        <v>659</v>
      </c>
      <c r="P266" s="22">
        <v>115.3125</v>
      </c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  <c r="HG266" s="48"/>
      <c r="HH266" s="48"/>
      <c r="HI266" s="48"/>
      <c r="HJ266" s="48"/>
      <c r="HK266" s="48"/>
      <c r="HL266" s="48"/>
      <c r="HM266" s="48"/>
      <c r="HN266" s="48"/>
      <c r="HO266" s="48"/>
      <c r="HP266" s="48"/>
      <c r="HQ266" s="21"/>
      <c r="HR266" s="21"/>
      <c r="HS266" s="21"/>
      <c r="HT266" s="21"/>
      <c r="HU266" s="21"/>
      <c r="HV266" s="21"/>
      <c r="HW266" s="21"/>
      <c r="HX266" s="21"/>
      <c r="HY266" s="21"/>
      <c r="HZ266" s="21"/>
      <c r="IA266" s="21"/>
      <c r="IB266" s="21"/>
      <c r="IC266" s="21"/>
      <c r="ID266" s="21"/>
      <c r="IE266" s="21"/>
      <c r="IF266" s="21"/>
      <c r="IG266" s="21"/>
      <c r="IH266" s="21"/>
      <c r="II266" s="21"/>
      <c r="IJ266" s="21"/>
      <c r="IK266" s="21"/>
      <c r="IL266" s="21"/>
      <c r="IM266" s="21"/>
      <c r="IN266" s="21"/>
      <c r="IO266" s="21"/>
      <c r="IP266" s="21"/>
      <c r="IQ266" s="21"/>
      <c r="IR266" s="21"/>
      <c r="IS266" s="21"/>
      <c r="IT266" s="21"/>
      <c r="IU266" s="21"/>
      <c r="IV266" s="21"/>
      <c r="IW266" s="21"/>
      <c r="IX266" s="21"/>
      <c r="IY266" s="21"/>
      <c r="IZ266" s="21"/>
      <c r="JA266" s="21"/>
    </row>
    <row r="267" spans="2:261" ht="15" customHeight="1" x14ac:dyDescent="0.25">
      <c r="B267" s="6"/>
      <c r="C267" s="7" t="s">
        <v>541</v>
      </c>
      <c r="D267" s="7" t="s">
        <v>543</v>
      </c>
      <c r="E267" s="7"/>
      <c r="F267" s="8"/>
      <c r="G267" s="9"/>
      <c r="H267" s="8" t="s">
        <v>70</v>
      </c>
      <c r="I267" s="8" t="s">
        <v>533</v>
      </c>
      <c r="J267" s="8" t="s">
        <v>534</v>
      </c>
      <c r="K267" s="7"/>
      <c r="L267" s="37">
        <v>0.3</v>
      </c>
      <c r="M267" s="15"/>
      <c r="N267" s="15"/>
      <c r="O267" s="76" t="s">
        <v>659</v>
      </c>
      <c r="P267" s="22">
        <v>27.675000000000001</v>
      </c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  <c r="HG267" s="48"/>
      <c r="HH267" s="48"/>
      <c r="HI267" s="48"/>
      <c r="HJ267" s="48"/>
      <c r="HK267" s="48"/>
      <c r="HL267" s="48"/>
      <c r="HM267" s="48"/>
      <c r="HN267" s="48"/>
      <c r="HO267" s="48"/>
      <c r="HP267" s="48"/>
      <c r="HQ267" s="21"/>
      <c r="HR267" s="21"/>
      <c r="HS267" s="21"/>
      <c r="HT267" s="21"/>
      <c r="HU267" s="21"/>
      <c r="HV267" s="21"/>
      <c r="HW267" s="21"/>
      <c r="HX267" s="21"/>
      <c r="HY267" s="21"/>
      <c r="HZ267" s="21"/>
      <c r="IA267" s="21"/>
      <c r="IB267" s="21"/>
      <c r="IC267" s="21"/>
      <c r="ID267" s="21"/>
      <c r="IE267" s="21"/>
      <c r="IF267" s="21"/>
      <c r="IG267" s="21"/>
      <c r="IH267" s="21"/>
      <c r="II267" s="21"/>
      <c r="IJ267" s="21"/>
      <c r="IK267" s="21"/>
      <c r="IL267" s="21"/>
      <c r="IM267" s="21"/>
      <c r="IN267" s="21"/>
      <c r="IO267" s="21"/>
      <c r="IP267" s="21"/>
      <c r="IQ267" s="21"/>
      <c r="IR267" s="21"/>
      <c r="IS267" s="21"/>
      <c r="IT267" s="21"/>
      <c r="IU267" s="21"/>
      <c r="IV267" s="21"/>
      <c r="IW267" s="21"/>
      <c r="IX267" s="21"/>
      <c r="IY267" s="21"/>
      <c r="IZ267" s="21"/>
      <c r="JA267" s="21"/>
    </row>
    <row r="268" spans="2:261" ht="15" customHeight="1" x14ac:dyDescent="0.25">
      <c r="B268" s="6"/>
      <c r="C268" s="7" t="s">
        <v>541</v>
      </c>
      <c r="D268" s="7" t="s">
        <v>23</v>
      </c>
      <c r="E268" s="7"/>
      <c r="F268" s="8"/>
      <c r="G268" s="9"/>
      <c r="H268" s="8" t="s">
        <v>70</v>
      </c>
      <c r="I268" s="8" t="s">
        <v>542</v>
      </c>
      <c r="J268" s="8" t="s">
        <v>534</v>
      </c>
      <c r="K268" s="7"/>
      <c r="L268" s="37">
        <v>1.05</v>
      </c>
      <c r="M268" s="15"/>
      <c r="N268" s="15"/>
      <c r="O268" s="76" t="s">
        <v>659</v>
      </c>
      <c r="P268" s="22">
        <v>96.862499999999997</v>
      </c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  <c r="HG268" s="48"/>
      <c r="HH268" s="48"/>
      <c r="HI268" s="48"/>
      <c r="HJ268" s="48"/>
      <c r="HK268" s="48"/>
      <c r="HL268" s="48"/>
      <c r="HM268" s="48"/>
      <c r="HN268" s="48"/>
      <c r="HO268" s="48"/>
      <c r="HP268" s="48"/>
      <c r="HQ268" s="21"/>
      <c r="HR268" s="21"/>
      <c r="HS268" s="21"/>
      <c r="HT268" s="21"/>
      <c r="HU268" s="21"/>
      <c r="HV268" s="21"/>
      <c r="HW268" s="21"/>
      <c r="HX268" s="21"/>
      <c r="HY268" s="21"/>
      <c r="HZ268" s="21"/>
      <c r="IA268" s="21"/>
      <c r="IB268" s="21"/>
      <c r="IC268" s="21"/>
      <c r="ID268" s="21"/>
      <c r="IE268" s="21"/>
      <c r="IF268" s="21"/>
      <c r="IG268" s="21"/>
      <c r="IH268" s="21"/>
      <c r="II268" s="21"/>
      <c r="IJ268" s="21"/>
      <c r="IK268" s="21"/>
      <c r="IL268" s="21"/>
      <c r="IM268" s="21"/>
      <c r="IN268" s="21"/>
      <c r="IO268" s="21"/>
      <c r="IP268" s="21"/>
      <c r="IQ268" s="21"/>
      <c r="IR268" s="21"/>
      <c r="IS268" s="21"/>
      <c r="IT268" s="21"/>
      <c r="IU268" s="21"/>
      <c r="IV268" s="21"/>
      <c r="IW268" s="21"/>
      <c r="IX268" s="21"/>
      <c r="IY268" s="21"/>
      <c r="IZ268" s="21"/>
      <c r="JA268" s="21"/>
    </row>
    <row r="269" spans="2:261" ht="15" customHeight="1" x14ac:dyDescent="0.25">
      <c r="B269" s="6"/>
      <c r="C269" s="7" t="s">
        <v>541</v>
      </c>
      <c r="D269" s="7" t="s">
        <v>84</v>
      </c>
      <c r="E269" s="7"/>
      <c r="F269" s="8"/>
      <c r="G269" s="9"/>
      <c r="H269" s="8" t="s">
        <v>70</v>
      </c>
      <c r="I269" s="8" t="s">
        <v>533</v>
      </c>
      <c r="J269" s="8" t="s">
        <v>534</v>
      </c>
      <c r="K269" s="7"/>
      <c r="L269" s="37">
        <v>0.45</v>
      </c>
      <c r="M269" s="15"/>
      <c r="N269" s="15"/>
      <c r="O269" s="76" t="s">
        <v>659</v>
      </c>
      <c r="P269" s="22">
        <v>41.512500000000003</v>
      </c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  <c r="HG269" s="48"/>
      <c r="HH269" s="48"/>
      <c r="HI269" s="48"/>
      <c r="HJ269" s="48"/>
      <c r="HK269" s="48"/>
      <c r="HL269" s="48"/>
      <c r="HM269" s="48"/>
      <c r="HN269" s="48"/>
      <c r="HO269" s="48"/>
      <c r="HP269" s="48"/>
      <c r="HQ269" s="21"/>
      <c r="HR269" s="21"/>
      <c r="HS269" s="21"/>
      <c r="HT269" s="21"/>
      <c r="HU269" s="21"/>
      <c r="HV269" s="21"/>
      <c r="HW269" s="21"/>
      <c r="HX269" s="21"/>
      <c r="HY269" s="21"/>
      <c r="HZ269" s="21"/>
      <c r="IA269" s="21"/>
      <c r="IB269" s="21"/>
      <c r="IC269" s="21"/>
      <c r="ID269" s="21"/>
      <c r="IE269" s="21"/>
      <c r="IF269" s="21"/>
      <c r="IG269" s="21"/>
      <c r="IH269" s="21"/>
      <c r="II269" s="21"/>
      <c r="IJ269" s="21"/>
      <c r="IK269" s="21"/>
      <c r="IL269" s="21"/>
      <c r="IM269" s="21"/>
      <c r="IN269" s="21"/>
      <c r="IO269" s="21"/>
      <c r="IP269" s="21"/>
      <c r="IQ269" s="21"/>
      <c r="IR269" s="21"/>
      <c r="IS269" s="21"/>
      <c r="IT269" s="21"/>
      <c r="IU269" s="21"/>
      <c r="IV269" s="21"/>
      <c r="IW269" s="21"/>
      <c r="IX269" s="21"/>
      <c r="IY269" s="21"/>
      <c r="IZ269" s="21"/>
      <c r="JA269" s="21"/>
    </row>
    <row r="270" spans="2:261" ht="15" customHeight="1" x14ac:dyDescent="0.25">
      <c r="B270" s="6"/>
      <c r="C270" s="7" t="s">
        <v>541</v>
      </c>
      <c r="D270" s="7" t="s">
        <v>544</v>
      </c>
      <c r="E270" s="7"/>
      <c r="F270" s="8"/>
      <c r="G270" s="9"/>
      <c r="H270" s="8" t="s">
        <v>70</v>
      </c>
      <c r="I270" s="8" t="s">
        <v>533</v>
      </c>
      <c r="J270" s="8" t="s">
        <v>534</v>
      </c>
      <c r="K270" s="7"/>
      <c r="L270" s="37">
        <v>0.45</v>
      </c>
      <c r="M270" s="15"/>
      <c r="N270" s="15"/>
      <c r="O270" s="76" t="s">
        <v>659</v>
      </c>
      <c r="P270" s="22">
        <v>41.512500000000003</v>
      </c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  <c r="HG270" s="48"/>
      <c r="HH270" s="48"/>
      <c r="HI270" s="48"/>
      <c r="HJ270" s="48"/>
      <c r="HK270" s="48"/>
      <c r="HL270" s="48"/>
      <c r="HM270" s="48"/>
      <c r="HN270" s="48"/>
      <c r="HO270" s="48"/>
      <c r="HP270" s="48"/>
      <c r="HQ270" s="21"/>
      <c r="HR270" s="21"/>
      <c r="HS270" s="21"/>
      <c r="HT270" s="21"/>
      <c r="HU270" s="21"/>
      <c r="HV270" s="21"/>
      <c r="HW270" s="21"/>
      <c r="HX270" s="21"/>
      <c r="HY270" s="21"/>
      <c r="HZ270" s="21"/>
      <c r="IA270" s="21"/>
      <c r="IB270" s="21"/>
      <c r="IC270" s="21"/>
      <c r="ID270" s="21"/>
      <c r="IE270" s="21"/>
      <c r="IF270" s="21"/>
      <c r="IG270" s="21"/>
      <c r="IH270" s="21"/>
      <c r="II270" s="21"/>
      <c r="IJ270" s="21"/>
      <c r="IK270" s="21"/>
      <c r="IL270" s="21"/>
      <c r="IM270" s="21"/>
      <c r="IN270" s="21"/>
      <c r="IO270" s="21"/>
      <c r="IP270" s="21"/>
      <c r="IQ270" s="21"/>
      <c r="IR270" s="21"/>
      <c r="IS270" s="21"/>
      <c r="IT270" s="21"/>
      <c r="IU270" s="21"/>
      <c r="IV270" s="21"/>
      <c r="IW270" s="21"/>
      <c r="IX270" s="21"/>
      <c r="IY270" s="21"/>
      <c r="IZ270" s="21"/>
      <c r="JA270" s="21"/>
    </row>
    <row r="271" spans="2:261" ht="15" customHeight="1" x14ac:dyDescent="0.25">
      <c r="B271" s="6"/>
      <c r="C271" s="7" t="s">
        <v>541</v>
      </c>
      <c r="D271" s="7" t="s">
        <v>545</v>
      </c>
      <c r="E271" s="7"/>
      <c r="F271" s="8"/>
      <c r="G271" s="9"/>
      <c r="H271" s="8" t="s">
        <v>70</v>
      </c>
      <c r="I271" s="8" t="s">
        <v>533</v>
      </c>
      <c r="J271" s="8" t="s">
        <v>534</v>
      </c>
      <c r="K271" s="7"/>
      <c r="L271" s="37">
        <v>0.35</v>
      </c>
      <c r="M271" s="15"/>
      <c r="N271" s="15"/>
      <c r="O271" s="76" t="s">
        <v>659</v>
      </c>
      <c r="P271" s="22">
        <v>32.287500000000001</v>
      </c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  <c r="HG271" s="48"/>
      <c r="HH271" s="48"/>
      <c r="HI271" s="48"/>
      <c r="HJ271" s="48"/>
      <c r="HK271" s="48"/>
      <c r="HL271" s="48"/>
      <c r="HM271" s="48"/>
      <c r="HN271" s="48"/>
      <c r="HO271" s="48"/>
      <c r="HP271" s="48"/>
      <c r="HQ271" s="21"/>
      <c r="HR271" s="21"/>
      <c r="HS271" s="21"/>
      <c r="HT271" s="21"/>
      <c r="HU271" s="21"/>
      <c r="HV271" s="21"/>
      <c r="HW271" s="21"/>
      <c r="HX271" s="21"/>
      <c r="HY271" s="21"/>
      <c r="HZ271" s="21"/>
      <c r="IA271" s="21"/>
      <c r="IB271" s="21"/>
      <c r="IC271" s="21"/>
      <c r="ID271" s="21"/>
      <c r="IE271" s="21"/>
      <c r="IF271" s="21"/>
      <c r="IG271" s="21"/>
      <c r="IH271" s="21"/>
      <c r="II271" s="21"/>
      <c r="IJ271" s="21"/>
      <c r="IK271" s="21"/>
      <c r="IL271" s="21"/>
      <c r="IM271" s="21"/>
      <c r="IN271" s="21"/>
      <c r="IO271" s="21"/>
      <c r="IP271" s="21"/>
      <c r="IQ271" s="21"/>
      <c r="IR271" s="21"/>
      <c r="IS271" s="21"/>
      <c r="IT271" s="21"/>
      <c r="IU271" s="21"/>
      <c r="IV271" s="21"/>
      <c r="IW271" s="21"/>
      <c r="IX271" s="21"/>
      <c r="IY271" s="21"/>
      <c r="IZ271" s="21"/>
      <c r="JA271" s="21"/>
    </row>
    <row r="272" spans="2:261" ht="15" customHeight="1" x14ac:dyDescent="0.25">
      <c r="B272" s="6"/>
      <c r="C272" s="7" t="s">
        <v>541</v>
      </c>
      <c r="D272" s="7" t="s">
        <v>488</v>
      </c>
      <c r="E272" s="7"/>
      <c r="F272" s="8"/>
      <c r="G272" s="9"/>
      <c r="H272" s="8" t="s">
        <v>70</v>
      </c>
      <c r="I272" s="8" t="s">
        <v>533</v>
      </c>
      <c r="J272" s="8" t="s">
        <v>534</v>
      </c>
      <c r="K272" s="7"/>
      <c r="L272" s="37">
        <v>2.2999999999999998</v>
      </c>
      <c r="M272" s="15"/>
      <c r="N272" s="15"/>
      <c r="O272" s="76" t="s">
        <v>659</v>
      </c>
      <c r="P272" s="22">
        <v>212.17499999999998</v>
      </c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  <c r="HG272" s="48"/>
      <c r="HH272" s="48"/>
      <c r="HI272" s="48"/>
      <c r="HJ272" s="48"/>
      <c r="HK272" s="48"/>
      <c r="HL272" s="48"/>
      <c r="HM272" s="48"/>
      <c r="HN272" s="48"/>
      <c r="HO272" s="48"/>
      <c r="HP272" s="48"/>
      <c r="HQ272" s="21"/>
      <c r="HR272" s="21"/>
      <c r="HS272" s="21"/>
      <c r="HT272" s="21"/>
      <c r="HU272" s="21"/>
      <c r="HV272" s="21"/>
      <c r="HW272" s="21"/>
      <c r="HX272" s="21"/>
      <c r="HY272" s="21"/>
      <c r="HZ272" s="21"/>
      <c r="IA272" s="21"/>
      <c r="IB272" s="21"/>
      <c r="IC272" s="21"/>
      <c r="ID272" s="21"/>
      <c r="IE272" s="21"/>
      <c r="IF272" s="21"/>
      <c r="IG272" s="21"/>
      <c r="IH272" s="21"/>
      <c r="II272" s="21"/>
      <c r="IJ272" s="21"/>
      <c r="IK272" s="21"/>
      <c r="IL272" s="21"/>
      <c r="IM272" s="21"/>
      <c r="IN272" s="21"/>
      <c r="IO272" s="21"/>
      <c r="IP272" s="21"/>
      <c r="IQ272" s="21"/>
      <c r="IR272" s="21"/>
      <c r="IS272" s="21"/>
      <c r="IT272" s="21"/>
      <c r="IU272" s="21"/>
      <c r="IV272" s="21"/>
      <c r="IW272" s="21"/>
      <c r="IX272" s="21"/>
      <c r="IY272" s="21"/>
      <c r="IZ272" s="21"/>
      <c r="JA272" s="21"/>
    </row>
    <row r="273" spans="2:261" x14ac:dyDescent="0.25">
      <c r="B273" s="6" t="s">
        <v>546</v>
      </c>
      <c r="C273" s="7" t="s">
        <v>106</v>
      </c>
      <c r="D273" s="7" t="s">
        <v>461</v>
      </c>
      <c r="E273" s="8">
        <v>715</v>
      </c>
      <c r="F273" s="8">
        <v>715</v>
      </c>
      <c r="G273" s="9" t="s">
        <v>109</v>
      </c>
      <c r="H273" s="8" t="s">
        <v>547</v>
      </c>
      <c r="I273" s="8" t="s">
        <v>21</v>
      </c>
      <c r="J273" s="8" t="s">
        <v>13</v>
      </c>
      <c r="K273" s="7">
        <v>6</v>
      </c>
      <c r="L273" s="37">
        <v>5.7399999999999993</v>
      </c>
      <c r="M273" s="16">
        <v>1</v>
      </c>
      <c r="N273" s="15">
        <v>1.04</v>
      </c>
      <c r="O273" s="78" t="s">
        <v>663</v>
      </c>
      <c r="P273" s="22">
        <v>678.31999999999994</v>
      </c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  <c r="HG273" s="48"/>
      <c r="HH273" s="48"/>
      <c r="HI273" s="48"/>
      <c r="HJ273" s="48"/>
      <c r="HK273" s="48"/>
      <c r="HL273" s="48"/>
      <c r="HM273" s="48"/>
      <c r="HN273" s="48"/>
      <c r="HO273" s="48"/>
      <c r="HP273" s="48"/>
      <c r="HQ273" s="21"/>
      <c r="HR273" s="21"/>
      <c r="HS273" s="21"/>
      <c r="HT273" s="21"/>
      <c r="HU273" s="21"/>
      <c r="HV273" s="21"/>
      <c r="HW273" s="21"/>
      <c r="HX273" s="21"/>
      <c r="HY273" s="21"/>
      <c r="HZ273" s="21"/>
      <c r="IA273" s="21"/>
      <c r="IB273" s="21"/>
      <c r="IC273" s="21"/>
      <c r="ID273" s="21"/>
      <c r="IE273" s="21"/>
      <c r="IF273" s="21"/>
      <c r="IG273" s="21"/>
      <c r="IH273" s="21"/>
      <c r="II273" s="21"/>
      <c r="IJ273" s="21"/>
      <c r="IK273" s="21"/>
      <c r="IL273" s="21"/>
      <c r="IM273" s="21"/>
      <c r="IN273" s="21"/>
      <c r="IO273" s="21"/>
      <c r="IP273" s="21"/>
      <c r="IQ273" s="21"/>
      <c r="IR273" s="21"/>
      <c r="IS273" s="21"/>
      <c r="IT273" s="21"/>
      <c r="IU273" s="21"/>
      <c r="IV273" s="21"/>
      <c r="IW273" s="21"/>
      <c r="IX273" s="21"/>
      <c r="IY273" s="21"/>
      <c r="IZ273" s="21"/>
      <c r="JA273" s="21"/>
    </row>
    <row r="274" spans="2:261" x14ac:dyDescent="0.25">
      <c r="B274" s="6" t="s">
        <v>548</v>
      </c>
      <c r="C274" s="7" t="s">
        <v>106</v>
      </c>
      <c r="D274" s="7" t="s">
        <v>40</v>
      </c>
      <c r="E274" s="8" t="s">
        <v>549</v>
      </c>
      <c r="F274" s="8" t="s">
        <v>549</v>
      </c>
      <c r="G274" s="9" t="s">
        <v>109</v>
      </c>
      <c r="H274" s="8">
        <v>504783</v>
      </c>
      <c r="I274" s="8" t="s">
        <v>21</v>
      </c>
      <c r="J274" s="8" t="s">
        <v>13</v>
      </c>
      <c r="K274" s="7">
        <v>3</v>
      </c>
      <c r="L274" s="37">
        <v>3.09</v>
      </c>
      <c r="M274" s="16"/>
      <c r="N274" s="15"/>
      <c r="O274" s="78" t="s">
        <v>663</v>
      </c>
      <c r="P274" s="22">
        <v>273</v>
      </c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  <c r="HG274" s="48"/>
      <c r="HH274" s="48"/>
      <c r="HI274" s="48"/>
      <c r="HJ274" s="48"/>
      <c r="HK274" s="48"/>
      <c r="HL274" s="48"/>
      <c r="HM274" s="48"/>
      <c r="HN274" s="48"/>
      <c r="HO274" s="48"/>
      <c r="HP274" s="48"/>
      <c r="HQ274" s="21"/>
      <c r="HR274" s="21"/>
      <c r="HS274" s="21"/>
      <c r="HT274" s="21"/>
      <c r="HU274" s="21"/>
      <c r="HV274" s="21"/>
      <c r="HW274" s="21"/>
      <c r="HX274" s="21"/>
      <c r="HY274" s="21"/>
      <c r="HZ274" s="21"/>
      <c r="IA274" s="21"/>
      <c r="IB274" s="21"/>
      <c r="IC274" s="21"/>
      <c r="ID274" s="21"/>
      <c r="IE274" s="21"/>
      <c r="IF274" s="21"/>
      <c r="IG274" s="21"/>
      <c r="IH274" s="21"/>
      <c r="II274" s="21"/>
      <c r="IJ274" s="21"/>
      <c r="IK274" s="21"/>
      <c r="IL274" s="21"/>
      <c r="IM274" s="21"/>
      <c r="IN274" s="21"/>
      <c r="IO274" s="21"/>
      <c r="IP274" s="21"/>
      <c r="IQ274" s="21"/>
      <c r="IR274" s="21"/>
      <c r="IS274" s="21"/>
      <c r="IT274" s="21"/>
      <c r="IU274" s="21"/>
      <c r="IV274" s="21"/>
      <c r="IW274" s="21"/>
      <c r="IX274" s="21"/>
      <c r="IY274" s="21"/>
      <c r="IZ274" s="21"/>
      <c r="JA274" s="21"/>
    </row>
    <row r="275" spans="2:261" x14ac:dyDescent="0.25">
      <c r="B275" s="6" t="s">
        <v>548</v>
      </c>
      <c r="C275" s="7" t="s">
        <v>106</v>
      </c>
      <c r="D275" s="7" t="s">
        <v>40</v>
      </c>
      <c r="E275" s="8" t="s">
        <v>549</v>
      </c>
      <c r="F275" s="8" t="s">
        <v>549</v>
      </c>
      <c r="G275" s="9" t="s">
        <v>109</v>
      </c>
      <c r="H275" s="8" t="s">
        <v>550</v>
      </c>
      <c r="I275" s="8" t="s">
        <v>21</v>
      </c>
      <c r="J275" s="8" t="s">
        <v>13</v>
      </c>
      <c r="K275" s="7">
        <v>5</v>
      </c>
      <c r="L275" s="37">
        <v>4.75</v>
      </c>
      <c r="M275" s="16"/>
      <c r="N275" s="15"/>
      <c r="O275" s="78" t="s">
        <v>663</v>
      </c>
      <c r="P275" s="22">
        <v>418.59999999999997</v>
      </c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  <c r="HG275" s="48"/>
      <c r="HH275" s="48"/>
      <c r="HI275" s="48"/>
      <c r="HJ275" s="48"/>
      <c r="HK275" s="48"/>
      <c r="HL275" s="48"/>
      <c r="HM275" s="48"/>
      <c r="HN275" s="48"/>
      <c r="HO275" s="48"/>
      <c r="HP275" s="48"/>
      <c r="HQ275" s="21"/>
      <c r="HR275" s="21"/>
      <c r="HS275" s="21"/>
      <c r="HT275" s="21"/>
      <c r="HU275" s="21"/>
      <c r="HV275" s="21"/>
      <c r="HW275" s="21"/>
      <c r="HX275" s="21"/>
      <c r="HY275" s="21"/>
      <c r="HZ275" s="21"/>
      <c r="IA275" s="21"/>
      <c r="IB275" s="21"/>
      <c r="IC275" s="21"/>
      <c r="ID275" s="21"/>
      <c r="IE275" s="21"/>
      <c r="IF275" s="21"/>
      <c r="IG275" s="21"/>
      <c r="IH275" s="21"/>
      <c r="II275" s="21"/>
      <c r="IJ275" s="21"/>
      <c r="IK275" s="21"/>
      <c r="IL275" s="21"/>
      <c r="IM275" s="21"/>
      <c r="IN275" s="21"/>
      <c r="IO275" s="21"/>
      <c r="IP275" s="21"/>
      <c r="IQ275" s="21"/>
      <c r="IR275" s="21"/>
      <c r="IS275" s="21"/>
      <c r="IT275" s="21"/>
      <c r="IU275" s="21"/>
      <c r="IV275" s="21"/>
      <c r="IW275" s="21"/>
      <c r="IX275" s="21"/>
      <c r="IY275" s="21"/>
      <c r="IZ275" s="21"/>
      <c r="JA275" s="21"/>
    </row>
    <row r="276" spans="2:261" x14ac:dyDescent="0.25">
      <c r="B276" s="6" t="s">
        <v>551</v>
      </c>
      <c r="C276" s="7" t="s">
        <v>106</v>
      </c>
      <c r="D276" s="7" t="s">
        <v>450</v>
      </c>
      <c r="E276" s="8" t="s">
        <v>552</v>
      </c>
      <c r="F276" s="8" t="s">
        <v>552</v>
      </c>
      <c r="G276" s="9" t="s">
        <v>109</v>
      </c>
      <c r="H276" s="8">
        <v>246489</v>
      </c>
      <c r="I276" s="8" t="s">
        <v>21</v>
      </c>
      <c r="J276" s="8" t="s">
        <v>13</v>
      </c>
      <c r="K276" s="7">
        <v>3</v>
      </c>
      <c r="L276" s="37">
        <v>3.29</v>
      </c>
      <c r="M276" s="16"/>
      <c r="N276" s="15"/>
      <c r="O276" s="78" t="s">
        <v>663</v>
      </c>
      <c r="P276" s="22">
        <v>295.2</v>
      </c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  <c r="HG276" s="48"/>
      <c r="HH276" s="48"/>
      <c r="HI276" s="48"/>
      <c r="HJ276" s="48"/>
      <c r="HK276" s="48"/>
      <c r="HL276" s="48"/>
      <c r="HM276" s="48"/>
      <c r="HN276" s="48"/>
      <c r="HO276" s="48"/>
      <c r="HP276" s="48"/>
      <c r="HQ276" s="21"/>
      <c r="HR276" s="21"/>
      <c r="HS276" s="21"/>
      <c r="HT276" s="21"/>
      <c r="HU276" s="21"/>
      <c r="HV276" s="21"/>
      <c r="HW276" s="21"/>
      <c r="HX276" s="21"/>
      <c r="HY276" s="21"/>
      <c r="HZ276" s="21"/>
      <c r="IA276" s="21"/>
      <c r="IB276" s="21"/>
      <c r="IC276" s="21"/>
      <c r="ID276" s="21"/>
      <c r="IE276" s="21"/>
      <c r="IF276" s="21"/>
      <c r="IG276" s="21"/>
      <c r="IH276" s="21"/>
      <c r="II276" s="21"/>
      <c r="IJ276" s="21"/>
      <c r="IK276" s="21"/>
      <c r="IL276" s="21"/>
      <c r="IM276" s="21"/>
      <c r="IN276" s="21"/>
      <c r="IO276" s="21"/>
      <c r="IP276" s="21"/>
      <c r="IQ276" s="21"/>
      <c r="IR276" s="21"/>
      <c r="IS276" s="21"/>
      <c r="IT276" s="21"/>
      <c r="IU276" s="21"/>
      <c r="IV276" s="21"/>
      <c r="IW276" s="21"/>
      <c r="IX276" s="21"/>
      <c r="IY276" s="21"/>
      <c r="IZ276" s="21"/>
      <c r="JA276" s="21"/>
    </row>
    <row r="277" spans="2:261" x14ac:dyDescent="0.25">
      <c r="B277" s="6" t="s">
        <v>553</v>
      </c>
      <c r="C277" s="7" t="s">
        <v>106</v>
      </c>
      <c r="D277" s="7" t="s">
        <v>502</v>
      </c>
      <c r="E277" s="8" t="s">
        <v>554</v>
      </c>
      <c r="F277" s="8" t="s">
        <v>554</v>
      </c>
      <c r="G277" s="9" t="s">
        <v>109</v>
      </c>
      <c r="H277" s="8" t="s">
        <v>555</v>
      </c>
      <c r="I277" s="8" t="s">
        <v>21</v>
      </c>
      <c r="J277" s="8" t="s">
        <v>13</v>
      </c>
      <c r="K277" s="7">
        <v>14</v>
      </c>
      <c r="L277" s="37">
        <v>11.52</v>
      </c>
      <c r="M277" s="16"/>
      <c r="N277" s="15"/>
      <c r="O277" s="78" t="s">
        <v>663</v>
      </c>
      <c r="P277" s="22">
        <v>1354.2</v>
      </c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  <c r="HG277" s="48"/>
      <c r="HH277" s="48"/>
      <c r="HI277" s="48"/>
      <c r="HJ277" s="48"/>
      <c r="HK277" s="48"/>
      <c r="HL277" s="48"/>
      <c r="HM277" s="48"/>
      <c r="HN277" s="48"/>
      <c r="HO277" s="48"/>
      <c r="HP277" s="48"/>
      <c r="HQ277" s="21"/>
      <c r="HR277" s="21"/>
      <c r="HS277" s="21"/>
      <c r="HT277" s="21"/>
      <c r="HU277" s="21"/>
      <c r="HV277" s="21"/>
      <c r="HW277" s="21"/>
      <c r="HX277" s="21"/>
      <c r="HY277" s="21"/>
      <c r="HZ277" s="21"/>
      <c r="IA277" s="21"/>
      <c r="IB277" s="21"/>
      <c r="IC277" s="21"/>
      <c r="ID277" s="21"/>
      <c r="IE277" s="21"/>
      <c r="IF277" s="21"/>
      <c r="IG277" s="21"/>
      <c r="IH277" s="21"/>
      <c r="II277" s="21"/>
      <c r="IJ277" s="21"/>
      <c r="IK277" s="21"/>
      <c r="IL277" s="21"/>
      <c r="IM277" s="21"/>
      <c r="IN277" s="21"/>
      <c r="IO277" s="21"/>
      <c r="IP277" s="21"/>
      <c r="IQ277" s="21"/>
      <c r="IR277" s="21"/>
      <c r="IS277" s="21"/>
      <c r="IT277" s="21"/>
      <c r="IU277" s="21"/>
      <c r="IV277" s="21"/>
      <c r="IW277" s="21"/>
      <c r="IX277" s="21"/>
      <c r="IY277" s="21"/>
      <c r="IZ277" s="21"/>
      <c r="JA277" s="21"/>
    </row>
    <row r="278" spans="2:261" x14ac:dyDescent="0.25">
      <c r="B278" s="6" t="s">
        <v>296</v>
      </c>
      <c r="C278" s="7" t="s">
        <v>106</v>
      </c>
      <c r="D278" s="7" t="s">
        <v>297</v>
      </c>
      <c r="E278" s="8"/>
      <c r="F278" s="8" t="s">
        <v>299</v>
      </c>
      <c r="G278" s="9" t="s">
        <v>109</v>
      </c>
      <c r="H278" s="8">
        <v>279943</v>
      </c>
      <c r="I278" s="8" t="s">
        <v>21</v>
      </c>
      <c r="J278" s="8" t="s">
        <v>13</v>
      </c>
      <c r="K278" s="7">
        <v>1</v>
      </c>
      <c r="L278" s="37">
        <v>1.1300000000000001</v>
      </c>
      <c r="M278" s="16"/>
      <c r="N278" s="15"/>
      <c r="O278" s="78" t="s">
        <v>663</v>
      </c>
      <c r="P278" s="22">
        <v>101.47500000000001</v>
      </c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  <c r="HG278" s="48"/>
      <c r="HH278" s="48"/>
      <c r="HI278" s="48"/>
      <c r="HJ278" s="48"/>
      <c r="HK278" s="48"/>
      <c r="HL278" s="48"/>
      <c r="HM278" s="48"/>
      <c r="HN278" s="48"/>
      <c r="HO278" s="48"/>
      <c r="HP278" s="48"/>
      <c r="HQ278" s="21"/>
      <c r="HR278" s="21"/>
      <c r="HS278" s="21"/>
      <c r="HT278" s="21"/>
      <c r="HU278" s="21"/>
      <c r="HV278" s="21"/>
      <c r="HW278" s="21"/>
      <c r="HX278" s="21"/>
      <c r="HY278" s="21"/>
      <c r="HZ278" s="21"/>
      <c r="IA278" s="21"/>
      <c r="IB278" s="21"/>
      <c r="IC278" s="21"/>
      <c r="ID278" s="21"/>
      <c r="IE278" s="21"/>
      <c r="IF278" s="21"/>
      <c r="IG278" s="21"/>
      <c r="IH278" s="21"/>
      <c r="II278" s="21"/>
      <c r="IJ278" s="21"/>
      <c r="IK278" s="21"/>
      <c r="IL278" s="21"/>
      <c r="IM278" s="21"/>
      <c r="IN278" s="21"/>
      <c r="IO278" s="21"/>
      <c r="IP278" s="21"/>
      <c r="IQ278" s="21"/>
      <c r="IR278" s="21"/>
      <c r="IS278" s="21"/>
      <c r="IT278" s="21"/>
      <c r="IU278" s="21"/>
      <c r="IV278" s="21"/>
      <c r="IW278" s="21"/>
      <c r="IX278" s="21"/>
      <c r="IY278" s="21"/>
      <c r="IZ278" s="21"/>
      <c r="JA278" s="21"/>
    </row>
    <row r="279" spans="2:261" x14ac:dyDescent="0.25">
      <c r="B279" s="6" t="s">
        <v>556</v>
      </c>
      <c r="C279" s="7" t="s">
        <v>106</v>
      </c>
      <c r="D279" s="7" t="s">
        <v>557</v>
      </c>
      <c r="E279" s="8">
        <v>3083</v>
      </c>
      <c r="F279" s="8"/>
      <c r="G279" s="9" t="s">
        <v>109</v>
      </c>
      <c r="H279" s="8" t="s">
        <v>558</v>
      </c>
      <c r="I279" s="8" t="s">
        <v>21</v>
      </c>
      <c r="J279" s="8" t="s">
        <v>13</v>
      </c>
      <c r="K279" s="7">
        <v>1</v>
      </c>
      <c r="L279" s="37">
        <v>1.1300000000000001</v>
      </c>
      <c r="M279" s="16"/>
      <c r="N279" s="15"/>
      <c r="O279" s="78" t="s">
        <v>663</v>
      </c>
      <c r="P279" s="22">
        <v>101.47500000000001</v>
      </c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  <c r="HG279" s="48"/>
      <c r="HH279" s="48"/>
      <c r="HI279" s="48"/>
      <c r="HJ279" s="48"/>
      <c r="HK279" s="48"/>
      <c r="HL279" s="48"/>
      <c r="HM279" s="48"/>
      <c r="HN279" s="48"/>
      <c r="HO279" s="48"/>
      <c r="HP279" s="48"/>
      <c r="HQ279" s="21"/>
      <c r="HR279" s="21"/>
      <c r="HS279" s="21"/>
      <c r="HT279" s="21"/>
      <c r="HU279" s="21"/>
      <c r="HV279" s="21"/>
      <c r="HW279" s="21"/>
      <c r="HX279" s="21"/>
      <c r="HY279" s="21"/>
      <c r="HZ279" s="21"/>
      <c r="IA279" s="21"/>
      <c r="IB279" s="21"/>
      <c r="IC279" s="21"/>
      <c r="ID279" s="21"/>
      <c r="IE279" s="21"/>
      <c r="IF279" s="21"/>
      <c r="IG279" s="21"/>
      <c r="IH279" s="21"/>
      <c r="II279" s="21"/>
      <c r="IJ279" s="21"/>
      <c r="IK279" s="21"/>
      <c r="IL279" s="21"/>
      <c r="IM279" s="21"/>
      <c r="IN279" s="21"/>
      <c r="IO279" s="21"/>
      <c r="IP279" s="21"/>
      <c r="IQ279" s="21"/>
      <c r="IR279" s="21"/>
      <c r="IS279" s="21"/>
      <c r="IT279" s="21"/>
      <c r="IU279" s="21"/>
      <c r="IV279" s="21"/>
      <c r="IW279" s="21"/>
      <c r="IX279" s="21"/>
      <c r="IY279" s="21"/>
      <c r="IZ279" s="21"/>
      <c r="JA279" s="21"/>
    </row>
    <row r="280" spans="2:261" x14ac:dyDescent="0.25">
      <c r="B280" s="6" t="s">
        <v>559</v>
      </c>
      <c r="C280" s="7" t="s">
        <v>106</v>
      </c>
      <c r="D280" s="7" t="s">
        <v>412</v>
      </c>
      <c r="E280" s="8" t="s">
        <v>560</v>
      </c>
      <c r="F280" s="8" t="s">
        <v>561</v>
      </c>
      <c r="G280" s="9" t="s">
        <v>109</v>
      </c>
      <c r="H280" s="8">
        <v>272901</v>
      </c>
      <c r="I280" s="8" t="s">
        <v>21</v>
      </c>
      <c r="J280" s="8" t="s">
        <v>13</v>
      </c>
      <c r="K280" s="7">
        <v>1</v>
      </c>
      <c r="L280" s="37">
        <v>0.88</v>
      </c>
      <c r="M280" s="16"/>
      <c r="N280" s="15"/>
      <c r="O280" s="78" t="s">
        <v>663</v>
      </c>
      <c r="P280" s="22">
        <v>78.412499999999994</v>
      </c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  <c r="HG280" s="48"/>
      <c r="HH280" s="48"/>
      <c r="HI280" s="48"/>
      <c r="HJ280" s="48"/>
      <c r="HK280" s="48"/>
      <c r="HL280" s="48"/>
      <c r="HM280" s="48"/>
      <c r="HN280" s="48"/>
      <c r="HO280" s="48"/>
      <c r="HP280" s="48"/>
      <c r="HQ280" s="21"/>
      <c r="HR280" s="21"/>
      <c r="HS280" s="21"/>
      <c r="HT280" s="21"/>
      <c r="HU280" s="21"/>
      <c r="HV280" s="21"/>
      <c r="HW280" s="21"/>
      <c r="HX280" s="21"/>
      <c r="HY280" s="21"/>
      <c r="HZ280" s="21"/>
      <c r="IA280" s="21"/>
      <c r="IB280" s="21"/>
      <c r="IC280" s="21"/>
      <c r="ID280" s="21"/>
      <c r="IE280" s="21"/>
      <c r="IF280" s="21"/>
      <c r="IG280" s="21"/>
      <c r="IH280" s="21"/>
      <c r="II280" s="21"/>
      <c r="IJ280" s="21"/>
      <c r="IK280" s="21"/>
      <c r="IL280" s="21"/>
      <c r="IM280" s="21"/>
      <c r="IN280" s="21"/>
      <c r="IO280" s="21"/>
      <c r="IP280" s="21"/>
      <c r="IQ280" s="21"/>
      <c r="IR280" s="21"/>
      <c r="IS280" s="21"/>
      <c r="IT280" s="21"/>
      <c r="IU280" s="21"/>
      <c r="IV280" s="21"/>
      <c r="IW280" s="21"/>
      <c r="IX280" s="21"/>
      <c r="IY280" s="21"/>
      <c r="IZ280" s="21"/>
      <c r="JA280" s="21"/>
    </row>
    <row r="281" spans="2:261" x14ac:dyDescent="0.25">
      <c r="B281" s="6" t="s">
        <v>559</v>
      </c>
      <c r="C281" s="7" t="s">
        <v>106</v>
      </c>
      <c r="D281" s="7" t="s">
        <v>412</v>
      </c>
      <c r="E281" s="8" t="s">
        <v>560</v>
      </c>
      <c r="F281" s="8" t="s">
        <v>561</v>
      </c>
      <c r="G281" s="9" t="s">
        <v>109</v>
      </c>
      <c r="H281" s="8">
        <v>269481</v>
      </c>
      <c r="I281" s="8" t="s">
        <v>21</v>
      </c>
      <c r="J281" s="8" t="s">
        <v>13</v>
      </c>
      <c r="K281" s="7">
        <v>39</v>
      </c>
      <c r="L281" s="37">
        <v>4.2699999999999996</v>
      </c>
      <c r="M281" s="16"/>
      <c r="N281" s="15"/>
      <c r="O281" s="78" t="s">
        <v>663</v>
      </c>
      <c r="P281" s="22">
        <v>285.97500000000002</v>
      </c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  <c r="HG281" s="48"/>
      <c r="HH281" s="48"/>
      <c r="HI281" s="48"/>
      <c r="HJ281" s="48"/>
      <c r="HK281" s="48"/>
      <c r="HL281" s="48"/>
      <c r="HM281" s="48"/>
      <c r="HN281" s="48"/>
      <c r="HO281" s="48"/>
      <c r="HP281" s="48"/>
      <c r="HQ281" s="21"/>
      <c r="HR281" s="21"/>
      <c r="HS281" s="21"/>
      <c r="HT281" s="21"/>
      <c r="HU281" s="21"/>
      <c r="HV281" s="21"/>
      <c r="HW281" s="21"/>
      <c r="HX281" s="21"/>
      <c r="HY281" s="21"/>
      <c r="HZ281" s="21"/>
      <c r="IA281" s="21"/>
      <c r="IB281" s="21"/>
      <c r="IC281" s="21"/>
      <c r="ID281" s="21"/>
      <c r="IE281" s="21"/>
      <c r="IF281" s="21"/>
      <c r="IG281" s="21"/>
      <c r="IH281" s="21"/>
      <c r="II281" s="21"/>
      <c r="IJ281" s="21"/>
      <c r="IK281" s="21"/>
      <c r="IL281" s="21"/>
      <c r="IM281" s="21"/>
      <c r="IN281" s="21"/>
      <c r="IO281" s="21"/>
      <c r="IP281" s="21"/>
      <c r="IQ281" s="21"/>
      <c r="IR281" s="21"/>
      <c r="IS281" s="21"/>
      <c r="IT281" s="21"/>
      <c r="IU281" s="21"/>
      <c r="IV281" s="21"/>
      <c r="IW281" s="21"/>
      <c r="IX281" s="21"/>
      <c r="IY281" s="21"/>
      <c r="IZ281" s="21"/>
      <c r="JA281" s="21"/>
    </row>
    <row r="282" spans="2:261" x14ac:dyDescent="0.25">
      <c r="B282" s="43" t="s">
        <v>559</v>
      </c>
      <c r="C282" s="7" t="s">
        <v>106</v>
      </c>
      <c r="D282" s="7" t="s">
        <v>412</v>
      </c>
      <c r="E282" s="8" t="s">
        <v>560</v>
      </c>
      <c r="F282" s="8" t="s">
        <v>561</v>
      </c>
      <c r="G282" s="9" t="s">
        <v>109</v>
      </c>
      <c r="H282" s="8">
        <v>282536</v>
      </c>
      <c r="I282" s="8" t="s">
        <v>21</v>
      </c>
      <c r="J282" s="8"/>
      <c r="K282" s="7">
        <v>11</v>
      </c>
      <c r="L282" s="37">
        <v>10.58</v>
      </c>
      <c r="M282" s="16">
        <v>25</v>
      </c>
      <c r="N282" s="15"/>
      <c r="O282" s="78" t="s">
        <v>663</v>
      </c>
      <c r="P282" s="22">
        <v>932.75</v>
      </c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  <c r="HG282" s="48"/>
      <c r="HH282" s="48"/>
      <c r="HI282" s="48"/>
      <c r="HJ282" s="48"/>
      <c r="HK282" s="48"/>
      <c r="HL282" s="48"/>
      <c r="HM282" s="48"/>
      <c r="HN282" s="48"/>
      <c r="HO282" s="48"/>
      <c r="HP282" s="48"/>
      <c r="HQ282" s="21"/>
      <c r="HR282" s="21"/>
      <c r="HS282" s="21"/>
      <c r="HT282" s="21"/>
      <c r="HU282" s="21"/>
      <c r="HV282" s="21"/>
      <c r="HW282" s="21"/>
      <c r="HX282" s="21"/>
      <c r="HY282" s="21"/>
      <c r="HZ282" s="21"/>
      <c r="IA282" s="21"/>
      <c r="IB282" s="21"/>
      <c r="IC282" s="21"/>
      <c r="ID282" s="21"/>
      <c r="IE282" s="21"/>
      <c r="IF282" s="21"/>
      <c r="IG282" s="21"/>
      <c r="IH282" s="21"/>
      <c r="II282" s="21"/>
      <c r="IJ282" s="21"/>
      <c r="IK282" s="21"/>
      <c r="IL282" s="21"/>
      <c r="IM282" s="21"/>
      <c r="IN282" s="21"/>
      <c r="IO282" s="21"/>
      <c r="IP282" s="21"/>
      <c r="IQ282" s="21"/>
      <c r="IR282" s="21"/>
      <c r="IS282" s="21"/>
      <c r="IT282" s="21"/>
      <c r="IU282" s="21"/>
      <c r="IV282" s="21"/>
      <c r="IW282" s="21"/>
      <c r="IX282" s="21"/>
      <c r="IY282" s="21"/>
      <c r="IZ282" s="21"/>
      <c r="JA282" s="21"/>
    </row>
    <row r="283" spans="2:261" x14ac:dyDescent="0.25">
      <c r="B283" s="43" t="s">
        <v>562</v>
      </c>
      <c r="C283" s="7" t="s">
        <v>106</v>
      </c>
      <c r="D283" s="7" t="s">
        <v>331</v>
      </c>
      <c r="E283" s="8" t="s">
        <v>332</v>
      </c>
      <c r="F283" s="8" t="s">
        <v>333</v>
      </c>
      <c r="G283" s="9" t="s">
        <v>109</v>
      </c>
      <c r="H283" s="8">
        <v>282539</v>
      </c>
      <c r="I283" s="8" t="s">
        <v>21</v>
      </c>
      <c r="J283" s="8" t="s">
        <v>13</v>
      </c>
      <c r="K283" s="7">
        <v>54</v>
      </c>
      <c r="L283" s="37">
        <v>12.969999999999999</v>
      </c>
      <c r="M283" s="16"/>
      <c r="N283" s="15"/>
      <c r="O283" s="78" t="s">
        <v>663</v>
      </c>
      <c r="P283" s="22">
        <v>1047.0374999999999</v>
      </c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  <c r="HG283" s="48"/>
      <c r="HH283" s="48"/>
      <c r="HI283" s="48"/>
      <c r="HJ283" s="48"/>
      <c r="HK283" s="48"/>
      <c r="HL283" s="48"/>
      <c r="HM283" s="48"/>
      <c r="HN283" s="48"/>
      <c r="HO283" s="48"/>
      <c r="HP283" s="48"/>
      <c r="HQ283" s="21"/>
      <c r="HR283" s="21"/>
      <c r="HS283" s="21"/>
      <c r="HT283" s="21"/>
      <c r="HU283" s="21"/>
      <c r="HV283" s="21"/>
      <c r="HW283" s="21"/>
      <c r="HX283" s="21"/>
      <c r="HY283" s="21"/>
      <c r="HZ283" s="21"/>
      <c r="IA283" s="21"/>
      <c r="IB283" s="21"/>
      <c r="IC283" s="21"/>
      <c r="ID283" s="21"/>
      <c r="IE283" s="21"/>
      <c r="IF283" s="21"/>
      <c r="IG283" s="21"/>
      <c r="IH283" s="21"/>
      <c r="II283" s="21"/>
      <c r="IJ283" s="21"/>
      <c r="IK283" s="21"/>
      <c r="IL283" s="21"/>
      <c r="IM283" s="21"/>
      <c r="IN283" s="21"/>
      <c r="IO283" s="21"/>
      <c r="IP283" s="21"/>
      <c r="IQ283" s="21"/>
      <c r="IR283" s="21"/>
      <c r="IS283" s="21"/>
      <c r="IT283" s="21"/>
      <c r="IU283" s="21"/>
      <c r="IV283" s="21"/>
      <c r="IW283" s="21"/>
      <c r="IX283" s="21"/>
      <c r="IY283" s="21"/>
      <c r="IZ283" s="21"/>
      <c r="JA283" s="21"/>
    </row>
    <row r="284" spans="2:261" x14ac:dyDescent="0.25">
      <c r="B284" s="43" t="s">
        <v>562</v>
      </c>
      <c r="C284" s="7" t="s">
        <v>106</v>
      </c>
      <c r="D284" s="7" t="s">
        <v>331</v>
      </c>
      <c r="E284" s="8" t="s">
        <v>332</v>
      </c>
      <c r="F284" s="8" t="s">
        <v>333</v>
      </c>
      <c r="G284" s="9" t="s">
        <v>109</v>
      </c>
      <c r="H284" s="8" t="s">
        <v>226</v>
      </c>
      <c r="I284" s="8" t="s">
        <v>21</v>
      </c>
      <c r="J284" s="8" t="s">
        <v>13</v>
      </c>
      <c r="K284" s="7">
        <v>35</v>
      </c>
      <c r="L284" s="37">
        <v>3.75</v>
      </c>
      <c r="M284" s="16"/>
      <c r="N284" s="15"/>
      <c r="O284" s="78" t="s">
        <v>663</v>
      </c>
      <c r="P284" s="22">
        <v>249.07500000000002</v>
      </c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  <c r="HG284" s="48"/>
      <c r="HH284" s="48"/>
      <c r="HI284" s="48"/>
      <c r="HJ284" s="48"/>
      <c r="HK284" s="48"/>
      <c r="HL284" s="48"/>
      <c r="HM284" s="48"/>
      <c r="HN284" s="48"/>
      <c r="HO284" s="48"/>
      <c r="HP284" s="48"/>
      <c r="HQ284" s="21"/>
      <c r="HR284" s="21"/>
      <c r="HS284" s="21"/>
      <c r="HT284" s="21"/>
      <c r="HU284" s="21"/>
      <c r="HV284" s="21"/>
      <c r="HW284" s="21"/>
      <c r="HX284" s="21"/>
      <c r="HY284" s="21"/>
      <c r="HZ284" s="21"/>
      <c r="IA284" s="21"/>
      <c r="IB284" s="21"/>
      <c r="IC284" s="21"/>
      <c r="ID284" s="21"/>
      <c r="IE284" s="21"/>
      <c r="IF284" s="21"/>
      <c r="IG284" s="21"/>
      <c r="IH284" s="21"/>
      <c r="II284" s="21"/>
      <c r="IJ284" s="21"/>
      <c r="IK284" s="21"/>
      <c r="IL284" s="21"/>
      <c r="IM284" s="21"/>
      <c r="IN284" s="21"/>
      <c r="IO284" s="21"/>
      <c r="IP284" s="21"/>
      <c r="IQ284" s="21"/>
      <c r="IR284" s="21"/>
      <c r="IS284" s="21"/>
      <c r="IT284" s="21"/>
      <c r="IU284" s="21"/>
      <c r="IV284" s="21"/>
      <c r="IW284" s="21"/>
      <c r="IX284" s="21"/>
      <c r="IY284" s="21"/>
      <c r="IZ284" s="21"/>
      <c r="JA284" s="21"/>
    </row>
    <row r="285" spans="2:261" x14ac:dyDescent="0.25">
      <c r="B285" s="43" t="s">
        <v>562</v>
      </c>
      <c r="C285" s="7" t="s">
        <v>106</v>
      </c>
      <c r="D285" s="7" t="s">
        <v>331</v>
      </c>
      <c r="E285" s="8" t="s">
        <v>332</v>
      </c>
      <c r="F285" s="8" t="s">
        <v>333</v>
      </c>
      <c r="G285" s="9" t="s">
        <v>109</v>
      </c>
      <c r="H285" s="8">
        <v>285829</v>
      </c>
      <c r="I285" s="8" t="s">
        <v>21</v>
      </c>
      <c r="J285" s="8" t="s">
        <v>13</v>
      </c>
      <c r="K285" s="7">
        <v>38</v>
      </c>
      <c r="L285" s="37">
        <v>19.440000000000001</v>
      </c>
      <c r="M285" s="16"/>
      <c r="N285" s="15"/>
      <c r="O285" s="78" t="s">
        <v>663</v>
      </c>
      <c r="P285" s="22">
        <v>1688.175</v>
      </c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  <c r="HG285" s="48"/>
      <c r="HH285" s="48"/>
      <c r="HI285" s="48"/>
      <c r="HJ285" s="48"/>
      <c r="HK285" s="48"/>
      <c r="HL285" s="48"/>
      <c r="HM285" s="48"/>
      <c r="HN285" s="48"/>
      <c r="HO285" s="48"/>
      <c r="HP285" s="48"/>
      <c r="HQ285" s="21"/>
      <c r="HR285" s="21"/>
      <c r="HS285" s="21"/>
      <c r="HT285" s="21"/>
      <c r="HU285" s="21"/>
      <c r="HV285" s="21"/>
      <c r="HW285" s="21"/>
      <c r="HX285" s="21"/>
      <c r="HY285" s="21"/>
      <c r="HZ285" s="21"/>
      <c r="IA285" s="21"/>
      <c r="IB285" s="21"/>
      <c r="IC285" s="21"/>
      <c r="ID285" s="21"/>
      <c r="IE285" s="21"/>
      <c r="IF285" s="21"/>
      <c r="IG285" s="21"/>
      <c r="IH285" s="21"/>
      <c r="II285" s="21"/>
      <c r="IJ285" s="21"/>
      <c r="IK285" s="21"/>
      <c r="IL285" s="21"/>
      <c r="IM285" s="21"/>
      <c r="IN285" s="21"/>
      <c r="IO285" s="21"/>
      <c r="IP285" s="21"/>
      <c r="IQ285" s="21"/>
      <c r="IR285" s="21"/>
      <c r="IS285" s="21"/>
      <c r="IT285" s="21"/>
      <c r="IU285" s="21"/>
      <c r="IV285" s="21"/>
      <c r="IW285" s="21"/>
      <c r="IX285" s="21"/>
      <c r="IY285" s="21"/>
      <c r="IZ285" s="21"/>
      <c r="JA285" s="21"/>
    </row>
    <row r="286" spans="2:261" x14ac:dyDescent="0.25">
      <c r="B286" s="43" t="s">
        <v>562</v>
      </c>
      <c r="C286" s="7" t="s">
        <v>106</v>
      </c>
      <c r="D286" s="7" t="s">
        <v>331</v>
      </c>
      <c r="E286" s="8" t="s">
        <v>332</v>
      </c>
      <c r="F286" s="8" t="s">
        <v>333</v>
      </c>
      <c r="G286" s="9" t="s">
        <v>109</v>
      </c>
      <c r="H286" s="8">
        <v>286588</v>
      </c>
      <c r="I286" s="8" t="s">
        <v>21</v>
      </c>
      <c r="J286" s="8" t="s">
        <v>13</v>
      </c>
      <c r="K286" s="7">
        <v>17</v>
      </c>
      <c r="L286" s="37">
        <v>18.46</v>
      </c>
      <c r="M286" s="16">
        <v>15</v>
      </c>
      <c r="N286" s="15">
        <v>15.9</v>
      </c>
      <c r="O286" s="78" t="s">
        <v>663</v>
      </c>
      <c r="P286" s="22">
        <v>1655.8875</v>
      </c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  <c r="HG286" s="48"/>
      <c r="HH286" s="48"/>
      <c r="HI286" s="48"/>
      <c r="HJ286" s="48"/>
      <c r="HK286" s="48"/>
      <c r="HL286" s="48"/>
      <c r="HM286" s="48"/>
      <c r="HN286" s="48"/>
      <c r="HO286" s="48"/>
      <c r="HP286" s="48"/>
      <c r="HQ286" s="21"/>
      <c r="HR286" s="21"/>
      <c r="HS286" s="21"/>
      <c r="HT286" s="21"/>
      <c r="HU286" s="21"/>
      <c r="HV286" s="21"/>
      <c r="HW286" s="21"/>
      <c r="HX286" s="21"/>
      <c r="HY286" s="21"/>
      <c r="HZ286" s="21"/>
      <c r="IA286" s="21"/>
      <c r="IB286" s="21"/>
      <c r="IC286" s="21"/>
      <c r="ID286" s="21"/>
      <c r="IE286" s="21"/>
      <c r="IF286" s="21"/>
      <c r="IG286" s="21"/>
      <c r="IH286" s="21"/>
      <c r="II286" s="21"/>
      <c r="IJ286" s="21"/>
      <c r="IK286" s="21"/>
      <c r="IL286" s="21"/>
      <c r="IM286" s="21"/>
      <c r="IN286" s="21"/>
      <c r="IO286" s="21"/>
      <c r="IP286" s="21"/>
      <c r="IQ286" s="21"/>
      <c r="IR286" s="21"/>
      <c r="IS286" s="21"/>
      <c r="IT286" s="21"/>
      <c r="IU286" s="21"/>
      <c r="IV286" s="21"/>
      <c r="IW286" s="21"/>
      <c r="IX286" s="21"/>
      <c r="IY286" s="21"/>
      <c r="IZ286" s="21"/>
      <c r="JA286" s="21"/>
    </row>
    <row r="287" spans="2:261" x14ac:dyDescent="0.25">
      <c r="B287" s="43" t="s">
        <v>563</v>
      </c>
      <c r="C287" s="7" t="s">
        <v>106</v>
      </c>
      <c r="D287" s="7" t="s">
        <v>268</v>
      </c>
      <c r="E287" s="8" t="s">
        <v>564</v>
      </c>
      <c r="F287" s="8"/>
      <c r="G287" s="9" t="s">
        <v>109</v>
      </c>
      <c r="H287" s="8">
        <v>507529</v>
      </c>
      <c r="I287" s="8" t="s">
        <v>21</v>
      </c>
      <c r="J287" s="8" t="s">
        <v>13</v>
      </c>
      <c r="K287" s="7">
        <v>1</v>
      </c>
      <c r="L287" s="37">
        <v>1.1300000000000001</v>
      </c>
      <c r="M287" s="16"/>
      <c r="N287" s="15"/>
      <c r="O287" s="78" t="s">
        <v>663</v>
      </c>
      <c r="P287" s="22">
        <v>101.47500000000001</v>
      </c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  <c r="HG287" s="48"/>
      <c r="HH287" s="48"/>
      <c r="HI287" s="48"/>
      <c r="HJ287" s="48"/>
      <c r="HK287" s="48"/>
      <c r="HL287" s="48"/>
      <c r="HM287" s="48"/>
      <c r="HN287" s="48"/>
      <c r="HO287" s="48"/>
      <c r="HP287" s="48"/>
      <c r="HQ287" s="21"/>
      <c r="HR287" s="21"/>
      <c r="HS287" s="21"/>
      <c r="HT287" s="21"/>
      <c r="HU287" s="21"/>
      <c r="HV287" s="21"/>
      <c r="HW287" s="21"/>
      <c r="HX287" s="21"/>
      <c r="HY287" s="21"/>
      <c r="HZ287" s="21"/>
      <c r="IA287" s="21"/>
      <c r="IB287" s="21"/>
      <c r="IC287" s="21"/>
      <c r="ID287" s="21"/>
      <c r="IE287" s="21"/>
      <c r="IF287" s="21"/>
      <c r="IG287" s="21"/>
      <c r="IH287" s="21"/>
      <c r="II287" s="21"/>
      <c r="IJ287" s="21"/>
      <c r="IK287" s="21"/>
      <c r="IL287" s="21"/>
      <c r="IM287" s="21"/>
      <c r="IN287" s="21"/>
      <c r="IO287" s="21"/>
      <c r="IP287" s="21"/>
      <c r="IQ287" s="21"/>
      <c r="IR287" s="21"/>
      <c r="IS287" s="21"/>
      <c r="IT287" s="21"/>
      <c r="IU287" s="21"/>
      <c r="IV287" s="21"/>
      <c r="IW287" s="21"/>
      <c r="IX287" s="21"/>
      <c r="IY287" s="21"/>
      <c r="IZ287" s="21"/>
      <c r="JA287" s="21"/>
    </row>
    <row r="288" spans="2:261" x14ac:dyDescent="0.25">
      <c r="B288" s="43" t="s">
        <v>565</v>
      </c>
      <c r="C288" s="7" t="s">
        <v>106</v>
      </c>
      <c r="D288" s="7" t="s">
        <v>117</v>
      </c>
      <c r="E288" s="8" t="s">
        <v>566</v>
      </c>
      <c r="F288" s="8"/>
      <c r="G288" s="9" t="s">
        <v>109</v>
      </c>
      <c r="H288" s="8">
        <v>507607</v>
      </c>
      <c r="I288" s="8" t="s">
        <v>21</v>
      </c>
      <c r="J288" s="8" t="s">
        <v>13</v>
      </c>
      <c r="K288" s="7">
        <v>1</v>
      </c>
      <c r="L288" s="37">
        <v>1.1300000000000001</v>
      </c>
      <c r="M288" s="16">
        <v>1</v>
      </c>
      <c r="N288" s="15">
        <v>1.1000000000000001</v>
      </c>
      <c r="O288" s="75" t="s">
        <v>664</v>
      </c>
      <c r="P288" s="22">
        <v>101.47500000000001</v>
      </c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  <c r="HG288" s="48"/>
      <c r="HH288" s="48"/>
      <c r="HI288" s="48"/>
      <c r="HJ288" s="48"/>
      <c r="HK288" s="48"/>
      <c r="HL288" s="48"/>
      <c r="HM288" s="48"/>
      <c r="HN288" s="48"/>
      <c r="HO288" s="48"/>
      <c r="HP288" s="48"/>
      <c r="HQ288" s="21"/>
      <c r="HR288" s="21"/>
      <c r="HS288" s="21"/>
      <c r="HT288" s="21"/>
      <c r="HU288" s="21"/>
      <c r="HV288" s="21"/>
      <c r="HW288" s="21"/>
      <c r="HX288" s="21"/>
      <c r="HY288" s="21"/>
      <c r="HZ288" s="21"/>
      <c r="IA288" s="21"/>
      <c r="IB288" s="21"/>
      <c r="IC288" s="21"/>
      <c r="ID288" s="21"/>
      <c r="IE288" s="21"/>
      <c r="IF288" s="21"/>
      <c r="IG288" s="21"/>
      <c r="IH288" s="21"/>
      <c r="II288" s="21"/>
      <c r="IJ288" s="21"/>
      <c r="IK288" s="21"/>
      <c r="IL288" s="21"/>
      <c r="IM288" s="21"/>
      <c r="IN288" s="21"/>
      <c r="IO288" s="21"/>
      <c r="IP288" s="21"/>
      <c r="IQ288" s="21"/>
      <c r="IR288" s="21"/>
      <c r="IS288" s="21"/>
      <c r="IT288" s="21"/>
      <c r="IU288" s="21"/>
      <c r="IV288" s="21"/>
      <c r="IW288" s="21"/>
      <c r="IX288" s="21"/>
      <c r="IY288" s="21"/>
      <c r="IZ288" s="21"/>
      <c r="JA288" s="21"/>
    </row>
    <row r="289" spans="2:261" x14ac:dyDescent="0.25">
      <c r="B289" s="43" t="s">
        <v>296</v>
      </c>
      <c r="C289" s="7" t="s">
        <v>106</v>
      </c>
      <c r="D289" s="7" t="s">
        <v>297</v>
      </c>
      <c r="E289" s="8" t="s">
        <v>567</v>
      </c>
      <c r="F289" s="8" t="s">
        <v>299</v>
      </c>
      <c r="G289" s="9" t="s">
        <v>109</v>
      </c>
      <c r="H289" s="8">
        <v>286481</v>
      </c>
      <c r="I289" s="8" t="s">
        <v>21</v>
      </c>
      <c r="J289" s="8" t="s">
        <v>13</v>
      </c>
      <c r="K289" s="7">
        <v>2</v>
      </c>
      <c r="L289" s="37">
        <v>2.16</v>
      </c>
      <c r="M289" s="16">
        <v>40</v>
      </c>
      <c r="N289" s="15">
        <v>40</v>
      </c>
      <c r="O289" s="78" t="s">
        <v>663</v>
      </c>
      <c r="P289" s="22">
        <v>193.72499999999999</v>
      </c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  <c r="HG289" s="48"/>
      <c r="HH289" s="48"/>
      <c r="HI289" s="48"/>
      <c r="HJ289" s="48"/>
      <c r="HK289" s="48"/>
      <c r="HL289" s="48"/>
      <c r="HM289" s="48"/>
      <c r="HN289" s="48"/>
      <c r="HO289" s="48"/>
      <c r="HP289" s="48"/>
      <c r="HQ289" s="21"/>
      <c r="HR289" s="21"/>
      <c r="HS289" s="21"/>
      <c r="HT289" s="21"/>
      <c r="HU289" s="21"/>
      <c r="HV289" s="21"/>
      <c r="HW289" s="21"/>
      <c r="HX289" s="21"/>
      <c r="HY289" s="21"/>
      <c r="HZ289" s="21"/>
      <c r="IA289" s="21"/>
      <c r="IB289" s="21"/>
      <c r="IC289" s="21"/>
      <c r="ID289" s="21"/>
      <c r="IE289" s="21"/>
      <c r="IF289" s="21"/>
      <c r="IG289" s="21"/>
      <c r="IH289" s="21"/>
      <c r="II289" s="21"/>
      <c r="IJ289" s="21"/>
      <c r="IK289" s="21"/>
      <c r="IL289" s="21"/>
      <c r="IM289" s="21"/>
      <c r="IN289" s="21"/>
      <c r="IO289" s="21"/>
      <c r="IP289" s="21"/>
      <c r="IQ289" s="21"/>
      <c r="IR289" s="21"/>
      <c r="IS289" s="21"/>
      <c r="IT289" s="21"/>
      <c r="IU289" s="21"/>
      <c r="IV289" s="21"/>
      <c r="IW289" s="21"/>
      <c r="IX289" s="21"/>
      <c r="IY289" s="21"/>
      <c r="IZ289" s="21"/>
      <c r="JA289" s="21"/>
    </row>
    <row r="290" spans="2:261" x14ac:dyDescent="0.25">
      <c r="B290" s="43" t="s">
        <v>296</v>
      </c>
      <c r="C290" s="7" t="s">
        <v>106</v>
      </c>
      <c r="D290" s="7" t="s">
        <v>297</v>
      </c>
      <c r="E290" s="8" t="s">
        <v>567</v>
      </c>
      <c r="F290" s="8" t="s">
        <v>299</v>
      </c>
      <c r="G290" s="9" t="s">
        <v>109</v>
      </c>
      <c r="H290" s="8">
        <v>282717</v>
      </c>
      <c r="I290" s="8" t="s">
        <v>21</v>
      </c>
      <c r="J290" s="8" t="s">
        <v>13</v>
      </c>
      <c r="K290" s="7">
        <v>7</v>
      </c>
      <c r="L290" s="37">
        <v>7.01</v>
      </c>
      <c r="M290" s="16">
        <v>7</v>
      </c>
      <c r="N290" s="15"/>
      <c r="O290" s="78" t="s">
        <v>663</v>
      </c>
      <c r="P290" s="22">
        <v>627.29999999999995</v>
      </c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  <c r="HG290" s="48"/>
      <c r="HH290" s="48"/>
      <c r="HI290" s="48"/>
      <c r="HJ290" s="48"/>
      <c r="HK290" s="48"/>
      <c r="HL290" s="48"/>
      <c r="HM290" s="48"/>
      <c r="HN290" s="48"/>
      <c r="HO290" s="48"/>
      <c r="HP290" s="48"/>
      <c r="HQ290" s="21"/>
      <c r="HR290" s="21"/>
      <c r="HS290" s="21"/>
      <c r="HT290" s="21"/>
      <c r="HU290" s="21"/>
      <c r="HV290" s="21"/>
      <c r="HW290" s="21"/>
      <c r="HX290" s="21"/>
      <c r="HY290" s="21"/>
      <c r="HZ290" s="21"/>
      <c r="IA290" s="21"/>
      <c r="IB290" s="21"/>
      <c r="IC290" s="21"/>
      <c r="ID290" s="21"/>
      <c r="IE290" s="21"/>
      <c r="IF290" s="21"/>
      <c r="IG290" s="21"/>
      <c r="IH290" s="21"/>
      <c r="II290" s="21"/>
      <c r="IJ290" s="21"/>
      <c r="IK290" s="21"/>
      <c r="IL290" s="21"/>
      <c r="IM290" s="21"/>
      <c r="IN290" s="21"/>
      <c r="IO290" s="21"/>
      <c r="IP290" s="21"/>
      <c r="IQ290" s="21"/>
      <c r="IR290" s="21"/>
      <c r="IS290" s="21"/>
      <c r="IT290" s="21"/>
      <c r="IU290" s="21"/>
      <c r="IV290" s="21"/>
      <c r="IW290" s="21"/>
      <c r="IX290" s="21"/>
      <c r="IY290" s="21"/>
      <c r="IZ290" s="21"/>
      <c r="JA290" s="21"/>
    </row>
    <row r="291" spans="2:261" x14ac:dyDescent="0.25">
      <c r="B291" s="43" t="s">
        <v>296</v>
      </c>
      <c r="C291" s="7" t="s">
        <v>106</v>
      </c>
      <c r="D291" s="7" t="s">
        <v>297</v>
      </c>
      <c r="E291" s="8" t="s">
        <v>567</v>
      </c>
      <c r="F291" s="8" t="s">
        <v>299</v>
      </c>
      <c r="G291" s="9" t="s">
        <v>109</v>
      </c>
      <c r="H291" s="8" t="s">
        <v>70</v>
      </c>
      <c r="I291" s="8" t="s">
        <v>21</v>
      </c>
      <c r="J291" s="8" t="s">
        <v>13</v>
      </c>
      <c r="K291" s="7">
        <v>2</v>
      </c>
      <c r="L291" s="37">
        <v>1.96</v>
      </c>
      <c r="M291" s="16"/>
      <c r="N291" s="15"/>
      <c r="O291" s="78" t="s">
        <v>663</v>
      </c>
      <c r="P291" s="22">
        <v>175.27500000000001</v>
      </c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  <c r="HG291" s="48"/>
      <c r="HH291" s="48"/>
      <c r="HI291" s="48"/>
      <c r="HJ291" s="48"/>
      <c r="HK291" s="48"/>
      <c r="HL291" s="48"/>
      <c r="HM291" s="48"/>
      <c r="HN291" s="48"/>
      <c r="HO291" s="48"/>
      <c r="HP291" s="48"/>
      <c r="HQ291" s="21"/>
      <c r="HR291" s="21"/>
      <c r="HS291" s="21"/>
      <c r="HT291" s="21"/>
      <c r="HU291" s="21"/>
      <c r="HV291" s="21"/>
      <c r="HW291" s="21"/>
      <c r="HX291" s="21"/>
      <c r="HY291" s="21"/>
      <c r="HZ291" s="21"/>
      <c r="IA291" s="21"/>
      <c r="IB291" s="21"/>
      <c r="IC291" s="21"/>
      <c r="ID291" s="21"/>
      <c r="IE291" s="21"/>
      <c r="IF291" s="21"/>
      <c r="IG291" s="21"/>
      <c r="IH291" s="21"/>
      <c r="II291" s="21"/>
      <c r="IJ291" s="21"/>
      <c r="IK291" s="21"/>
      <c r="IL291" s="21"/>
      <c r="IM291" s="21"/>
      <c r="IN291" s="21"/>
      <c r="IO291" s="21"/>
      <c r="IP291" s="21"/>
      <c r="IQ291" s="21"/>
      <c r="IR291" s="21"/>
      <c r="IS291" s="21"/>
      <c r="IT291" s="21"/>
      <c r="IU291" s="21"/>
      <c r="IV291" s="21"/>
      <c r="IW291" s="21"/>
      <c r="IX291" s="21"/>
      <c r="IY291" s="21"/>
      <c r="IZ291" s="21"/>
      <c r="JA291" s="21"/>
    </row>
    <row r="292" spans="2:261" x14ac:dyDescent="0.25">
      <c r="B292" s="43" t="s">
        <v>296</v>
      </c>
      <c r="C292" s="7" t="s">
        <v>106</v>
      </c>
      <c r="D292" s="7" t="s">
        <v>297</v>
      </c>
      <c r="E292" s="8" t="s">
        <v>567</v>
      </c>
      <c r="F292" s="8" t="s">
        <v>299</v>
      </c>
      <c r="G292" s="9" t="s">
        <v>109</v>
      </c>
      <c r="H292" s="8">
        <v>286193</v>
      </c>
      <c r="I292" s="8" t="s">
        <v>21</v>
      </c>
      <c r="J292" s="8" t="s">
        <v>13</v>
      </c>
      <c r="K292" s="7">
        <v>9</v>
      </c>
      <c r="L292" s="37">
        <v>6.67</v>
      </c>
      <c r="M292" s="16"/>
      <c r="N292" s="15"/>
      <c r="O292" s="78" t="s">
        <v>663</v>
      </c>
      <c r="P292" s="22">
        <v>590.4</v>
      </c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  <c r="HG292" s="48"/>
      <c r="HH292" s="48"/>
      <c r="HI292" s="48"/>
      <c r="HJ292" s="48"/>
      <c r="HK292" s="48"/>
      <c r="HL292" s="48"/>
      <c r="HM292" s="48"/>
      <c r="HN292" s="48"/>
      <c r="HO292" s="48"/>
      <c r="HP292" s="48"/>
      <c r="HQ292" s="21"/>
      <c r="HR292" s="21"/>
      <c r="HS292" s="21"/>
      <c r="HT292" s="21"/>
      <c r="HU292" s="21"/>
      <c r="HV292" s="21"/>
      <c r="HW292" s="21"/>
      <c r="HX292" s="21"/>
      <c r="HY292" s="21"/>
      <c r="HZ292" s="21"/>
      <c r="IA292" s="21"/>
      <c r="IB292" s="21"/>
      <c r="IC292" s="21"/>
      <c r="ID292" s="21"/>
      <c r="IE292" s="21"/>
      <c r="IF292" s="21"/>
      <c r="IG292" s="21"/>
      <c r="IH292" s="21"/>
      <c r="II292" s="21"/>
      <c r="IJ292" s="21"/>
      <c r="IK292" s="21"/>
      <c r="IL292" s="21"/>
      <c r="IM292" s="21"/>
      <c r="IN292" s="21"/>
      <c r="IO292" s="21"/>
      <c r="IP292" s="21"/>
      <c r="IQ292" s="21"/>
      <c r="IR292" s="21"/>
      <c r="IS292" s="21"/>
      <c r="IT292" s="21"/>
      <c r="IU292" s="21"/>
      <c r="IV292" s="21"/>
      <c r="IW292" s="21"/>
      <c r="IX292" s="21"/>
      <c r="IY292" s="21"/>
      <c r="IZ292" s="21"/>
      <c r="JA292" s="21"/>
    </row>
    <row r="293" spans="2:261" x14ac:dyDescent="0.25">
      <c r="B293" s="43" t="s">
        <v>568</v>
      </c>
      <c r="C293" s="7" t="s">
        <v>106</v>
      </c>
      <c r="D293" s="7" t="s">
        <v>569</v>
      </c>
      <c r="E293" s="8" t="s">
        <v>570</v>
      </c>
      <c r="F293" s="8"/>
      <c r="G293" s="9" t="s">
        <v>109</v>
      </c>
      <c r="H293" s="8">
        <v>282717</v>
      </c>
      <c r="I293" s="8" t="s">
        <v>21</v>
      </c>
      <c r="J293" s="8" t="s">
        <v>13</v>
      </c>
      <c r="K293" s="7">
        <v>11</v>
      </c>
      <c r="L293" s="37">
        <v>12.13</v>
      </c>
      <c r="M293" s="16"/>
      <c r="N293" s="15"/>
      <c r="O293" s="78" t="s">
        <v>663</v>
      </c>
      <c r="P293" s="22">
        <v>1088.55</v>
      </c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  <c r="HG293" s="48"/>
      <c r="HH293" s="48"/>
      <c r="HI293" s="48"/>
      <c r="HJ293" s="48"/>
      <c r="HK293" s="48"/>
      <c r="HL293" s="48"/>
      <c r="HM293" s="48"/>
      <c r="HN293" s="48"/>
      <c r="HO293" s="48"/>
      <c r="HP293" s="48"/>
      <c r="HQ293" s="21"/>
      <c r="HR293" s="21"/>
      <c r="HS293" s="21"/>
      <c r="HT293" s="21"/>
      <c r="HU293" s="21"/>
      <c r="HV293" s="21"/>
      <c r="HW293" s="21"/>
      <c r="HX293" s="21"/>
      <c r="HY293" s="21"/>
      <c r="HZ293" s="21"/>
      <c r="IA293" s="21"/>
      <c r="IB293" s="21"/>
      <c r="IC293" s="21"/>
      <c r="ID293" s="21"/>
      <c r="IE293" s="21"/>
      <c r="IF293" s="21"/>
      <c r="IG293" s="21"/>
      <c r="IH293" s="21"/>
      <c r="II293" s="21"/>
      <c r="IJ293" s="21"/>
      <c r="IK293" s="21"/>
      <c r="IL293" s="21"/>
      <c r="IM293" s="21"/>
      <c r="IN293" s="21"/>
      <c r="IO293" s="21"/>
      <c r="IP293" s="21"/>
      <c r="IQ293" s="21"/>
      <c r="IR293" s="21"/>
      <c r="IS293" s="21"/>
      <c r="IT293" s="21"/>
      <c r="IU293" s="21"/>
      <c r="IV293" s="21"/>
      <c r="IW293" s="21"/>
      <c r="IX293" s="21"/>
      <c r="IY293" s="21"/>
      <c r="IZ293" s="21"/>
      <c r="JA293" s="21"/>
    </row>
    <row r="294" spans="2:261" ht="15" customHeight="1" x14ac:dyDescent="0.25">
      <c r="B294" s="27" t="s">
        <v>571</v>
      </c>
      <c r="C294" s="7" t="s">
        <v>106</v>
      </c>
      <c r="D294" s="7" t="s">
        <v>93</v>
      </c>
      <c r="E294" s="7"/>
      <c r="F294" s="8">
        <v>402</v>
      </c>
      <c r="G294" s="9" t="s">
        <v>109</v>
      </c>
      <c r="H294" s="28" t="s">
        <v>572</v>
      </c>
      <c r="I294" s="28" t="s">
        <v>38</v>
      </c>
      <c r="J294" s="8" t="s">
        <v>13</v>
      </c>
      <c r="K294" s="29">
        <v>3</v>
      </c>
      <c r="L294" s="37">
        <v>1.58</v>
      </c>
      <c r="M294" s="16">
        <v>1</v>
      </c>
      <c r="N294" s="15">
        <v>1.05</v>
      </c>
      <c r="O294" s="78" t="s">
        <v>663</v>
      </c>
      <c r="P294" s="22">
        <v>137.45249999999999</v>
      </c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  <c r="HG294" s="48"/>
      <c r="HH294" s="48"/>
      <c r="HI294" s="48"/>
      <c r="HJ294" s="48"/>
      <c r="HK294" s="48"/>
      <c r="HL294" s="48"/>
      <c r="HM294" s="48"/>
      <c r="HN294" s="48"/>
      <c r="HO294" s="48"/>
      <c r="HP294" s="48"/>
      <c r="HQ294" s="21"/>
      <c r="HR294" s="21"/>
      <c r="HS294" s="21"/>
      <c r="HT294" s="21"/>
      <c r="HU294" s="21"/>
      <c r="HV294" s="21"/>
      <c r="HW294" s="21"/>
      <c r="HX294" s="21"/>
      <c r="HY294" s="21"/>
      <c r="HZ294" s="21"/>
      <c r="IA294" s="21"/>
      <c r="IB294" s="21"/>
      <c r="IC294" s="21"/>
      <c r="ID294" s="21"/>
      <c r="IE294" s="21"/>
      <c r="IF294" s="21"/>
      <c r="IG294" s="21"/>
      <c r="IH294" s="21"/>
      <c r="II294" s="21"/>
      <c r="IJ294" s="21"/>
      <c r="IK294" s="21"/>
      <c r="IL294" s="21"/>
      <c r="IM294" s="21"/>
      <c r="IN294" s="21"/>
      <c r="IO294" s="21"/>
      <c r="IP294" s="21"/>
      <c r="IQ294" s="21"/>
      <c r="IR294" s="21"/>
      <c r="IS294" s="21"/>
      <c r="IT294" s="21"/>
      <c r="IU294" s="21"/>
      <c r="IV294" s="21"/>
      <c r="IW294" s="21"/>
      <c r="IX294" s="21"/>
      <c r="IY294" s="21"/>
      <c r="IZ294" s="21"/>
      <c r="JA294" s="21"/>
    </row>
    <row r="295" spans="2:261" x14ac:dyDescent="0.25">
      <c r="B295" s="43" t="s">
        <v>573</v>
      </c>
      <c r="C295" s="7" t="s">
        <v>106</v>
      </c>
      <c r="D295" s="7" t="s">
        <v>574</v>
      </c>
      <c r="E295" s="8" t="s">
        <v>575</v>
      </c>
      <c r="F295" s="8" t="s">
        <v>575</v>
      </c>
      <c r="G295" s="9" t="s">
        <v>109</v>
      </c>
      <c r="H295" s="8" t="s">
        <v>576</v>
      </c>
      <c r="I295" s="8" t="s">
        <v>21</v>
      </c>
      <c r="J295" s="8" t="s">
        <v>13</v>
      </c>
      <c r="K295" s="7">
        <v>1</v>
      </c>
      <c r="L295" s="37">
        <v>1.1300000000000001</v>
      </c>
      <c r="M295" s="16"/>
      <c r="N295" s="15"/>
      <c r="O295" s="78" t="s">
        <v>663</v>
      </c>
      <c r="P295" s="22">
        <v>104.43400000000001</v>
      </c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  <c r="HG295" s="48"/>
      <c r="HH295" s="48"/>
      <c r="HI295" s="48"/>
      <c r="HJ295" s="48"/>
      <c r="HK295" s="48"/>
      <c r="HL295" s="48"/>
      <c r="HM295" s="48"/>
      <c r="HN295" s="48"/>
      <c r="HO295" s="48"/>
      <c r="HP295" s="48"/>
      <c r="HQ295" s="21"/>
      <c r="HR295" s="21"/>
      <c r="HS295" s="21"/>
      <c r="HT295" s="21"/>
      <c r="HU295" s="21"/>
      <c r="HV295" s="21"/>
      <c r="HW295" s="21"/>
      <c r="HX295" s="21"/>
      <c r="HY295" s="21"/>
      <c r="HZ295" s="21"/>
      <c r="IA295" s="21"/>
      <c r="IB295" s="21"/>
      <c r="IC295" s="21"/>
      <c r="ID295" s="21"/>
      <c r="IE295" s="21"/>
      <c r="IF295" s="21"/>
      <c r="IG295" s="21"/>
      <c r="IH295" s="21"/>
      <c r="II295" s="21"/>
      <c r="IJ295" s="21"/>
      <c r="IK295" s="21"/>
      <c r="IL295" s="21"/>
      <c r="IM295" s="21"/>
      <c r="IN295" s="21"/>
      <c r="IO295" s="21"/>
      <c r="IP295" s="21"/>
      <c r="IQ295" s="21"/>
      <c r="IR295" s="21"/>
      <c r="IS295" s="21"/>
      <c r="IT295" s="21"/>
      <c r="IU295" s="21"/>
      <c r="IV295" s="21"/>
      <c r="IW295" s="21"/>
      <c r="IX295" s="21"/>
      <c r="IY295" s="21"/>
      <c r="IZ295" s="21"/>
      <c r="JA295" s="21"/>
    </row>
    <row r="296" spans="2:261" x14ac:dyDescent="0.25">
      <c r="B296" s="43" t="s">
        <v>577</v>
      </c>
      <c r="C296" s="7" t="s">
        <v>106</v>
      </c>
      <c r="D296" s="7" t="s">
        <v>102</v>
      </c>
      <c r="E296" s="8">
        <v>4941</v>
      </c>
      <c r="F296" s="8">
        <v>4941</v>
      </c>
      <c r="G296" s="9" t="s">
        <v>109</v>
      </c>
      <c r="H296" s="8" t="s">
        <v>578</v>
      </c>
      <c r="I296" s="8" t="s">
        <v>21</v>
      </c>
      <c r="J296" s="8" t="s">
        <v>13</v>
      </c>
      <c r="K296" s="7">
        <v>1</v>
      </c>
      <c r="L296" s="37">
        <v>1.1300000000000001</v>
      </c>
      <c r="M296" s="16"/>
      <c r="N296" s="15"/>
      <c r="O296" s="78" t="s">
        <v>663</v>
      </c>
      <c r="P296" s="22">
        <v>105.33600000000001</v>
      </c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  <c r="HG296" s="48"/>
      <c r="HH296" s="48"/>
      <c r="HI296" s="48"/>
      <c r="HJ296" s="48"/>
      <c r="HK296" s="48"/>
      <c r="HL296" s="48"/>
      <c r="HM296" s="48"/>
      <c r="HN296" s="48"/>
      <c r="HO296" s="48"/>
      <c r="HP296" s="48"/>
      <c r="HQ296" s="21"/>
      <c r="HR296" s="21"/>
      <c r="HS296" s="21"/>
      <c r="HT296" s="21"/>
      <c r="HU296" s="21"/>
      <c r="HV296" s="21"/>
      <c r="HW296" s="21"/>
      <c r="HX296" s="21"/>
      <c r="HY296" s="21"/>
      <c r="HZ296" s="21"/>
      <c r="IA296" s="21"/>
      <c r="IB296" s="21"/>
      <c r="IC296" s="21"/>
      <c r="ID296" s="21"/>
      <c r="IE296" s="21"/>
      <c r="IF296" s="21"/>
      <c r="IG296" s="21"/>
      <c r="IH296" s="21"/>
      <c r="II296" s="21"/>
      <c r="IJ296" s="21"/>
      <c r="IK296" s="21"/>
      <c r="IL296" s="21"/>
      <c r="IM296" s="21"/>
      <c r="IN296" s="21"/>
      <c r="IO296" s="21"/>
      <c r="IP296" s="21"/>
      <c r="IQ296" s="21"/>
      <c r="IR296" s="21"/>
      <c r="IS296" s="21"/>
      <c r="IT296" s="21"/>
      <c r="IU296" s="21"/>
      <c r="IV296" s="21"/>
      <c r="IW296" s="21"/>
      <c r="IX296" s="21"/>
      <c r="IY296" s="21"/>
      <c r="IZ296" s="21"/>
      <c r="JA296" s="21"/>
    </row>
    <row r="297" spans="2:261" x14ac:dyDescent="0.25">
      <c r="B297" s="43" t="s">
        <v>579</v>
      </c>
      <c r="C297" s="7" t="s">
        <v>106</v>
      </c>
      <c r="D297" s="7" t="s">
        <v>502</v>
      </c>
      <c r="E297" s="8" t="s">
        <v>580</v>
      </c>
      <c r="F297" s="8" t="s">
        <v>580</v>
      </c>
      <c r="G297" s="9" t="s">
        <v>109</v>
      </c>
      <c r="H297" s="8" t="s">
        <v>581</v>
      </c>
      <c r="I297" s="8" t="s">
        <v>21</v>
      </c>
      <c r="J297" s="8" t="s">
        <v>13</v>
      </c>
      <c r="K297" s="7">
        <v>12</v>
      </c>
      <c r="L297" s="37">
        <v>12.309999999999999</v>
      </c>
      <c r="M297" s="16"/>
      <c r="N297" s="15"/>
      <c r="O297" s="78" t="s">
        <v>663</v>
      </c>
      <c r="P297" s="22">
        <v>1457.8999999999999</v>
      </c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  <c r="HG297" s="48"/>
      <c r="HH297" s="48"/>
      <c r="HI297" s="48"/>
      <c r="HJ297" s="48"/>
      <c r="HK297" s="48"/>
      <c r="HL297" s="48"/>
      <c r="HM297" s="48"/>
      <c r="HN297" s="48"/>
      <c r="HO297" s="48"/>
      <c r="HP297" s="48"/>
      <c r="HQ297" s="21"/>
      <c r="HR297" s="21"/>
      <c r="HS297" s="21"/>
      <c r="HT297" s="21"/>
      <c r="HU297" s="21"/>
      <c r="HV297" s="21"/>
      <c r="HW297" s="21"/>
      <c r="HX297" s="21"/>
      <c r="HY297" s="21"/>
      <c r="HZ297" s="21"/>
      <c r="IA297" s="21"/>
      <c r="IB297" s="21"/>
      <c r="IC297" s="21"/>
      <c r="ID297" s="21"/>
      <c r="IE297" s="21"/>
      <c r="IF297" s="21"/>
      <c r="IG297" s="21"/>
      <c r="IH297" s="21"/>
      <c r="II297" s="21"/>
      <c r="IJ297" s="21"/>
      <c r="IK297" s="21"/>
      <c r="IL297" s="21"/>
      <c r="IM297" s="21"/>
      <c r="IN297" s="21"/>
      <c r="IO297" s="21"/>
      <c r="IP297" s="21"/>
      <c r="IQ297" s="21"/>
      <c r="IR297" s="21"/>
      <c r="IS297" s="21"/>
      <c r="IT297" s="21"/>
      <c r="IU297" s="21"/>
      <c r="IV297" s="21"/>
      <c r="IW297" s="21"/>
      <c r="IX297" s="21"/>
      <c r="IY297" s="21"/>
      <c r="IZ297" s="21"/>
      <c r="JA297" s="21"/>
    </row>
    <row r="298" spans="2:261" x14ac:dyDescent="0.25">
      <c r="B298" s="6" t="s">
        <v>582</v>
      </c>
      <c r="C298" s="7" t="s">
        <v>106</v>
      </c>
      <c r="D298" s="7" t="s">
        <v>583</v>
      </c>
      <c r="E298" s="8" t="s">
        <v>584</v>
      </c>
      <c r="F298" s="8" t="s">
        <v>584</v>
      </c>
      <c r="G298" s="9" t="s">
        <v>109</v>
      </c>
      <c r="H298" s="8" t="s">
        <v>585</v>
      </c>
      <c r="I298" s="8" t="s">
        <v>21</v>
      </c>
      <c r="J298" s="8" t="s">
        <v>13</v>
      </c>
      <c r="K298" s="7">
        <v>1</v>
      </c>
      <c r="L298" s="37">
        <v>1.08</v>
      </c>
      <c r="M298" s="16"/>
      <c r="N298" s="15"/>
      <c r="O298" s="78" t="s">
        <v>663</v>
      </c>
      <c r="P298" s="22">
        <v>128.1</v>
      </c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  <c r="HG298" s="48"/>
      <c r="HH298" s="48"/>
      <c r="HI298" s="48"/>
      <c r="HJ298" s="48"/>
      <c r="HK298" s="48"/>
      <c r="HL298" s="48"/>
      <c r="HM298" s="48"/>
      <c r="HN298" s="48"/>
      <c r="HO298" s="48"/>
      <c r="HP298" s="48"/>
      <c r="HQ298" s="21"/>
      <c r="HR298" s="21"/>
      <c r="HS298" s="21"/>
      <c r="HT298" s="21"/>
      <c r="HU298" s="21"/>
      <c r="HV298" s="21"/>
      <c r="HW298" s="21"/>
      <c r="HX298" s="21"/>
      <c r="HY298" s="21"/>
      <c r="HZ298" s="21"/>
      <c r="IA298" s="21"/>
      <c r="IB298" s="21"/>
      <c r="IC298" s="21"/>
      <c r="ID298" s="21"/>
      <c r="IE298" s="21"/>
      <c r="IF298" s="21"/>
      <c r="IG298" s="21"/>
      <c r="IH298" s="21"/>
      <c r="II298" s="21"/>
      <c r="IJ298" s="21"/>
      <c r="IK298" s="21"/>
      <c r="IL298" s="21"/>
      <c r="IM298" s="21"/>
      <c r="IN298" s="21"/>
      <c r="IO298" s="21"/>
      <c r="IP298" s="21"/>
      <c r="IQ298" s="21"/>
      <c r="IR298" s="21"/>
      <c r="IS298" s="21"/>
      <c r="IT298" s="21"/>
      <c r="IU298" s="21"/>
      <c r="IV298" s="21"/>
      <c r="IW298" s="21"/>
      <c r="IX298" s="21"/>
      <c r="IY298" s="21"/>
      <c r="IZ298" s="21"/>
      <c r="JA298" s="21"/>
    </row>
    <row r="299" spans="2:261" ht="15" customHeight="1" x14ac:dyDescent="0.25">
      <c r="B299" s="6"/>
      <c r="C299" s="7" t="s">
        <v>494</v>
      </c>
      <c r="D299" s="7" t="s">
        <v>128</v>
      </c>
      <c r="E299" s="8"/>
      <c r="F299" s="8" t="s">
        <v>586</v>
      </c>
      <c r="G299" s="9" t="s">
        <v>497</v>
      </c>
      <c r="H299" s="8">
        <v>7795</v>
      </c>
      <c r="I299" s="8" t="s">
        <v>447</v>
      </c>
      <c r="J299" s="8" t="s">
        <v>13</v>
      </c>
      <c r="K299" s="7">
        <v>1</v>
      </c>
      <c r="L299" s="37">
        <v>0.28000000000000003</v>
      </c>
      <c r="M299" s="15"/>
      <c r="N299" s="15"/>
      <c r="O299" s="76" t="s">
        <v>659</v>
      </c>
      <c r="P299" s="22">
        <v>23.0625</v>
      </c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  <c r="HG299" s="48"/>
      <c r="HH299" s="48"/>
      <c r="HI299" s="48"/>
      <c r="HJ299" s="48"/>
      <c r="HK299" s="48"/>
      <c r="HL299" s="48"/>
      <c r="HM299" s="48"/>
      <c r="HN299" s="48"/>
      <c r="HO299" s="48"/>
      <c r="HP299" s="48"/>
      <c r="HQ299" s="21"/>
      <c r="HR299" s="21"/>
      <c r="HS299" s="21"/>
      <c r="HT299" s="21"/>
      <c r="HU299" s="21"/>
      <c r="HV299" s="21"/>
      <c r="HW299" s="21"/>
      <c r="HX299" s="21"/>
      <c r="HY299" s="21"/>
      <c r="HZ299" s="21"/>
      <c r="IA299" s="21"/>
      <c r="IB299" s="21"/>
      <c r="IC299" s="21"/>
      <c r="ID299" s="21"/>
      <c r="IE299" s="21"/>
      <c r="IF299" s="21"/>
      <c r="IG299" s="21"/>
      <c r="IH299" s="21"/>
      <c r="II299" s="21"/>
      <c r="IJ299" s="21"/>
      <c r="IK299" s="21"/>
      <c r="IL299" s="21"/>
      <c r="IM299" s="21"/>
      <c r="IN299" s="21"/>
      <c r="IO299" s="21"/>
      <c r="IP299" s="21"/>
      <c r="IQ299" s="21"/>
      <c r="IR299" s="21"/>
      <c r="IS299" s="21"/>
      <c r="IT299" s="21"/>
      <c r="IU299" s="21"/>
      <c r="IV299" s="21"/>
      <c r="IW299" s="21"/>
      <c r="IX299" s="21"/>
      <c r="IY299" s="21"/>
      <c r="IZ299" s="21"/>
      <c r="JA299" s="21"/>
    </row>
    <row r="300" spans="2:261" ht="15" customHeight="1" x14ac:dyDescent="0.25">
      <c r="B300" s="6" t="s">
        <v>587</v>
      </c>
      <c r="C300" s="7" t="s">
        <v>588</v>
      </c>
      <c r="D300" s="7" t="s">
        <v>589</v>
      </c>
      <c r="E300" s="8" t="s">
        <v>590</v>
      </c>
      <c r="F300" s="8" t="s">
        <v>590</v>
      </c>
      <c r="G300" s="9" t="s">
        <v>326</v>
      </c>
      <c r="H300" s="8" t="s">
        <v>591</v>
      </c>
      <c r="I300" s="8" t="s">
        <v>421</v>
      </c>
      <c r="J300" s="8" t="s">
        <v>13</v>
      </c>
      <c r="K300" s="7">
        <v>2</v>
      </c>
      <c r="L300" s="37">
        <v>1.61</v>
      </c>
      <c r="M300" s="15"/>
      <c r="N300" s="15"/>
      <c r="O300" s="78" t="s">
        <v>663</v>
      </c>
      <c r="P300" s="22">
        <v>142.98750000000001</v>
      </c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  <c r="HG300" s="48"/>
      <c r="HH300" s="48"/>
      <c r="HI300" s="48"/>
      <c r="HJ300" s="48"/>
      <c r="HK300" s="48"/>
      <c r="HL300" s="48"/>
      <c r="HM300" s="48"/>
      <c r="HN300" s="48"/>
      <c r="HO300" s="48"/>
      <c r="HP300" s="48"/>
      <c r="HQ300" s="21"/>
      <c r="HR300" s="21"/>
      <c r="HS300" s="21"/>
      <c r="HT300" s="21"/>
      <c r="HU300" s="21"/>
      <c r="HV300" s="21"/>
      <c r="HW300" s="21"/>
      <c r="HX300" s="21"/>
      <c r="HY300" s="21"/>
      <c r="HZ300" s="21"/>
      <c r="IA300" s="21"/>
      <c r="IB300" s="21"/>
      <c r="IC300" s="21"/>
      <c r="ID300" s="21"/>
      <c r="IE300" s="21"/>
      <c r="IF300" s="21"/>
      <c r="IG300" s="21"/>
      <c r="IH300" s="21"/>
      <c r="II300" s="21"/>
      <c r="IJ300" s="21"/>
      <c r="IK300" s="21"/>
      <c r="IL300" s="21"/>
      <c r="IM300" s="21"/>
      <c r="IN300" s="21"/>
      <c r="IO300" s="21"/>
      <c r="IP300" s="21"/>
      <c r="IQ300" s="21"/>
      <c r="IR300" s="21"/>
      <c r="IS300" s="21"/>
      <c r="IT300" s="21"/>
      <c r="IU300" s="21"/>
      <c r="IV300" s="21"/>
      <c r="IW300" s="21"/>
      <c r="IX300" s="21"/>
      <c r="IY300" s="21"/>
      <c r="IZ300" s="21"/>
      <c r="JA300" s="21"/>
    </row>
    <row r="301" spans="2:261" x14ac:dyDescent="0.25">
      <c r="B301" s="6" t="s">
        <v>592</v>
      </c>
      <c r="C301" s="7" t="s">
        <v>593</v>
      </c>
      <c r="D301" s="7" t="s">
        <v>323</v>
      </c>
      <c r="E301" s="8">
        <v>10</v>
      </c>
      <c r="F301" s="8" t="s">
        <v>325</v>
      </c>
      <c r="G301" s="9" t="s">
        <v>594</v>
      </c>
      <c r="H301" s="8">
        <v>285569</v>
      </c>
      <c r="I301" s="8" t="s">
        <v>21</v>
      </c>
      <c r="J301" s="8" t="s">
        <v>13</v>
      </c>
      <c r="K301" s="7">
        <v>5</v>
      </c>
      <c r="L301" s="37">
        <v>3.05</v>
      </c>
      <c r="M301" s="15"/>
      <c r="N301" s="15"/>
      <c r="O301" s="78" t="s">
        <v>663</v>
      </c>
      <c r="P301" s="22">
        <v>252.29999999999998</v>
      </c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  <c r="HG301" s="48"/>
      <c r="HH301" s="48"/>
      <c r="HI301" s="48"/>
      <c r="HJ301" s="48"/>
      <c r="HK301" s="48"/>
      <c r="HL301" s="48"/>
      <c r="HM301" s="48"/>
      <c r="HN301" s="48"/>
      <c r="HO301" s="48"/>
      <c r="HP301" s="48"/>
      <c r="HQ301" s="21"/>
      <c r="HR301" s="21"/>
      <c r="HS301" s="21"/>
      <c r="HT301" s="21"/>
      <c r="HU301" s="21"/>
      <c r="HV301" s="21"/>
      <c r="HW301" s="21"/>
      <c r="HX301" s="21"/>
      <c r="HY301" s="21"/>
      <c r="HZ301" s="21"/>
      <c r="IA301" s="21"/>
      <c r="IB301" s="21"/>
      <c r="IC301" s="21"/>
      <c r="ID301" s="21"/>
      <c r="IE301" s="21"/>
      <c r="IF301" s="21"/>
      <c r="IG301" s="21"/>
      <c r="IH301" s="21"/>
      <c r="II301" s="21"/>
      <c r="IJ301" s="21"/>
      <c r="IK301" s="21"/>
      <c r="IL301" s="21"/>
      <c r="IM301" s="21"/>
      <c r="IN301" s="21"/>
      <c r="IO301" s="21"/>
      <c r="IP301" s="21"/>
      <c r="IQ301" s="21"/>
      <c r="IR301" s="21"/>
      <c r="IS301" s="21"/>
      <c r="IT301" s="21"/>
      <c r="IU301" s="21"/>
      <c r="IV301" s="21"/>
      <c r="IW301" s="21"/>
      <c r="IX301" s="21"/>
      <c r="IY301" s="21"/>
      <c r="IZ301" s="21"/>
      <c r="JA301" s="21"/>
    </row>
    <row r="302" spans="2:261" x14ac:dyDescent="0.25">
      <c r="B302" s="6" t="s">
        <v>595</v>
      </c>
      <c r="C302" s="7" t="s">
        <v>593</v>
      </c>
      <c r="D302" s="7" t="s">
        <v>40</v>
      </c>
      <c r="E302" s="8" t="s">
        <v>290</v>
      </c>
      <c r="F302" s="8" t="s">
        <v>72</v>
      </c>
      <c r="G302" s="9" t="s">
        <v>594</v>
      </c>
      <c r="H302" s="8">
        <v>286078</v>
      </c>
      <c r="I302" s="8" t="s">
        <v>21</v>
      </c>
      <c r="J302" s="8" t="s">
        <v>13</v>
      </c>
      <c r="K302" s="7">
        <v>3</v>
      </c>
      <c r="L302" s="37">
        <v>1.0900000000000001</v>
      </c>
      <c r="M302" s="15"/>
      <c r="N302" s="15"/>
      <c r="O302" s="78" t="s">
        <v>663</v>
      </c>
      <c r="P302" s="22">
        <v>89</v>
      </c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  <c r="HG302" s="48"/>
      <c r="HH302" s="48"/>
      <c r="HI302" s="48"/>
      <c r="HJ302" s="48"/>
      <c r="HK302" s="48"/>
      <c r="HL302" s="48"/>
      <c r="HM302" s="48"/>
      <c r="HN302" s="48"/>
      <c r="HO302" s="48"/>
      <c r="HP302" s="48"/>
      <c r="HQ302" s="21"/>
      <c r="HR302" s="21"/>
      <c r="HS302" s="21"/>
      <c r="HT302" s="21"/>
      <c r="HU302" s="21"/>
      <c r="HV302" s="21"/>
      <c r="HW302" s="21"/>
      <c r="HX302" s="21"/>
      <c r="HY302" s="21"/>
      <c r="HZ302" s="21"/>
      <c r="IA302" s="21"/>
      <c r="IB302" s="21"/>
      <c r="IC302" s="21"/>
      <c r="ID302" s="21"/>
      <c r="IE302" s="21"/>
      <c r="IF302" s="21"/>
      <c r="IG302" s="21"/>
      <c r="IH302" s="21"/>
      <c r="II302" s="21"/>
      <c r="IJ302" s="21"/>
      <c r="IK302" s="21"/>
      <c r="IL302" s="21"/>
      <c r="IM302" s="21"/>
      <c r="IN302" s="21"/>
      <c r="IO302" s="21"/>
      <c r="IP302" s="21"/>
      <c r="IQ302" s="21"/>
      <c r="IR302" s="21"/>
      <c r="IS302" s="21"/>
      <c r="IT302" s="21"/>
      <c r="IU302" s="21"/>
      <c r="IV302" s="21"/>
      <c r="IW302" s="21"/>
      <c r="IX302" s="21"/>
      <c r="IY302" s="21"/>
      <c r="IZ302" s="21"/>
      <c r="JA302" s="21"/>
    </row>
    <row r="303" spans="2:261" x14ac:dyDescent="0.25">
      <c r="B303" s="6" t="s">
        <v>595</v>
      </c>
      <c r="C303" s="7" t="s">
        <v>593</v>
      </c>
      <c r="D303" s="7" t="s">
        <v>40</v>
      </c>
      <c r="E303" s="8" t="s">
        <v>290</v>
      </c>
      <c r="F303" s="8" t="s">
        <v>72</v>
      </c>
      <c r="G303" s="9" t="s">
        <v>594</v>
      </c>
      <c r="H303" s="8">
        <v>280773</v>
      </c>
      <c r="I303" s="8" t="s">
        <v>21</v>
      </c>
      <c r="J303" s="8" t="s">
        <v>13</v>
      </c>
      <c r="K303" s="7">
        <v>2</v>
      </c>
      <c r="L303" s="37">
        <v>1.4100000000000001</v>
      </c>
      <c r="M303" s="15"/>
      <c r="N303" s="15"/>
      <c r="O303" s="78" t="s">
        <v>663</v>
      </c>
      <c r="P303" s="22">
        <v>120.15</v>
      </c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  <c r="HG303" s="48"/>
      <c r="HH303" s="48"/>
      <c r="HI303" s="48"/>
      <c r="HJ303" s="48"/>
      <c r="HK303" s="48"/>
      <c r="HL303" s="48"/>
      <c r="HM303" s="48"/>
      <c r="HN303" s="48"/>
      <c r="HO303" s="48"/>
      <c r="HP303" s="48"/>
      <c r="HQ303" s="21"/>
      <c r="HR303" s="21"/>
      <c r="HS303" s="21"/>
      <c r="HT303" s="21"/>
      <c r="HU303" s="21"/>
      <c r="HV303" s="21"/>
      <c r="HW303" s="21"/>
      <c r="HX303" s="21"/>
      <c r="HY303" s="21"/>
      <c r="HZ303" s="21"/>
      <c r="IA303" s="21"/>
      <c r="IB303" s="21"/>
      <c r="IC303" s="21"/>
      <c r="ID303" s="21"/>
      <c r="IE303" s="21"/>
      <c r="IF303" s="21"/>
      <c r="IG303" s="21"/>
      <c r="IH303" s="21"/>
      <c r="II303" s="21"/>
      <c r="IJ303" s="21"/>
      <c r="IK303" s="21"/>
      <c r="IL303" s="21"/>
      <c r="IM303" s="21"/>
      <c r="IN303" s="21"/>
      <c r="IO303" s="21"/>
      <c r="IP303" s="21"/>
      <c r="IQ303" s="21"/>
      <c r="IR303" s="21"/>
      <c r="IS303" s="21"/>
      <c r="IT303" s="21"/>
      <c r="IU303" s="21"/>
      <c r="IV303" s="21"/>
      <c r="IW303" s="21"/>
      <c r="IX303" s="21"/>
      <c r="IY303" s="21"/>
      <c r="IZ303" s="21"/>
      <c r="JA303" s="21"/>
    </row>
    <row r="304" spans="2:261" x14ac:dyDescent="0.25">
      <c r="B304" s="6" t="s">
        <v>596</v>
      </c>
      <c r="C304" s="7" t="s">
        <v>593</v>
      </c>
      <c r="D304" s="7" t="s">
        <v>597</v>
      </c>
      <c r="E304" s="8" t="s">
        <v>598</v>
      </c>
      <c r="F304" s="8" t="s">
        <v>599</v>
      </c>
      <c r="G304" s="9" t="s">
        <v>594</v>
      </c>
      <c r="H304" s="8">
        <v>281353</v>
      </c>
      <c r="I304" s="8" t="s">
        <v>21</v>
      </c>
      <c r="J304" s="8" t="s">
        <v>13</v>
      </c>
      <c r="K304" s="7">
        <v>1</v>
      </c>
      <c r="L304" s="37">
        <v>1.08</v>
      </c>
      <c r="M304" s="15"/>
      <c r="N304" s="15"/>
      <c r="O304" s="78" t="s">
        <v>663</v>
      </c>
      <c r="P304" s="22">
        <v>93.45</v>
      </c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  <c r="HG304" s="48"/>
      <c r="HH304" s="48"/>
      <c r="HI304" s="48"/>
      <c r="HJ304" s="48"/>
      <c r="HK304" s="48"/>
      <c r="HL304" s="48"/>
      <c r="HM304" s="48"/>
      <c r="HN304" s="48"/>
      <c r="HO304" s="48"/>
      <c r="HP304" s="48"/>
      <c r="HQ304" s="21"/>
      <c r="HR304" s="21"/>
      <c r="HS304" s="21"/>
      <c r="HT304" s="21"/>
      <c r="HU304" s="21"/>
      <c r="HV304" s="21"/>
      <c r="HW304" s="21"/>
      <c r="HX304" s="21"/>
      <c r="HY304" s="21"/>
      <c r="HZ304" s="21"/>
      <c r="IA304" s="21"/>
      <c r="IB304" s="21"/>
      <c r="IC304" s="21"/>
      <c r="ID304" s="21"/>
      <c r="IE304" s="21"/>
      <c r="IF304" s="21"/>
      <c r="IG304" s="21"/>
      <c r="IH304" s="21"/>
      <c r="II304" s="21"/>
      <c r="IJ304" s="21"/>
      <c r="IK304" s="21"/>
      <c r="IL304" s="21"/>
      <c r="IM304" s="21"/>
      <c r="IN304" s="21"/>
      <c r="IO304" s="21"/>
      <c r="IP304" s="21"/>
      <c r="IQ304" s="21"/>
      <c r="IR304" s="21"/>
      <c r="IS304" s="21"/>
      <c r="IT304" s="21"/>
      <c r="IU304" s="21"/>
      <c r="IV304" s="21"/>
      <c r="IW304" s="21"/>
      <c r="IX304" s="21"/>
      <c r="IY304" s="21"/>
      <c r="IZ304" s="21"/>
      <c r="JA304" s="21"/>
    </row>
    <row r="305" spans="2:261" x14ac:dyDescent="0.25">
      <c r="B305" s="6" t="s">
        <v>600</v>
      </c>
      <c r="C305" s="7" t="s">
        <v>593</v>
      </c>
      <c r="D305" s="7" t="s">
        <v>441</v>
      </c>
      <c r="E305" s="8" t="s">
        <v>601</v>
      </c>
      <c r="F305" s="8" t="s">
        <v>601</v>
      </c>
      <c r="G305" s="9" t="s">
        <v>594</v>
      </c>
      <c r="H305" s="8">
        <v>235910</v>
      </c>
      <c r="I305" s="8" t="s">
        <v>21</v>
      </c>
      <c r="J305" s="8" t="s">
        <v>13</v>
      </c>
      <c r="K305" s="7">
        <v>18</v>
      </c>
      <c r="L305" s="37">
        <v>9.59</v>
      </c>
      <c r="M305" s="15"/>
      <c r="N305" s="15"/>
      <c r="O305" s="78" t="s">
        <v>663</v>
      </c>
      <c r="P305" s="22">
        <v>814.50000000000011</v>
      </c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  <c r="HG305" s="48"/>
      <c r="HH305" s="48"/>
      <c r="HI305" s="48"/>
      <c r="HJ305" s="48"/>
      <c r="HK305" s="48"/>
      <c r="HL305" s="48"/>
      <c r="HM305" s="48"/>
      <c r="HN305" s="48"/>
      <c r="HO305" s="48"/>
      <c r="HP305" s="48"/>
      <c r="HQ305" s="21"/>
      <c r="HR305" s="21"/>
      <c r="HS305" s="21"/>
      <c r="HT305" s="21"/>
      <c r="HU305" s="21"/>
      <c r="HV305" s="21"/>
      <c r="HW305" s="21"/>
      <c r="HX305" s="21"/>
      <c r="HY305" s="21"/>
      <c r="HZ305" s="21"/>
      <c r="IA305" s="21"/>
      <c r="IB305" s="21"/>
      <c r="IC305" s="21"/>
      <c r="ID305" s="21"/>
      <c r="IE305" s="21"/>
      <c r="IF305" s="21"/>
      <c r="IG305" s="21"/>
      <c r="IH305" s="21"/>
      <c r="II305" s="21"/>
      <c r="IJ305" s="21"/>
      <c r="IK305" s="21"/>
      <c r="IL305" s="21"/>
      <c r="IM305" s="21"/>
      <c r="IN305" s="21"/>
      <c r="IO305" s="21"/>
      <c r="IP305" s="21"/>
      <c r="IQ305" s="21"/>
      <c r="IR305" s="21"/>
      <c r="IS305" s="21"/>
      <c r="IT305" s="21"/>
      <c r="IU305" s="21"/>
      <c r="IV305" s="21"/>
      <c r="IW305" s="21"/>
      <c r="IX305" s="21"/>
      <c r="IY305" s="21"/>
      <c r="IZ305" s="21"/>
      <c r="JA305" s="21"/>
    </row>
    <row r="306" spans="2:261" x14ac:dyDescent="0.25">
      <c r="B306" s="6" t="s">
        <v>602</v>
      </c>
      <c r="C306" s="7" t="s">
        <v>593</v>
      </c>
      <c r="D306" s="7" t="s">
        <v>441</v>
      </c>
      <c r="E306" s="8" t="s">
        <v>603</v>
      </c>
      <c r="F306" s="8" t="s">
        <v>603</v>
      </c>
      <c r="G306" s="9" t="s">
        <v>594</v>
      </c>
      <c r="H306" s="8">
        <v>1212063</v>
      </c>
      <c r="I306" s="8" t="s">
        <v>21</v>
      </c>
      <c r="J306" s="8" t="s">
        <v>13</v>
      </c>
      <c r="K306" s="7">
        <v>24</v>
      </c>
      <c r="L306" s="37">
        <v>8.07</v>
      </c>
      <c r="M306" s="15"/>
      <c r="N306" s="15"/>
      <c r="O306" s="78" t="s">
        <v>663</v>
      </c>
      <c r="P306" s="22">
        <v>661.5</v>
      </c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  <c r="HG306" s="48"/>
      <c r="HH306" s="48"/>
      <c r="HI306" s="48"/>
      <c r="HJ306" s="48"/>
      <c r="HK306" s="48"/>
      <c r="HL306" s="48"/>
      <c r="HM306" s="48"/>
      <c r="HN306" s="48"/>
      <c r="HO306" s="48"/>
      <c r="HP306" s="48"/>
      <c r="HQ306" s="21"/>
      <c r="HR306" s="21"/>
      <c r="HS306" s="21"/>
      <c r="HT306" s="21"/>
      <c r="HU306" s="21"/>
      <c r="HV306" s="21"/>
      <c r="HW306" s="21"/>
      <c r="HX306" s="21"/>
      <c r="HY306" s="21"/>
      <c r="HZ306" s="21"/>
      <c r="IA306" s="21"/>
      <c r="IB306" s="21"/>
      <c r="IC306" s="21"/>
      <c r="ID306" s="21"/>
      <c r="IE306" s="21"/>
      <c r="IF306" s="21"/>
      <c r="IG306" s="21"/>
      <c r="IH306" s="21"/>
      <c r="II306" s="21"/>
      <c r="IJ306" s="21"/>
      <c r="IK306" s="21"/>
      <c r="IL306" s="21"/>
      <c r="IM306" s="21"/>
      <c r="IN306" s="21"/>
      <c r="IO306" s="21"/>
      <c r="IP306" s="21"/>
      <c r="IQ306" s="21"/>
      <c r="IR306" s="21"/>
      <c r="IS306" s="21"/>
      <c r="IT306" s="21"/>
      <c r="IU306" s="21"/>
      <c r="IV306" s="21"/>
      <c r="IW306" s="21"/>
      <c r="IX306" s="21"/>
      <c r="IY306" s="21"/>
      <c r="IZ306" s="21"/>
      <c r="JA306" s="21"/>
    </row>
    <row r="307" spans="2:261" ht="15" customHeight="1" x14ac:dyDescent="0.25">
      <c r="B307" s="6" t="s">
        <v>604</v>
      </c>
      <c r="C307" s="7" t="s">
        <v>605</v>
      </c>
      <c r="D307" s="7" t="s">
        <v>606</v>
      </c>
      <c r="E307" s="8" t="s">
        <v>607</v>
      </c>
      <c r="F307" s="8" t="s">
        <v>607</v>
      </c>
      <c r="G307" s="9" t="s">
        <v>608</v>
      </c>
      <c r="H307" s="8" t="s">
        <v>609</v>
      </c>
      <c r="I307" s="8" t="s">
        <v>421</v>
      </c>
      <c r="J307" s="8" t="s">
        <v>13</v>
      </c>
      <c r="K307" s="7">
        <v>2</v>
      </c>
      <c r="L307" s="37">
        <v>1.73</v>
      </c>
      <c r="M307" s="15"/>
      <c r="N307" s="15"/>
      <c r="O307" s="78" t="s">
        <v>663</v>
      </c>
      <c r="P307" s="22">
        <v>154.0575</v>
      </c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  <c r="HG307" s="48"/>
      <c r="HH307" s="48"/>
      <c r="HI307" s="48"/>
      <c r="HJ307" s="48"/>
      <c r="HK307" s="48"/>
      <c r="HL307" s="48"/>
      <c r="HM307" s="48"/>
      <c r="HN307" s="48"/>
      <c r="HO307" s="48"/>
      <c r="HP307" s="48"/>
      <c r="HQ307" s="21"/>
      <c r="HR307" s="21"/>
      <c r="HS307" s="21"/>
      <c r="HT307" s="21"/>
      <c r="HU307" s="21"/>
      <c r="HV307" s="21"/>
      <c r="HW307" s="21"/>
      <c r="HX307" s="21"/>
      <c r="HY307" s="21"/>
      <c r="HZ307" s="21"/>
      <c r="IA307" s="21"/>
      <c r="IB307" s="21"/>
      <c r="IC307" s="21"/>
      <c r="ID307" s="21"/>
      <c r="IE307" s="21"/>
      <c r="IF307" s="21"/>
      <c r="IG307" s="21"/>
      <c r="IH307" s="21"/>
      <c r="II307" s="21"/>
      <c r="IJ307" s="21"/>
      <c r="IK307" s="21"/>
      <c r="IL307" s="21"/>
      <c r="IM307" s="21"/>
      <c r="IN307" s="21"/>
      <c r="IO307" s="21"/>
      <c r="IP307" s="21"/>
      <c r="IQ307" s="21"/>
      <c r="IR307" s="21"/>
      <c r="IS307" s="21"/>
      <c r="IT307" s="21"/>
      <c r="IU307" s="21"/>
      <c r="IV307" s="21"/>
      <c r="IW307" s="21"/>
      <c r="IX307" s="21"/>
      <c r="IY307" s="21"/>
      <c r="IZ307" s="21"/>
      <c r="JA307" s="21"/>
    </row>
    <row r="308" spans="2:261" ht="15" customHeight="1" x14ac:dyDescent="0.25">
      <c r="B308" s="27" t="s">
        <v>610</v>
      </c>
      <c r="C308" s="7" t="s">
        <v>611</v>
      </c>
      <c r="D308" s="7" t="s">
        <v>114</v>
      </c>
      <c r="E308" s="8" t="s">
        <v>156</v>
      </c>
      <c r="F308" s="8" t="s">
        <v>156</v>
      </c>
      <c r="G308" s="9" t="s">
        <v>109</v>
      </c>
      <c r="H308" s="28" t="s">
        <v>612</v>
      </c>
      <c r="I308" s="28" t="s">
        <v>38</v>
      </c>
      <c r="J308" s="8" t="s">
        <v>13</v>
      </c>
      <c r="K308" s="29">
        <v>9</v>
      </c>
      <c r="L308" s="37">
        <v>4.17</v>
      </c>
      <c r="M308" s="16"/>
      <c r="N308" s="15"/>
      <c r="O308" s="78" t="s">
        <v>663</v>
      </c>
      <c r="P308" s="22">
        <v>241.8</v>
      </c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  <c r="HG308" s="48"/>
      <c r="HH308" s="48"/>
      <c r="HI308" s="48"/>
      <c r="HJ308" s="48"/>
      <c r="HK308" s="48"/>
      <c r="HL308" s="48"/>
      <c r="HM308" s="48"/>
      <c r="HN308" s="48"/>
      <c r="HO308" s="48"/>
      <c r="HP308" s="48"/>
      <c r="HQ308" s="21"/>
      <c r="HR308" s="21"/>
      <c r="HS308" s="21"/>
      <c r="HT308" s="21"/>
      <c r="HU308" s="21"/>
      <c r="HV308" s="21"/>
      <c r="HW308" s="21"/>
      <c r="HX308" s="21"/>
      <c r="HY308" s="21"/>
      <c r="HZ308" s="21"/>
      <c r="IA308" s="21"/>
      <c r="IB308" s="21"/>
      <c r="IC308" s="21"/>
      <c r="ID308" s="21"/>
      <c r="IE308" s="21"/>
      <c r="IF308" s="21"/>
      <c r="IG308" s="21"/>
      <c r="IH308" s="21"/>
      <c r="II308" s="21"/>
      <c r="IJ308" s="21"/>
      <c r="IK308" s="21"/>
      <c r="IL308" s="21"/>
      <c r="IM308" s="21"/>
      <c r="IN308" s="21"/>
      <c r="IO308" s="21"/>
      <c r="IP308" s="21"/>
      <c r="IQ308" s="21"/>
      <c r="IR308" s="21"/>
      <c r="IS308" s="21"/>
      <c r="IT308" s="21"/>
      <c r="IU308" s="21"/>
      <c r="IV308" s="21"/>
      <c r="IW308" s="21"/>
      <c r="IX308" s="21"/>
      <c r="IY308" s="21"/>
      <c r="IZ308" s="21"/>
      <c r="JA308" s="21"/>
    </row>
    <row r="309" spans="2:261" ht="15" customHeight="1" x14ac:dyDescent="0.25">
      <c r="B309" s="27" t="s">
        <v>613</v>
      </c>
      <c r="C309" s="7" t="s">
        <v>611</v>
      </c>
      <c r="D309" s="7" t="s">
        <v>178</v>
      </c>
      <c r="E309" s="8" t="s">
        <v>614</v>
      </c>
      <c r="F309" s="8" t="s">
        <v>614</v>
      </c>
      <c r="G309" s="9" t="s">
        <v>109</v>
      </c>
      <c r="H309" s="28" t="s">
        <v>612</v>
      </c>
      <c r="I309" s="28" t="s">
        <v>38</v>
      </c>
      <c r="J309" s="8" t="s">
        <v>13</v>
      </c>
      <c r="K309" s="29">
        <v>1</v>
      </c>
      <c r="L309" s="37">
        <v>0.63</v>
      </c>
      <c r="M309" s="16"/>
      <c r="N309" s="15"/>
      <c r="O309" s="78" t="s">
        <v>663</v>
      </c>
      <c r="P309" s="22">
        <v>37.199999999999996</v>
      </c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  <c r="HG309" s="48"/>
      <c r="HH309" s="48"/>
      <c r="HI309" s="48"/>
      <c r="HJ309" s="48"/>
      <c r="HK309" s="48"/>
      <c r="HL309" s="48"/>
      <c r="HM309" s="48"/>
      <c r="HN309" s="48"/>
      <c r="HO309" s="48"/>
      <c r="HP309" s="48"/>
      <c r="HQ309" s="21"/>
      <c r="HR309" s="21"/>
      <c r="HS309" s="21"/>
      <c r="HT309" s="21"/>
      <c r="HU309" s="21"/>
      <c r="HV309" s="21"/>
      <c r="HW309" s="21"/>
      <c r="HX309" s="21"/>
      <c r="HY309" s="21"/>
      <c r="HZ309" s="21"/>
      <c r="IA309" s="21"/>
      <c r="IB309" s="21"/>
      <c r="IC309" s="21"/>
      <c r="ID309" s="21"/>
      <c r="IE309" s="21"/>
      <c r="IF309" s="21"/>
      <c r="IG309" s="21"/>
      <c r="IH309" s="21"/>
      <c r="II309" s="21"/>
      <c r="IJ309" s="21"/>
      <c r="IK309" s="21"/>
      <c r="IL309" s="21"/>
      <c r="IM309" s="21"/>
      <c r="IN309" s="21"/>
      <c r="IO309" s="21"/>
      <c r="IP309" s="21"/>
      <c r="IQ309" s="21"/>
      <c r="IR309" s="21"/>
      <c r="IS309" s="21"/>
      <c r="IT309" s="21"/>
      <c r="IU309" s="21"/>
      <c r="IV309" s="21"/>
      <c r="IW309" s="21"/>
      <c r="IX309" s="21"/>
      <c r="IY309" s="21"/>
      <c r="IZ309" s="21"/>
      <c r="JA309" s="21"/>
    </row>
    <row r="310" spans="2:261" ht="15" customHeight="1" x14ac:dyDescent="0.25">
      <c r="B310" s="27" t="s">
        <v>615</v>
      </c>
      <c r="C310" s="7" t="s">
        <v>611</v>
      </c>
      <c r="D310" s="7" t="s">
        <v>49</v>
      </c>
      <c r="E310" s="8" t="s">
        <v>305</v>
      </c>
      <c r="F310" s="8" t="s">
        <v>305</v>
      </c>
      <c r="G310" s="9" t="s">
        <v>109</v>
      </c>
      <c r="H310" s="28" t="s">
        <v>612</v>
      </c>
      <c r="I310" s="28" t="s">
        <v>38</v>
      </c>
      <c r="J310" s="8" t="s">
        <v>13</v>
      </c>
      <c r="K310" s="29">
        <v>1</v>
      </c>
      <c r="L310" s="37">
        <v>0.78</v>
      </c>
      <c r="M310" s="16"/>
      <c r="N310" s="15"/>
      <c r="O310" s="78" t="s">
        <v>663</v>
      </c>
      <c r="P310" s="22">
        <v>46.5</v>
      </c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  <c r="HG310" s="48"/>
      <c r="HH310" s="48"/>
      <c r="HI310" s="48"/>
      <c r="HJ310" s="48"/>
      <c r="HK310" s="48"/>
      <c r="HL310" s="48"/>
      <c r="HM310" s="48"/>
      <c r="HN310" s="48"/>
      <c r="HO310" s="48"/>
      <c r="HP310" s="48"/>
      <c r="HQ310" s="21"/>
      <c r="HR310" s="21"/>
      <c r="HS310" s="21"/>
      <c r="HT310" s="21"/>
      <c r="HU310" s="21"/>
      <c r="HV310" s="21"/>
      <c r="HW310" s="21"/>
      <c r="HX310" s="21"/>
      <c r="HY310" s="21"/>
      <c r="HZ310" s="21"/>
      <c r="IA310" s="21"/>
      <c r="IB310" s="21"/>
      <c r="IC310" s="21"/>
      <c r="ID310" s="21"/>
      <c r="IE310" s="21"/>
      <c r="IF310" s="21"/>
      <c r="IG310" s="21"/>
      <c r="IH310" s="21"/>
      <c r="II310" s="21"/>
      <c r="IJ310" s="21"/>
      <c r="IK310" s="21"/>
      <c r="IL310" s="21"/>
      <c r="IM310" s="21"/>
      <c r="IN310" s="21"/>
      <c r="IO310" s="21"/>
      <c r="IP310" s="21"/>
      <c r="IQ310" s="21"/>
      <c r="IR310" s="21"/>
      <c r="IS310" s="21"/>
      <c r="IT310" s="21"/>
      <c r="IU310" s="21"/>
      <c r="IV310" s="21"/>
      <c r="IW310" s="21"/>
      <c r="IX310" s="21"/>
      <c r="IY310" s="21"/>
      <c r="IZ310" s="21"/>
      <c r="JA310" s="21"/>
    </row>
    <row r="311" spans="2:261" ht="15" customHeight="1" x14ac:dyDescent="0.25">
      <c r="B311" s="27" t="s">
        <v>616</v>
      </c>
      <c r="C311" s="7" t="s">
        <v>611</v>
      </c>
      <c r="D311" s="7" t="s">
        <v>133</v>
      </c>
      <c r="E311" s="8" t="s">
        <v>617</v>
      </c>
      <c r="F311" s="8" t="s">
        <v>617</v>
      </c>
      <c r="G311" s="9" t="s">
        <v>109</v>
      </c>
      <c r="H311" s="28" t="s">
        <v>618</v>
      </c>
      <c r="I311" s="28" t="s">
        <v>38</v>
      </c>
      <c r="J311" s="8" t="s">
        <v>13</v>
      </c>
      <c r="K311" s="29">
        <v>1</v>
      </c>
      <c r="L311" s="37">
        <v>0.73</v>
      </c>
      <c r="M311" s="16"/>
      <c r="N311" s="15"/>
      <c r="O311" s="75" t="s">
        <v>664</v>
      </c>
      <c r="P311" s="22">
        <v>43.4</v>
      </c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  <c r="HG311" s="48"/>
      <c r="HH311" s="48"/>
      <c r="HI311" s="48"/>
      <c r="HJ311" s="48"/>
      <c r="HK311" s="48"/>
      <c r="HL311" s="48"/>
      <c r="HM311" s="48"/>
      <c r="HN311" s="48"/>
      <c r="HO311" s="48"/>
      <c r="HP311" s="48"/>
      <c r="HQ311" s="21"/>
      <c r="HR311" s="21"/>
      <c r="HS311" s="21"/>
      <c r="HT311" s="21"/>
      <c r="HU311" s="21"/>
      <c r="HV311" s="21"/>
      <c r="HW311" s="21"/>
      <c r="HX311" s="21"/>
      <c r="HY311" s="21"/>
      <c r="HZ311" s="21"/>
      <c r="IA311" s="21"/>
      <c r="IB311" s="21"/>
      <c r="IC311" s="21"/>
      <c r="ID311" s="21"/>
      <c r="IE311" s="21"/>
      <c r="IF311" s="21"/>
      <c r="IG311" s="21"/>
      <c r="IH311" s="21"/>
      <c r="II311" s="21"/>
      <c r="IJ311" s="21"/>
      <c r="IK311" s="21"/>
      <c r="IL311" s="21"/>
      <c r="IM311" s="21"/>
      <c r="IN311" s="21"/>
      <c r="IO311" s="21"/>
      <c r="IP311" s="21"/>
      <c r="IQ311" s="21"/>
      <c r="IR311" s="21"/>
      <c r="IS311" s="21"/>
      <c r="IT311" s="21"/>
      <c r="IU311" s="21"/>
      <c r="IV311" s="21"/>
      <c r="IW311" s="21"/>
      <c r="IX311" s="21"/>
      <c r="IY311" s="21"/>
      <c r="IZ311" s="21"/>
      <c r="JA311" s="21"/>
    </row>
    <row r="312" spans="2:261" ht="15" customHeight="1" x14ac:dyDescent="0.25">
      <c r="B312" s="6"/>
      <c r="C312" s="7" t="s">
        <v>494</v>
      </c>
      <c r="D312" s="7" t="s">
        <v>107</v>
      </c>
      <c r="E312" s="7"/>
      <c r="F312" s="8" t="s">
        <v>619</v>
      </c>
      <c r="G312" s="9" t="s">
        <v>497</v>
      </c>
      <c r="H312" s="8">
        <v>54922</v>
      </c>
      <c r="I312" s="8" t="s">
        <v>447</v>
      </c>
      <c r="J312" s="8" t="s">
        <v>13</v>
      </c>
      <c r="K312" s="7">
        <v>1</v>
      </c>
      <c r="L312" s="37">
        <v>0.38</v>
      </c>
      <c r="M312" s="15"/>
      <c r="N312" s="15"/>
      <c r="O312" s="76" t="s">
        <v>659</v>
      </c>
      <c r="P312" s="22">
        <v>32.287500000000001</v>
      </c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  <c r="HG312" s="48"/>
      <c r="HH312" s="48"/>
      <c r="HI312" s="48"/>
      <c r="HJ312" s="48"/>
      <c r="HK312" s="48"/>
      <c r="HL312" s="48"/>
      <c r="HM312" s="48"/>
      <c r="HN312" s="48"/>
      <c r="HO312" s="48"/>
      <c r="HP312" s="48"/>
      <c r="HQ312" s="21"/>
      <c r="HR312" s="21"/>
      <c r="HS312" s="21"/>
      <c r="HT312" s="21"/>
      <c r="HU312" s="21"/>
      <c r="HV312" s="21"/>
      <c r="HW312" s="21"/>
      <c r="HX312" s="21"/>
      <c r="HY312" s="21"/>
      <c r="HZ312" s="21"/>
      <c r="IA312" s="21"/>
      <c r="IB312" s="21"/>
      <c r="IC312" s="21"/>
      <c r="ID312" s="21"/>
      <c r="IE312" s="21"/>
      <c r="IF312" s="21"/>
      <c r="IG312" s="21"/>
      <c r="IH312" s="21"/>
      <c r="II312" s="21"/>
      <c r="IJ312" s="21"/>
      <c r="IK312" s="21"/>
      <c r="IL312" s="21"/>
      <c r="IM312" s="21"/>
      <c r="IN312" s="21"/>
      <c r="IO312" s="21"/>
      <c r="IP312" s="21"/>
      <c r="IQ312" s="21"/>
      <c r="IR312" s="21"/>
      <c r="IS312" s="21"/>
      <c r="IT312" s="21"/>
      <c r="IU312" s="21"/>
      <c r="IV312" s="21"/>
      <c r="IW312" s="21"/>
      <c r="IX312" s="21"/>
      <c r="IY312" s="21"/>
      <c r="IZ312" s="21"/>
      <c r="JA312" s="21"/>
    </row>
    <row r="313" spans="2:261" ht="15" customHeight="1" x14ac:dyDescent="0.25">
      <c r="B313" s="6" t="s">
        <v>620</v>
      </c>
      <c r="C313" s="7" t="s">
        <v>621</v>
      </c>
      <c r="D313" s="7" t="s">
        <v>527</v>
      </c>
      <c r="E313" s="7"/>
      <c r="F313" s="8" t="s">
        <v>471</v>
      </c>
      <c r="G313" s="9" t="s">
        <v>435</v>
      </c>
      <c r="H313" s="8" t="s">
        <v>70</v>
      </c>
      <c r="I313" s="8" t="s">
        <v>521</v>
      </c>
      <c r="J313" s="8" t="s">
        <v>13</v>
      </c>
      <c r="K313" s="7">
        <v>28</v>
      </c>
      <c r="L313" s="37">
        <v>35.99</v>
      </c>
      <c r="M313" s="19">
        <v>20</v>
      </c>
      <c r="N313" s="20">
        <v>26.4</v>
      </c>
      <c r="O313" s="78" t="s">
        <v>663</v>
      </c>
      <c r="P313" s="22">
        <v>3242.5875000000001</v>
      </c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  <c r="HG313" s="48"/>
      <c r="HH313" s="48"/>
      <c r="HI313" s="48"/>
      <c r="HJ313" s="48"/>
      <c r="HK313" s="48"/>
      <c r="HL313" s="48"/>
      <c r="HM313" s="48"/>
      <c r="HN313" s="48"/>
      <c r="HO313" s="48"/>
      <c r="HP313" s="48"/>
      <c r="HQ313" s="21"/>
      <c r="HR313" s="21"/>
      <c r="HS313" s="21"/>
      <c r="HT313" s="21"/>
      <c r="HU313" s="21"/>
      <c r="HV313" s="21"/>
      <c r="HW313" s="21"/>
      <c r="HX313" s="21"/>
      <c r="HY313" s="21"/>
      <c r="HZ313" s="21"/>
      <c r="IA313" s="21"/>
      <c r="IB313" s="21"/>
      <c r="IC313" s="21"/>
      <c r="ID313" s="21"/>
      <c r="IE313" s="21"/>
      <c r="IF313" s="21"/>
      <c r="IG313" s="21"/>
      <c r="IH313" s="21"/>
      <c r="II313" s="21"/>
      <c r="IJ313" s="21"/>
      <c r="IK313" s="21"/>
      <c r="IL313" s="21"/>
      <c r="IM313" s="21"/>
      <c r="IN313" s="21"/>
      <c r="IO313" s="21"/>
      <c r="IP313" s="21"/>
      <c r="IQ313" s="21"/>
      <c r="IR313" s="21"/>
      <c r="IS313" s="21"/>
      <c r="IT313" s="21"/>
      <c r="IU313" s="21"/>
      <c r="IV313" s="21"/>
      <c r="IW313" s="21"/>
      <c r="IX313" s="21"/>
      <c r="IY313" s="21"/>
      <c r="IZ313" s="21"/>
      <c r="JA313" s="21"/>
    </row>
    <row r="314" spans="2:261" ht="15" customHeight="1" x14ac:dyDescent="0.25">
      <c r="B314" s="6" t="s">
        <v>622</v>
      </c>
      <c r="C314" s="7" t="s">
        <v>621</v>
      </c>
      <c r="D314" s="7" t="s">
        <v>516</v>
      </c>
      <c r="E314" s="7"/>
      <c r="F314" s="8" t="s">
        <v>471</v>
      </c>
      <c r="G314" s="9" t="s">
        <v>435</v>
      </c>
      <c r="H314" s="8" t="s">
        <v>70</v>
      </c>
      <c r="I314" s="8" t="s">
        <v>521</v>
      </c>
      <c r="J314" s="8" t="s">
        <v>13</v>
      </c>
      <c r="K314" s="7">
        <v>19</v>
      </c>
      <c r="L314" s="37">
        <v>17.47</v>
      </c>
      <c r="M314" s="3">
        <v>20</v>
      </c>
      <c r="N314" s="2">
        <v>25.75</v>
      </c>
      <c r="O314" s="78" t="s">
        <v>663</v>
      </c>
      <c r="P314" s="22">
        <v>1559.0249999999999</v>
      </c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  <c r="HG314" s="48"/>
      <c r="HH314" s="48"/>
      <c r="HI314" s="48"/>
      <c r="HJ314" s="48"/>
      <c r="HK314" s="48"/>
      <c r="HL314" s="48"/>
      <c r="HM314" s="48"/>
      <c r="HN314" s="48"/>
      <c r="HO314" s="48"/>
      <c r="HP314" s="48"/>
      <c r="HQ314" s="21"/>
      <c r="HR314" s="21"/>
      <c r="HS314" s="21"/>
      <c r="HT314" s="21"/>
      <c r="HU314" s="21"/>
      <c r="HV314" s="21"/>
      <c r="HW314" s="21"/>
      <c r="HX314" s="21"/>
      <c r="HY314" s="21"/>
      <c r="HZ314" s="21"/>
      <c r="IA314" s="21"/>
      <c r="IB314" s="21"/>
      <c r="IC314" s="21"/>
      <c r="ID314" s="21"/>
      <c r="IE314" s="21"/>
      <c r="IF314" s="21"/>
      <c r="IG314" s="21"/>
      <c r="IH314" s="21"/>
      <c r="II314" s="21"/>
      <c r="IJ314" s="21"/>
      <c r="IK314" s="21"/>
      <c r="IL314" s="21"/>
      <c r="IM314" s="21"/>
      <c r="IN314" s="21"/>
      <c r="IO314" s="21"/>
      <c r="IP314" s="21"/>
      <c r="IQ314" s="21"/>
      <c r="IR314" s="21"/>
      <c r="IS314" s="21"/>
      <c r="IT314" s="21"/>
      <c r="IU314" s="21"/>
      <c r="IV314" s="21"/>
      <c r="IW314" s="21"/>
      <c r="IX314" s="21"/>
      <c r="IY314" s="21"/>
      <c r="IZ314" s="21"/>
      <c r="JA314" s="21"/>
    </row>
    <row r="315" spans="2:261" ht="15" customHeight="1" x14ac:dyDescent="0.25">
      <c r="B315" s="27" t="s">
        <v>623</v>
      </c>
      <c r="C315" s="7" t="s">
        <v>611</v>
      </c>
      <c r="D315" s="7" t="s">
        <v>465</v>
      </c>
      <c r="E315" s="8">
        <v>500</v>
      </c>
      <c r="F315" s="8">
        <v>500</v>
      </c>
      <c r="G315" s="9" t="s">
        <v>109</v>
      </c>
      <c r="H315" s="28" t="s">
        <v>624</v>
      </c>
      <c r="I315" s="28" t="s">
        <v>38</v>
      </c>
      <c r="J315" s="8" t="s">
        <v>13</v>
      </c>
      <c r="K315" s="29">
        <v>12</v>
      </c>
      <c r="L315" s="37">
        <v>14.059999999999999</v>
      </c>
      <c r="M315" s="3">
        <v>1</v>
      </c>
      <c r="N315" s="2">
        <v>1.05</v>
      </c>
      <c r="O315" s="78" t="s">
        <v>663</v>
      </c>
      <c r="P315" s="22">
        <v>849.4</v>
      </c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  <c r="HG315" s="48"/>
      <c r="HH315" s="48"/>
      <c r="HI315" s="48"/>
      <c r="HJ315" s="48"/>
      <c r="HK315" s="48"/>
      <c r="HL315" s="48"/>
      <c r="HM315" s="48"/>
      <c r="HN315" s="48"/>
      <c r="HO315" s="48"/>
      <c r="HP315" s="48"/>
      <c r="HQ315" s="21"/>
      <c r="HR315" s="21"/>
      <c r="HS315" s="21"/>
      <c r="HT315" s="21"/>
      <c r="HU315" s="21"/>
      <c r="HV315" s="21"/>
      <c r="HW315" s="21"/>
      <c r="HX315" s="21"/>
      <c r="HY315" s="21"/>
      <c r="HZ315" s="21"/>
      <c r="IA315" s="21"/>
      <c r="IB315" s="21"/>
      <c r="IC315" s="21"/>
      <c r="ID315" s="21"/>
      <c r="IE315" s="21"/>
      <c r="IF315" s="21"/>
      <c r="IG315" s="21"/>
      <c r="IH315" s="21"/>
      <c r="II315" s="21"/>
      <c r="IJ315" s="21"/>
      <c r="IK315" s="21"/>
      <c r="IL315" s="21"/>
      <c r="IM315" s="21"/>
      <c r="IN315" s="21"/>
      <c r="IO315" s="21"/>
      <c r="IP315" s="21"/>
      <c r="IQ315" s="21"/>
      <c r="IR315" s="21"/>
      <c r="IS315" s="21"/>
      <c r="IT315" s="21"/>
      <c r="IU315" s="21"/>
      <c r="IV315" s="21"/>
      <c r="IW315" s="21"/>
      <c r="IX315" s="21"/>
      <c r="IY315" s="21"/>
      <c r="IZ315" s="21"/>
      <c r="JA315" s="21"/>
    </row>
    <row r="316" spans="2:261" ht="15" customHeight="1" x14ac:dyDescent="0.25">
      <c r="B316" s="27" t="s">
        <v>625</v>
      </c>
      <c r="C316" s="7" t="s">
        <v>611</v>
      </c>
      <c r="D316" s="7" t="s">
        <v>93</v>
      </c>
      <c r="E316" s="8">
        <v>402</v>
      </c>
      <c r="F316" s="8">
        <v>402</v>
      </c>
      <c r="G316" s="9" t="s">
        <v>109</v>
      </c>
      <c r="H316" s="28" t="s">
        <v>626</v>
      </c>
      <c r="I316" s="28" t="s">
        <v>38</v>
      </c>
      <c r="J316" s="8" t="s">
        <v>13</v>
      </c>
      <c r="K316" s="29">
        <v>4</v>
      </c>
      <c r="L316" s="37">
        <v>4.37</v>
      </c>
      <c r="M316" s="3"/>
      <c r="N316" s="2"/>
      <c r="O316" s="78" t="s">
        <v>663</v>
      </c>
      <c r="P316" s="22">
        <v>263.5</v>
      </c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  <c r="HG316" s="48"/>
      <c r="HH316" s="48"/>
      <c r="HI316" s="48"/>
      <c r="HJ316" s="48"/>
      <c r="HK316" s="48"/>
      <c r="HL316" s="48"/>
      <c r="HM316" s="48"/>
      <c r="HN316" s="48"/>
      <c r="HO316" s="48"/>
      <c r="HP316" s="48"/>
      <c r="HQ316" s="21"/>
      <c r="HR316" s="21"/>
      <c r="HS316" s="21"/>
      <c r="HT316" s="21"/>
      <c r="HU316" s="21"/>
      <c r="HV316" s="21"/>
      <c r="HW316" s="21"/>
      <c r="HX316" s="21"/>
      <c r="HY316" s="21"/>
      <c r="HZ316" s="21"/>
      <c r="IA316" s="21"/>
      <c r="IB316" s="21"/>
      <c r="IC316" s="21"/>
      <c r="ID316" s="21"/>
      <c r="IE316" s="21"/>
      <c r="IF316" s="21"/>
      <c r="IG316" s="21"/>
      <c r="IH316" s="21"/>
      <c r="II316" s="21"/>
      <c r="IJ316" s="21"/>
      <c r="IK316" s="21"/>
      <c r="IL316" s="21"/>
      <c r="IM316" s="21"/>
      <c r="IN316" s="21"/>
      <c r="IO316" s="21"/>
      <c r="IP316" s="21"/>
      <c r="IQ316" s="21"/>
      <c r="IR316" s="21"/>
      <c r="IS316" s="21"/>
      <c r="IT316" s="21"/>
      <c r="IU316" s="21"/>
      <c r="IV316" s="21"/>
      <c r="IW316" s="21"/>
      <c r="IX316" s="21"/>
      <c r="IY316" s="21"/>
      <c r="IZ316" s="21"/>
      <c r="JA316" s="21"/>
    </row>
    <row r="317" spans="2:261" ht="15" customHeight="1" x14ac:dyDescent="0.25">
      <c r="B317" s="27" t="s">
        <v>627</v>
      </c>
      <c r="C317" s="7" t="s">
        <v>611</v>
      </c>
      <c r="D317" s="7" t="s">
        <v>23</v>
      </c>
      <c r="E317" s="8" t="s">
        <v>628</v>
      </c>
      <c r="F317" s="8" t="s">
        <v>628</v>
      </c>
      <c r="G317" s="9" t="s">
        <v>109</v>
      </c>
      <c r="H317" s="28" t="s">
        <v>624</v>
      </c>
      <c r="I317" s="28" t="s">
        <v>38</v>
      </c>
      <c r="J317" s="8" t="s">
        <v>13</v>
      </c>
      <c r="K317" s="29">
        <v>8</v>
      </c>
      <c r="L317" s="37">
        <v>8.65</v>
      </c>
      <c r="M317" s="3"/>
      <c r="N317" s="2"/>
      <c r="O317" s="78" t="s">
        <v>663</v>
      </c>
      <c r="P317" s="22">
        <v>521.41999999999996</v>
      </c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  <c r="HG317" s="48"/>
      <c r="HH317" s="48"/>
      <c r="HI317" s="48"/>
      <c r="HJ317" s="48"/>
      <c r="HK317" s="48"/>
      <c r="HL317" s="48"/>
      <c r="HM317" s="48"/>
      <c r="HN317" s="48"/>
      <c r="HO317" s="48"/>
      <c r="HP317" s="48"/>
      <c r="HQ317" s="21"/>
      <c r="HR317" s="21"/>
      <c r="HS317" s="21"/>
      <c r="HT317" s="21"/>
      <c r="HU317" s="21"/>
      <c r="HV317" s="21"/>
      <c r="HW317" s="21"/>
      <c r="HX317" s="21"/>
      <c r="HY317" s="21"/>
      <c r="HZ317" s="21"/>
      <c r="IA317" s="21"/>
      <c r="IB317" s="21"/>
      <c r="IC317" s="21"/>
      <c r="ID317" s="21"/>
      <c r="IE317" s="21"/>
      <c r="IF317" s="21"/>
      <c r="IG317" s="21"/>
      <c r="IH317" s="21"/>
      <c r="II317" s="21"/>
      <c r="IJ317" s="21"/>
      <c r="IK317" s="21"/>
      <c r="IL317" s="21"/>
      <c r="IM317" s="21"/>
      <c r="IN317" s="21"/>
      <c r="IO317" s="21"/>
      <c r="IP317" s="21"/>
      <c r="IQ317" s="21"/>
      <c r="IR317" s="21"/>
      <c r="IS317" s="21"/>
      <c r="IT317" s="21"/>
      <c r="IU317" s="21"/>
      <c r="IV317" s="21"/>
      <c r="IW317" s="21"/>
      <c r="IX317" s="21"/>
      <c r="IY317" s="21"/>
      <c r="IZ317" s="21"/>
      <c r="JA317" s="21"/>
    </row>
    <row r="318" spans="2:261" ht="15" customHeight="1" x14ac:dyDescent="0.25">
      <c r="B318" s="27" t="s">
        <v>627</v>
      </c>
      <c r="C318" s="7" t="s">
        <v>611</v>
      </c>
      <c r="D318" s="7" t="s">
        <v>23</v>
      </c>
      <c r="E318" s="8" t="s">
        <v>628</v>
      </c>
      <c r="F318" s="8" t="s">
        <v>628</v>
      </c>
      <c r="G318" s="9" t="s">
        <v>109</v>
      </c>
      <c r="H318" s="28" t="s">
        <v>629</v>
      </c>
      <c r="I318" s="28" t="s">
        <v>38</v>
      </c>
      <c r="J318" s="8" t="s">
        <v>13</v>
      </c>
      <c r="K318" s="29">
        <v>4</v>
      </c>
      <c r="L318" s="37">
        <v>1.2200000000000002</v>
      </c>
      <c r="M318" s="3"/>
      <c r="N318" s="2"/>
      <c r="O318" s="78" t="s">
        <v>663</v>
      </c>
      <c r="P318" s="22">
        <v>68.2</v>
      </c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  <c r="HG318" s="48"/>
      <c r="HH318" s="48"/>
      <c r="HI318" s="48"/>
      <c r="HJ318" s="48"/>
      <c r="HK318" s="48"/>
      <c r="HL318" s="48"/>
      <c r="HM318" s="48"/>
      <c r="HN318" s="48"/>
      <c r="HO318" s="48"/>
      <c r="HP318" s="48"/>
      <c r="HQ318" s="21"/>
      <c r="HR318" s="21"/>
      <c r="HS318" s="21"/>
      <c r="HT318" s="21"/>
      <c r="HU318" s="21"/>
      <c r="HV318" s="21"/>
      <c r="HW318" s="21"/>
      <c r="HX318" s="21"/>
      <c r="HY318" s="21"/>
      <c r="HZ318" s="21"/>
      <c r="IA318" s="21"/>
      <c r="IB318" s="21"/>
      <c r="IC318" s="21"/>
      <c r="ID318" s="21"/>
      <c r="IE318" s="21"/>
      <c r="IF318" s="21"/>
      <c r="IG318" s="21"/>
      <c r="IH318" s="21"/>
      <c r="II318" s="21"/>
      <c r="IJ318" s="21"/>
      <c r="IK318" s="21"/>
      <c r="IL318" s="21"/>
      <c r="IM318" s="21"/>
      <c r="IN318" s="21"/>
      <c r="IO318" s="21"/>
      <c r="IP318" s="21"/>
      <c r="IQ318" s="21"/>
      <c r="IR318" s="21"/>
      <c r="IS318" s="21"/>
      <c r="IT318" s="21"/>
      <c r="IU318" s="21"/>
      <c r="IV318" s="21"/>
      <c r="IW318" s="21"/>
      <c r="IX318" s="21"/>
      <c r="IY318" s="21"/>
      <c r="IZ318" s="21"/>
      <c r="JA318" s="21"/>
    </row>
    <row r="319" spans="2:261" ht="15" customHeight="1" x14ac:dyDescent="0.25">
      <c r="B319" s="27" t="s">
        <v>630</v>
      </c>
      <c r="C319" s="7" t="s">
        <v>611</v>
      </c>
      <c r="D319" s="7" t="s">
        <v>631</v>
      </c>
      <c r="E319" s="8">
        <v>203</v>
      </c>
      <c r="F319" s="8">
        <v>203</v>
      </c>
      <c r="G319" s="9" t="s">
        <v>109</v>
      </c>
      <c r="H319" s="28" t="s">
        <v>632</v>
      </c>
      <c r="I319" s="28" t="s">
        <v>38</v>
      </c>
      <c r="J319" s="8" t="s">
        <v>13</v>
      </c>
      <c r="K319" s="29">
        <v>10</v>
      </c>
      <c r="L319" s="37">
        <v>10.200000000000001</v>
      </c>
      <c r="M319" s="3"/>
      <c r="N319" s="2"/>
      <c r="O319" s="75" t="s">
        <v>664</v>
      </c>
      <c r="P319" s="22">
        <v>613.80000000000007</v>
      </c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  <c r="HG319" s="48"/>
      <c r="HH319" s="48"/>
      <c r="HI319" s="48"/>
      <c r="HJ319" s="48"/>
      <c r="HK319" s="48"/>
      <c r="HL319" s="48"/>
      <c r="HM319" s="48"/>
      <c r="HN319" s="48"/>
      <c r="HO319" s="48"/>
      <c r="HP319" s="48"/>
      <c r="HQ319" s="21"/>
      <c r="HR319" s="21"/>
      <c r="HS319" s="21"/>
      <c r="HT319" s="21"/>
      <c r="HU319" s="21"/>
      <c r="HV319" s="21"/>
      <c r="HW319" s="21"/>
      <c r="HX319" s="21"/>
      <c r="HY319" s="21"/>
      <c r="HZ319" s="21"/>
      <c r="IA319" s="21"/>
      <c r="IB319" s="21"/>
      <c r="IC319" s="21"/>
      <c r="ID319" s="21"/>
      <c r="IE319" s="21"/>
      <c r="IF319" s="21"/>
      <c r="IG319" s="21"/>
      <c r="IH319" s="21"/>
      <c r="II319" s="21"/>
      <c r="IJ319" s="21"/>
      <c r="IK319" s="21"/>
      <c r="IL319" s="21"/>
      <c r="IM319" s="21"/>
      <c r="IN319" s="21"/>
      <c r="IO319" s="21"/>
      <c r="IP319" s="21"/>
      <c r="IQ319" s="21"/>
      <c r="IR319" s="21"/>
      <c r="IS319" s="21"/>
      <c r="IT319" s="21"/>
      <c r="IU319" s="21"/>
      <c r="IV319" s="21"/>
      <c r="IW319" s="21"/>
      <c r="IX319" s="21"/>
      <c r="IY319" s="21"/>
      <c r="IZ319" s="21"/>
      <c r="JA319" s="21"/>
    </row>
    <row r="320" spans="2:261" ht="15" customHeight="1" x14ac:dyDescent="0.25">
      <c r="B320" s="27" t="s">
        <v>633</v>
      </c>
      <c r="C320" s="7" t="s">
        <v>611</v>
      </c>
      <c r="D320" s="7" t="s">
        <v>323</v>
      </c>
      <c r="E320" s="8">
        <v>100</v>
      </c>
      <c r="F320" s="8">
        <v>100</v>
      </c>
      <c r="G320" s="9" t="s">
        <v>109</v>
      </c>
      <c r="H320" s="28" t="s">
        <v>634</v>
      </c>
      <c r="I320" s="28" t="s">
        <v>38</v>
      </c>
      <c r="J320" s="8" t="s">
        <v>13</v>
      </c>
      <c r="K320" s="29">
        <v>3</v>
      </c>
      <c r="L320" s="37">
        <v>0.99</v>
      </c>
      <c r="M320" s="3"/>
      <c r="N320" s="2"/>
      <c r="O320" s="75" t="s">
        <v>664</v>
      </c>
      <c r="P320" s="22">
        <v>55.800000000000004</v>
      </c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  <c r="HG320" s="48"/>
      <c r="HH320" s="48"/>
      <c r="HI320" s="48"/>
      <c r="HJ320" s="48"/>
      <c r="HK320" s="48"/>
      <c r="HL320" s="48"/>
      <c r="HM320" s="48"/>
      <c r="HN320" s="48"/>
      <c r="HO320" s="48"/>
      <c r="HP320" s="48"/>
      <c r="HQ320" s="21"/>
      <c r="HR320" s="21"/>
      <c r="HS320" s="21"/>
      <c r="HT320" s="21"/>
      <c r="HU320" s="21"/>
      <c r="HV320" s="21"/>
      <c r="HW320" s="21"/>
      <c r="HX320" s="21"/>
      <c r="HY320" s="21"/>
      <c r="HZ320" s="21"/>
      <c r="IA320" s="21"/>
      <c r="IB320" s="21"/>
      <c r="IC320" s="21"/>
      <c r="ID320" s="21"/>
      <c r="IE320" s="21"/>
      <c r="IF320" s="21"/>
      <c r="IG320" s="21"/>
      <c r="IH320" s="21"/>
      <c r="II320" s="21"/>
      <c r="IJ320" s="21"/>
      <c r="IK320" s="21"/>
      <c r="IL320" s="21"/>
      <c r="IM320" s="21"/>
      <c r="IN320" s="21"/>
      <c r="IO320" s="21"/>
      <c r="IP320" s="21"/>
      <c r="IQ320" s="21"/>
      <c r="IR320" s="21"/>
      <c r="IS320" s="21"/>
      <c r="IT320" s="21"/>
      <c r="IU320" s="21"/>
      <c r="IV320" s="21"/>
      <c r="IW320" s="21"/>
      <c r="IX320" s="21"/>
      <c r="IY320" s="21"/>
      <c r="IZ320" s="21"/>
      <c r="JA320" s="21"/>
    </row>
    <row r="321" spans="2:261" ht="15" customHeight="1" x14ac:dyDescent="0.25">
      <c r="B321" s="27" t="s">
        <v>633</v>
      </c>
      <c r="C321" s="7" t="s">
        <v>611</v>
      </c>
      <c r="D321" s="7" t="s">
        <v>323</v>
      </c>
      <c r="E321" s="8">
        <v>100</v>
      </c>
      <c r="F321" s="8">
        <v>100</v>
      </c>
      <c r="G321" s="9" t="s">
        <v>109</v>
      </c>
      <c r="H321" s="28" t="s">
        <v>635</v>
      </c>
      <c r="I321" s="28" t="s">
        <v>38</v>
      </c>
      <c r="J321" s="8" t="s">
        <v>13</v>
      </c>
      <c r="K321" s="29">
        <v>1</v>
      </c>
      <c r="L321" s="37">
        <v>0.88</v>
      </c>
      <c r="M321" s="3"/>
      <c r="N321" s="2"/>
      <c r="O321" s="75" t="s">
        <v>664</v>
      </c>
      <c r="P321" s="22">
        <v>52.699999999999996</v>
      </c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  <c r="HG321" s="48"/>
      <c r="HH321" s="48"/>
      <c r="HI321" s="48"/>
      <c r="HJ321" s="48"/>
      <c r="HK321" s="48"/>
      <c r="HL321" s="48"/>
      <c r="HM321" s="48"/>
      <c r="HN321" s="48"/>
      <c r="HO321" s="48"/>
      <c r="HP321" s="48"/>
      <c r="HQ321" s="21"/>
      <c r="HR321" s="21"/>
      <c r="HS321" s="21"/>
      <c r="HT321" s="21"/>
      <c r="HU321" s="21"/>
      <c r="HV321" s="21"/>
      <c r="HW321" s="21"/>
      <c r="HX321" s="21"/>
      <c r="HY321" s="21"/>
      <c r="HZ321" s="21"/>
      <c r="IA321" s="21"/>
      <c r="IB321" s="21"/>
      <c r="IC321" s="21"/>
      <c r="ID321" s="21"/>
      <c r="IE321" s="21"/>
      <c r="IF321" s="21"/>
      <c r="IG321" s="21"/>
      <c r="IH321" s="21"/>
      <c r="II321" s="21"/>
      <c r="IJ321" s="21"/>
      <c r="IK321" s="21"/>
      <c r="IL321" s="21"/>
      <c r="IM321" s="21"/>
      <c r="IN321" s="21"/>
      <c r="IO321" s="21"/>
      <c r="IP321" s="21"/>
      <c r="IQ321" s="21"/>
      <c r="IR321" s="21"/>
      <c r="IS321" s="21"/>
      <c r="IT321" s="21"/>
      <c r="IU321" s="21"/>
      <c r="IV321" s="21"/>
      <c r="IW321" s="21"/>
      <c r="IX321" s="21"/>
      <c r="IY321" s="21"/>
      <c r="IZ321" s="21"/>
      <c r="JA321" s="21"/>
    </row>
    <row r="322" spans="2:261" ht="15" customHeight="1" x14ac:dyDescent="0.25">
      <c r="B322" s="27" t="s">
        <v>636</v>
      </c>
      <c r="C322" s="7" t="s">
        <v>611</v>
      </c>
      <c r="D322" s="7" t="s">
        <v>40</v>
      </c>
      <c r="E322" s="8">
        <v>401</v>
      </c>
      <c r="F322" s="8">
        <v>401</v>
      </c>
      <c r="G322" s="9" t="s">
        <v>109</v>
      </c>
      <c r="H322" s="28" t="s">
        <v>637</v>
      </c>
      <c r="I322" s="28" t="s">
        <v>38</v>
      </c>
      <c r="J322" s="8" t="s">
        <v>13</v>
      </c>
      <c r="K322" s="29">
        <v>3</v>
      </c>
      <c r="L322" s="37">
        <v>0.74</v>
      </c>
      <c r="M322" s="3"/>
      <c r="N322" s="2"/>
      <c r="O322" s="75" t="s">
        <v>664</v>
      </c>
      <c r="P322" s="22">
        <v>40.300000000000004</v>
      </c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  <c r="HG322" s="48"/>
      <c r="HH322" s="48"/>
      <c r="HI322" s="48"/>
      <c r="HJ322" s="48"/>
      <c r="HK322" s="48"/>
      <c r="HL322" s="48"/>
      <c r="HM322" s="48"/>
      <c r="HN322" s="48"/>
      <c r="HO322" s="48"/>
      <c r="HP322" s="48"/>
      <c r="HQ322" s="21"/>
      <c r="HR322" s="21"/>
      <c r="HS322" s="21"/>
      <c r="HT322" s="21"/>
      <c r="HU322" s="21"/>
      <c r="HV322" s="21"/>
      <c r="HW322" s="21"/>
      <c r="HX322" s="21"/>
      <c r="HY322" s="21"/>
      <c r="HZ322" s="21"/>
      <c r="IA322" s="21"/>
      <c r="IB322" s="21"/>
      <c r="IC322" s="21"/>
      <c r="ID322" s="21"/>
      <c r="IE322" s="21"/>
      <c r="IF322" s="21"/>
      <c r="IG322" s="21"/>
      <c r="IH322" s="21"/>
      <c r="II322" s="21"/>
      <c r="IJ322" s="21"/>
      <c r="IK322" s="21"/>
      <c r="IL322" s="21"/>
      <c r="IM322" s="21"/>
      <c r="IN322" s="21"/>
      <c r="IO322" s="21"/>
      <c r="IP322" s="21"/>
      <c r="IQ322" s="21"/>
      <c r="IR322" s="21"/>
      <c r="IS322" s="21"/>
      <c r="IT322" s="21"/>
      <c r="IU322" s="21"/>
      <c r="IV322" s="21"/>
      <c r="IW322" s="21"/>
      <c r="IX322" s="21"/>
      <c r="IY322" s="21"/>
      <c r="IZ322" s="21"/>
      <c r="JA322" s="21"/>
    </row>
    <row r="323" spans="2:261" ht="15" customHeight="1" x14ac:dyDescent="0.25">
      <c r="B323" s="27" t="s">
        <v>638</v>
      </c>
      <c r="C323" s="7" t="s">
        <v>611</v>
      </c>
      <c r="D323" s="7" t="s">
        <v>49</v>
      </c>
      <c r="E323" s="8" t="s">
        <v>305</v>
      </c>
      <c r="F323" s="8" t="s">
        <v>305</v>
      </c>
      <c r="G323" s="9" t="s">
        <v>109</v>
      </c>
      <c r="H323" s="28" t="s">
        <v>612</v>
      </c>
      <c r="I323" s="28" t="s">
        <v>38</v>
      </c>
      <c r="J323" s="8" t="s">
        <v>13</v>
      </c>
      <c r="K323" s="29">
        <v>5</v>
      </c>
      <c r="L323" s="37">
        <v>3.05</v>
      </c>
      <c r="M323" s="3"/>
      <c r="N323" s="2"/>
      <c r="O323" s="75" t="s">
        <v>664</v>
      </c>
      <c r="P323" s="22">
        <v>179.79999999999998</v>
      </c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  <c r="HG323" s="48"/>
      <c r="HH323" s="48"/>
      <c r="HI323" s="48"/>
      <c r="HJ323" s="48"/>
      <c r="HK323" s="48"/>
      <c r="HL323" s="48"/>
      <c r="HM323" s="48"/>
      <c r="HN323" s="48"/>
      <c r="HO323" s="48"/>
      <c r="HP323" s="48"/>
      <c r="HQ323" s="21"/>
      <c r="HR323" s="21"/>
      <c r="HS323" s="21"/>
      <c r="HT323" s="21"/>
      <c r="HU323" s="21"/>
      <c r="HV323" s="21"/>
      <c r="HW323" s="21"/>
      <c r="HX323" s="21"/>
      <c r="HY323" s="21"/>
      <c r="HZ323" s="21"/>
      <c r="IA323" s="21"/>
      <c r="IB323" s="21"/>
      <c r="IC323" s="21"/>
      <c r="ID323" s="21"/>
      <c r="IE323" s="21"/>
      <c r="IF323" s="21"/>
      <c r="IG323" s="21"/>
      <c r="IH323" s="21"/>
      <c r="II323" s="21"/>
      <c r="IJ323" s="21"/>
      <c r="IK323" s="21"/>
      <c r="IL323" s="21"/>
      <c r="IM323" s="21"/>
      <c r="IN323" s="21"/>
      <c r="IO323" s="21"/>
      <c r="IP323" s="21"/>
      <c r="IQ323" s="21"/>
      <c r="IR323" s="21"/>
      <c r="IS323" s="21"/>
      <c r="IT323" s="21"/>
      <c r="IU323" s="21"/>
      <c r="IV323" s="21"/>
      <c r="IW323" s="21"/>
      <c r="IX323" s="21"/>
      <c r="IY323" s="21"/>
      <c r="IZ323" s="21"/>
      <c r="JA323" s="21"/>
    </row>
    <row r="324" spans="2:261" x14ac:dyDescent="0.25">
      <c r="B324" s="6"/>
      <c r="C324" s="7" t="s">
        <v>639</v>
      </c>
      <c r="D324" s="7" t="s">
        <v>640</v>
      </c>
      <c r="E324" s="7"/>
      <c r="F324" s="8"/>
      <c r="G324" s="9" t="s">
        <v>641</v>
      </c>
      <c r="H324" s="8">
        <v>268249</v>
      </c>
      <c r="I324" s="8" t="s">
        <v>21</v>
      </c>
      <c r="J324" s="8" t="s">
        <v>13</v>
      </c>
      <c r="K324" s="7">
        <v>27</v>
      </c>
      <c r="L324" s="37">
        <v>29.56</v>
      </c>
      <c r="M324" s="3"/>
      <c r="N324" s="2"/>
      <c r="O324" s="76" t="s">
        <v>659</v>
      </c>
      <c r="P324" s="22">
        <v>1868.75</v>
      </c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</row>
    <row r="325" spans="2:261" x14ac:dyDescent="0.25">
      <c r="B325" s="6"/>
      <c r="C325" s="7" t="s">
        <v>639</v>
      </c>
      <c r="D325" s="7" t="s">
        <v>642</v>
      </c>
      <c r="E325" s="7"/>
      <c r="F325" s="8"/>
      <c r="G325" s="9" t="s">
        <v>641</v>
      </c>
      <c r="H325" s="8">
        <v>258834</v>
      </c>
      <c r="I325" s="8" t="s">
        <v>21</v>
      </c>
      <c r="J325" s="8" t="s">
        <v>13</v>
      </c>
      <c r="K325" s="7">
        <v>4</v>
      </c>
      <c r="L325" s="37">
        <v>3.27</v>
      </c>
      <c r="M325" s="3"/>
      <c r="N325" s="2"/>
      <c r="O325" s="76" t="s">
        <v>659</v>
      </c>
      <c r="P325" s="22">
        <v>204.75</v>
      </c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</row>
    <row r="326" spans="2:261" x14ac:dyDescent="0.25">
      <c r="B326" s="6" t="s">
        <v>643</v>
      </c>
      <c r="C326" s="7" t="s">
        <v>644</v>
      </c>
      <c r="D326" s="24" t="s">
        <v>323</v>
      </c>
      <c r="E326" s="8"/>
      <c r="F326" s="8" t="s">
        <v>645</v>
      </c>
      <c r="G326" s="9" t="s">
        <v>646</v>
      </c>
      <c r="H326" s="8">
        <v>286815</v>
      </c>
      <c r="I326" s="8" t="s">
        <v>21</v>
      </c>
      <c r="J326" s="7"/>
      <c r="K326" s="7">
        <v>1</v>
      </c>
      <c r="L326" s="37">
        <v>0.58000000000000007</v>
      </c>
      <c r="M326" s="3">
        <v>13</v>
      </c>
      <c r="N326" s="2"/>
      <c r="O326" s="78" t="s">
        <v>663</v>
      </c>
      <c r="P326" s="22">
        <v>50.737500000000004</v>
      </c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</row>
    <row r="327" spans="2:261" x14ac:dyDescent="0.25">
      <c r="B327" s="6" t="s">
        <v>647</v>
      </c>
      <c r="C327" s="7" t="s">
        <v>648</v>
      </c>
      <c r="D327" s="7" t="s">
        <v>40</v>
      </c>
      <c r="E327" s="7"/>
      <c r="F327" s="8" t="s">
        <v>649</v>
      </c>
      <c r="G327" s="9" t="s">
        <v>650</v>
      </c>
      <c r="H327" s="8" t="s">
        <v>651</v>
      </c>
      <c r="I327" s="8" t="s">
        <v>21</v>
      </c>
      <c r="J327" s="7"/>
      <c r="K327" s="7">
        <v>1</v>
      </c>
      <c r="L327" s="37">
        <v>0.67</v>
      </c>
      <c r="M327" s="3">
        <v>2</v>
      </c>
      <c r="N327" s="2"/>
      <c r="O327" s="78" t="s">
        <v>663</v>
      </c>
      <c r="P327" s="22">
        <v>87.04</v>
      </c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</row>
    <row r="328" spans="2:261" x14ac:dyDescent="0.25">
      <c r="B328" s="6" t="s">
        <v>652</v>
      </c>
      <c r="C328" s="7" t="s">
        <v>653</v>
      </c>
      <c r="D328" s="7" t="s">
        <v>93</v>
      </c>
      <c r="E328" s="8" t="s">
        <v>45</v>
      </c>
      <c r="F328" s="8" t="s">
        <v>654</v>
      </c>
      <c r="G328" s="9" t="s">
        <v>594</v>
      </c>
      <c r="H328" s="8">
        <v>286463</v>
      </c>
      <c r="I328" s="8" t="s">
        <v>21</v>
      </c>
      <c r="J328" s="8"/>
      <c r="K328" s="25">
        <v>1</v>
      </c>
      <c r="L328" s="37">
        <v>1.1100000000000001</v>
      </c>
      <c r="M328" s="3">
        <v>2</v>
      </c>
      <c r="N328" s="2"/>
      <c r="O328" s="78" t="s">
        <v>663</v>
      </c>
      <c r="P328" s="22">
        <v>77.760000000000005</v>
      </c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</row>
    <row r="329" spans="2:261" x14ac:dyDescent="0.25">
      <c r="B329" s="6" t="s">
        <v>655</v>
      </c>
      <c r="C329" s="7" t="s">
        <v>653</v>
      </c>
      <c r="D329" s="7" t="s">
        <v>465</v>
      </c>
      <c r="E329" s="8" t="s">
        <v>540</v>
      </c>
      <c r="F329" s="8" t="s">
        <v>539</v>
      </c>
      <c r="G329" s="9" t="s">
        <v>594</v>
      </c>
      <c r="H329" s="8" t="s">
        <v>656</v>
      </c>
      <c r="I329" s="8" t="s">
        <v>21</v>
      </c>
      <c r="J329" s="7"/>
      <c r="K329" s="25">
        <v>1</v>
      </c>
      <c r="L329" s="37">
        <v>1.1400000000000001</v>
      </c>
      <c r="M329" s="3">
        <v>1</v>
      </c>
      <c r="N329" s="2"/>
      <c r="O329" s="78" t="s">
        <v>663</v>
      </c>
      <c r="P329" s="22">
        <v>79.92</v>
      </c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</row>
    <row r="331" spans="2:261" ht="15.75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6">
        <v>1281.9399999999998</v>
      </c>
      <c r="M331" s="1"/>
      <c r="N331" s="1"/>
      <c r="O331" s="1"/>
      <c r="P331" s="26">
        <v>107880.45600000008</v>
      </c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</row>
  </sheetData>
  <mergeCells count="1">
    <mergeCell ref="B3:C3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</vt:lpstr>
      <vt:lpstr>Deta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2014-01-02T20:56:50Z</dcterms:created>
  <dcterms:modified xsi:type="dcterms:W3CDTF">2014-01-08T14:50:13Z</dcterms:modified>
</cp:coreProperties>
</file>