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kornfein/Desktop/Community Model/"/>
    </mc:Choice>
  </mc:AlternateContent>
  <xr:revisionPtr revIDLastSave="0" documentId="13_ncr:1_{86972405-DE39-4C44-AFF4-9AEAF70F55ED}" xr6:coauthVersionLast="45" xr6:coauthVersionMax="45" xr10:uidLastSave="{00000000-0000-0000-0000-000000000000}"/>
  <bookViews>
    <workbookView xWindow="1160" yWindow="1020" windowWidth="27640" windowHeight="16540" xr2:uid="{6C0F773A-A0F5-4F4B-B67C-7A03483A98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01" i="1" l="1"/>
  <c r="G1101" i="1"/>
  <c r="F1101" i="1"/>
  <c r="E1101" i="1"/>
  <c r="H1100" i="1"/>
  <c r="G1100" i="1"/>
  <c r="F1100" i="1"/>
  <c r="E1100" i="1"/>
  <c r="H1099" i="1"/>
  <c r="G1099" i="1"/>
  <c r="F1099" i="1"/>
  <c r="E1099" i="1"/>
  <c r="H1098" i="1"/>
  <c r="G1098" i="1"/>
  <c r="F1098" i="1"/>
  <c r="E1098" i="1"/>
  <c r="H1097" i="1"/>
  <c r="G1097" i="1"/>
  <c r="F1097" i="1"/>
  <c r="E1097" i="1"/>
  <c r="H1096" i="1"/>
  <c r="G1096" i="1"/>
  <c r="F1096" i="1"/>
  <c r="E1096" i="1"/>
  <c r="H1095" i="1"/>
  <c r="G1095" i="1"/>
  <c r="F1095" i="1"/>
  <c r="E1095" i="1"/>
  <c r="H1094" i="1"/>
  <c r="G1094" i="1"/>
  <c r="F1094" i="1"/>
  <c r="E1094" i="1"/>
  <c r="H1093" i="1"/>
  <c r="G1093" i="1"/>
  <c r="F1093" i="1"/>
  <c r="E1093" i="1"/>
  <c r="H1092" i="1"/>
  <c r="G1092" i="1"/>
  <c r="F1092" i="1"/>
  <c r="E1092" i="1"/>
  <c r="H1091" i="1"/>
  <c r="G1091" i="1"/>
  <c r="F1091" i="1"/>
  <c r="E1091" i="1"/>
  <c r="H1090" i="1"/>
  <c r="G1090" i="1"/>
  <c r="F1090" i="1"/>
  <c r="E1090" i="1"/>
  <c r="H1089" i="1"/>
  <c r="G1089" i="1"/>
  <c r="F1089" i="1"/>
  <c r="E1089" i="1"/>
  <c r="H1088" i="1"/>
  <c r="G1088" i="1"/>
  <c r="F1088" i="1"/>
  <c r="E1088" i="1"/>
  <c r="H1087" i="1"/>
  <c r="G1087" i="1"/>
  <c r="F1087" i="1"/>
  <c r="E1087" i="1"/>
  <c r="H1086" i="1"/>
  <c r="G1086" i="1"/>
  <c r="F1086" i="1"/>
  <c r="E1086" i="1"/>
  <c r="H1085" i="1"/>
  <c r="G1085" i="1"/>
  <c r="F1085" i="1"/>
  <c r="E1085" i="1"/>
  <c r="H1084" i="1"/>
  <c r="G1084" i="1"/>
  <c r="F1084" i="1"/>
  <c r="E1084" i="1"/>
  <c r="H1083" i="1"/>
  <c r="G1083" i="1"/>
  <c r="F1083" i="1"/>
  <c r="E1083" i="1"/>
  <c r="H1082" i="1"/>
  <c r="G1082" i="1"/>
  <c r="F1082" i="1"/>
  <c r="E1082" i="1"/>
  <c r="H1081" i="1"/>
  <c r="G1081" i="1"/>
  <c r="F1081" i="1"/>
  <c r="E1081" i="1"/>
  <c r="H1080" i="1"/>
  <c r="G1080" i="1"/>
  <c r="F1080" i="1"/>
  <c r="E1080" i="1"/>
  <c r="H1079" i="1"/>
  <c r="G1079" i="1"/>
  <c r="F1079" i="1"/>
  <c r="E1079" i="1"/>
  <c r="H1078" i="1"/>
  <c r="G1078" i="1"/>
  <c r="F1078" i="1"/>
  <c r="E1078" i="1"/>
  <c r="H1077" i="1"/>
  <c r="G1077" i="1"/>
  <c r="F1077" i="1"/>
  <c r="E1077" i="1"/>
  <c r="H1076" i="1"/>
  <c r="G1076" i="1"/>
  <c r="F1076" i="1"/>
  <c r="E1076" i="1"/>
  <c r="H1075" i="1"/>
  <c r="G1075" i="1"/>
  <c r="F1075" i="1"/>
  <c r="E1075" i="1"/>
  <c r="H1074" i="1"/>
  <c r="G1074" i="1"/>
  <c r="F1074" i="1"/>
  <c r="E1074" i="1"/>
  <c r="H1073" i="1"/>
  <c r="G1073" i="1"/>
  <c r="F1073" i="1"/>
  <c r="E1073" i="1"/>
  <c r="H1072" i="1"/>
  <c r="G1072" i="1"/>
  <c r="F1072" i="1"/>
  <c r="E1072" i="1"/>
  <c r="H1071" i="1"/>
  <c r="G1071" i="1"/>
  <c r="F1071" i="1"/>
  <c r="E1071" i="1"/>
  <c r="H1070" i="1"/>
  <c r="G1070" i="1"/>
  <c r="F1070" i="1"/>
  <c r="E1070" i="1"/>
  <c r="H1069" i="1"/>
  <c r="G1069" i="1"/>
  <c r="F1069" i="1"/>
  <c r="E1069" i="1"/>
  <c r="H1068" i="1"/>
  <c r="G1068" i="1"/>
  <c r="F1068" i="1"/>
  <c r="E1068" i="1"/>
  <c r="H1067" i="1"/>
  <c r="G1067" i="1"/>
  <c r="F1067" i="1"/>
  <c r="E1067" i="1"/>
  <c r="H1066" i="1"/>
  <c r="G1066" i="1"/>
  <c r="F1066" i="1"/>
  <c r="E1066" i="1"/>
  <c r="H1065" i="1"/>
  <c r="G1065" i="1"/>
  <c r="F1065" i="1"/>
  <c r="E1065" i="1"/>
  <c r="H1064" i="1"/>
  <c r="G1064" i="1"/>
  <c r="F1064" i="1"/>
  <c r="E1064" i="1"/>
  <c r="H1063" i="1"/>
  <c r="G1063" i="1"/>
  <c r="F1063" i="1"/>
  <c r="E1063" i="1"/>
  <c r="H1062" i="1"/>
  <c r="G1062" i="1"/>
  <c r="F1062" i="1"/>
  <c r="E1062" i="1"/>
  <c r="H1061" i="1"/>
  <c r="G1061" i="1"/>
  <c r="F1061" i="1"/>
  <c r="E1061" i="1"/>
  <c r="H1060" i="1"/>
  <c r="G1060" i="1"/>
  <c r="F1060" i="1"/>
  <c r="E1060" i="1"/>
  <c r="H1059" i="1"/>
  <c r="G1059" i="1"/>
  <c r="F1059" i="1"/>
  <c r="E1059" i="1"/>
  <c r="H1058" i="1"/>
  <c r="G1058" i="1"/>
  <c r="F1058" i="1"/>
  <c r="E1058" i="1"/>
  <c r="H1057" i="1"/>
  <c r="G1057" i="1"/>
  <c r="F1057" i="1"/>
  <c r="E1057" i="1"/>
  <c r="H1056" i="1"/>
  <c r="G1056" i="1"/>
  <c r="F1056" i="1"/>
  <c r="E1056" i="1"/>
  <c r="H1055" i="1"/>
  <c r="G1055" i="1"/>
  <c r="F1055" i="1"/>
  <c r="E1055" i="1"/>
  <c r="H1054" i="1"/>
  <c r="G1054" i="1"/>
  <c r="F1054" i="1"/>
  <c r="E1054" i="1"/>
  <c r="H1053" i="1"/>
  <c r="G1053" i="1"/>
  <c r="F1053" i="1"/>
  <c r="E1053" i="1"/>
  <c r="H1052" i="1"/>
  <c r="G1052" i="1"/>
  <c r="F1052" i="1"/>
  <c r="E1052" i="1"/>
  <c r="H1051" i="1"/>
  <c r="G1051" i="1"/>
  <c r="F1051" i="1"/>
  <c r="E1051" i="1"/>
  <c r="H1050" i="1"/>
  <c r="G1050" i="1"/>
  <c r="F1050" i="1"/>
  <c r="E1050" i="1"/>
  <c r="H1049" i="1"/>
  <c r="G1049" i="1"/>
  <c r="F1049" i="1"/>
  <c r="E1049" i="1"/>
  <c r="H1048" i="1"/>
  <c r="G1048" i="1"/>
  <c r="F1048" i="1"/>
  <c r="E1048" i="1"/>
  <c r="H1047" i="1"/>
  <c r="G1047" i="1"/>
  <c r="F1047" i="1"/>
  <c r="E1047" i="1"/>
  <c r="H1046" i="1"/>
  <c r="G1046" i="1"/>
  <c r="F1046" i="1"/>
  <c r="E1046" i="1"/>
  <c r="H1045" i="1"/>
  <c r="G1045" i="1"/>
  <c r="F1045" i="1"/>
  <c r="E1045" i="1"/>
  <c r="H1044" i="1"/>
  <c r="G1044" i="1"/>
  <c r="F1044" i="1"/>
  <c r="E1044" i="1"/>
  <c r="H1043" i="1"/>
  <c r="G1043" i="1"/>
  <c r="F1043" i="1"/>
  <c r="E1043" i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036" i="1"/>
  <c r="G1036" i="1"/>
  <c r="F1036" i="1"/>
  <c r="E1036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H1032" i="1"/>
  <c r="G1032" i="1"/>
  <c r="F1032" i="1"/>
  <c r="E1032" i="1"/>
  <c r="H1031" i="1"/>
  <c r="G1031" i="1"/>
  <c r="F1031" i="1"/>
  <c r="E1031" i="1"/>
  <c r="H1030" i="1"/>
  <c r="G1030" i="1"/>
  <c r="F1030" i="1"/>
  <c r="E1030" i="1"/>
  <c r="H1029" i="1"/>
  <c r="G1029" i="1"/>
  <c r="F1029" i="1"/>
  <c r="E1029" i="1"/>
  <c r="H1028" i="1"/>
  <c r="G1028" i="1"/>
  <c r="F1028" i="1"/>
  <c r="E1028" i="1"/>
  <c r="H1027" i="1"/>
  <c r="G1027" i="1"/>
  <c r="F1027" i="1"/>
  <c r="E1027" i="1"/>
  <c r="H1026" i="1"/>
  <c r="G1026" i="1"/>
  <c r="F1026" i="1"/>
  <c r="E1026" i="1"/>
  <c r="H1025" i="1"/>
  <c r="G1025" i="1"/>
  <c r="F1025" i="1"/>
  <c r="E1025" i="1"/>
  <c r="H1024" i="1"/>
  <c r="G1024" i="1"/>
  <c r="F1024" i="1"/>
  <c r="E1024" i="1"/>
  <c r="H1023" i="1"/>
  <c r="G1023" i="1"/>
  <c r="F1023" i="1"/>
  <c r="E1023" i="1"/>
  <c r="H1022" i="1"/>
  <c r="G1022" i="1"/>
  <c r="F1022" i="1"/>
  <c r="E1022" i="1"/>
  <c r="H1021" i="1"/>
  <c r="G1021" i="1"/>
  <c r="F1021" i="1"/>
  <c r="E1021" i="1"/>
  <c r="H1020" i="1"/>
  <c r="G1020" i="1"/>
  <c r="F1020" i="1"/>
  <c r="E1020" i="1"/>
  <c r="H1019" i="1"/>
  <c r="G1019" i="1"/>
  <c r="F1019" i="1"/>
  <c r="E1019" i="1"/>
  <c r="H1018" i="1"/>
  <c r="G1018" i="1"/>
  <c r="F1018" i="1"/>
  <c r="E1018" i="1"/>
  <c r="H1017" i="1"/>
  <c r="G1017" i="1"/>
  <c r="F1017" i="1"/>
  <c r="E1017" i="1"/>
  <c r="H1016" i="1"/>
  <c r="G1016" i="1"/>
  <c r="F1016" i="1"/>
  <c r="E1016" i="1"/>
  <c r="H1015" i="1"/>
  <c r="G1015" i="1"/>
  <c r="F1015" i="1"/>
  <c r="E1015" i="1"/>
  <c r="H1014" i="1"/>
  <c r="G1014" i="1"/>
  <c r="F1014" i="1"/>
  <c r="E1014" i="1"/>
  <c r="H1013" i="1"/>
  <c r="G1013" i="1"/>
  <c r="F1013" i="1"/>
  <c r="E1013" i="1"/>
  <c r="H1012" i="1"/>
  <c r="G1012" i="1"/>
  <c r="F1012" i="1"/>
  <c r="E1012" i="1"/>
  <c r="H1011" i="1"/>
  <c r="G1011" i="1"/>
  <c r="F1011" i="1"/>
  <c r="E1011" i="1"/>
  <c r="H1010" i="1"/>
  <c r="G1010" i="1"/>
  <c r="F1010" i="1"/>
  <c r="E1010" i="1"/>
  <c r="H1009" i="1"/>
  <c r="G1009" i="1"/>
  <c r="F1009" i="1"/>
  <c r="E1009" i="1"/>
  <c r="H1008" i="1"/>
  <c r="G1008" i="1"/>
  <c r="F1008" i="1"/>
  <c r="E1008" i="1"/>
  <c r="H1007" i="1"/>
  <c r="G1007" i="1"/>
  <c r="F1007" i="1"/>
  <c r="E1007" i="1"/>
  <c r="H1006" i="1"/>
  <c r="G1006" i="1"/>
  <c r="F1006" i="1"/>
  <c r="E1006" i="1"/>
  <c r="H1005" i="1"/>
  <c r="G1005" i="1"/>
  <c r="F1005" i="1"/>
  <c r="E1005" i="1"/>
  <c r="H1004" i="1"/>
  <c r="G1004" i="1"/>
  <c r="F1004" i="1"/>
  <c r="E1004" i="1"/>
  <c r="H1003" i="1"/>
  <c r="G1003" i="1"/>
  <c r="F1003" i="1"/>
  <c r="E1003" i="1"/>
  <c r="H1002" i="1"/>
  <c r="G1002" i="1"/>
  <c r="F1002" i="1"/>
  <c r="E1002" i="1"/>
  <c r="H1001" i="1"/>
  <c r="G1001" i="1"/>
  <c r="F1001" i="1"/>
  <c r="E1001" i="1"/>
  <c r="H1000" i="1"/>
  <c r="G1000" i="1"/>
  <c r="F1000" i="1"/>
  <c r="E1000" i="1"/>
  <c r="H999" i="1"/>
  <c r="G999" i="1"/>
  <c r="F999" i="1"/>
  <c r="E999" i="1"/>
  <c r="H998" i="1"/>
  <c r="G998" i="1"/>
  <c r="F998" i="1"/>
  <c r="E998" i="1"/>
  <c r="H997" i="1"/>
  <c r="G997" i="1"/>
  <c r="F997" i="1"/>
  <c r="E997" i="1"/>
  <c r="H996" i="1"/>
  <c r="G996" i="1"/>
  <c r="F996" i="1"/>
  <c r="E996" i="1"/>
  <c r="H995" i="1"/>
  <c r="G995" i="1"/>
  <c r="F995" i="1"/>
  <c r="E995" i="1"/>
  <c r="H994" i="1"/>
  <c r="G994" i="1"/>
  <c r="F994" i="1"/>
  <c r="E994" i="1"/>
  <c r="H993" i="1"/>
  <c r="G993" i="1"/>
  <c r="F993" i="1"/>
  <c r="E993" i="1"/>
  <c r="H992" i="1"/>
  <c r="G992" i="1"/>
  <c r="F992" i="1"/>
  <c r="E992" i="1"/>
  <c r="H991" i="1"/>
  <c r="G991" i="1"/>
  <c r="F991" i="1"/>
  <c r="E991" i="1"/>
  <c r="H990" i="1"/>
  <c r="G990" i="1"/>
  <c r="F990" i="1"/>
  <c r="E990" i="1"/>
  <c r="H989" i="1"/>
  <c r="G989" i="1"/>
  <c r="F989" i="1"/>
  <c r="E989" i="1"/>
  <c r="H988" i="1"/>
  <c r="G988" i="1"/>
  <c r="F988" i="1"/>
  <c r="E988" i="1"/>
  <c r="H987" i="1"/>
  <c r="G987" i="1"/>
  <c r="F987" i="1"/>
  <c r="E987" i="1"/>
  <c r="H986" i="1"/>
  <c r="G986" i="1"/>
  <c r="F986" i="1"/>
  <c r="E986" i="1"/>
  <c r="H985" i="1"/>
  <c r="G985" i="1"/>
  <c r="F985" i="1"/>
  <c r="E985" i="1"/>
  <c r="H984" i="1"/>
  <c r="G984" i="1"/>
  <c r="F984" i="1"/>
  <c r="E984" i="1"/>
  <c r="H983" i="1"/>
  <c r="G983" i="1"/>
  <c r="F983" i="1"/>
  <c r="E983" i="1"/>
  <c r="H982" i="1"/>
  <c r="G982" i="1"/>
  <c r="F982" i="1"/>
  <c r="E982" i="1"/>
  <c r="H981" i="1"/>
  <c r="G981" i="1"/>
  <c r="F981" i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H973" i="1"/>
  <c r="G973" i="1"/>
  <c r="F973" i="1"/>
  <c r="E973" i="1"/>
  <c r="H972" i="1"/>
  <c r="G972" i="1"/>
  <c r="F972" i="1"/>
  <c r="E972" i="1"/>
  <c r="H971" i="1"/>
  <c r="G971" i="1"/>
  <c r="F971" i="1"/>
  <c r="E971" i="1"/>
  <c r="H970" i="1"/>
  <c r="G970" i="1"/>
  <c r="F970" i="1"/>
  <c r="E970" i="1"/>
  <c r="H969" i="1"/>
  <c r="G969" i="1"/>
  <c r="F969" i="1"/>
  <c r="E969" i="1"/>
  <c r="H968" i="1"/>
  <c r="G968" i="1"/>
  <c r="F968" i="1"/>
  <c r="E968" i="1"/>
  <c r="H967" i="1"/>
  <c r="G967" i="1"/>
  <c r="F967" i="1"/>
  <c r="E967" i="1"/>
  <c r="H966" i="1"/>
  <c r="G966" i="1"/>
  <c r="F966" i="1"/>
  <c r="E966" i="1"/>
  <c r="H965" i="1"/>
  <c r="G965" i="1"/>
  <c r="F965" i="1"/>
  <c r="E965" i="1"/>
  <c r="H964" i="1"/>
  <c r="G964" i="1"/>
  <c r="F964" i="1"/>
  <c r="E964" i="1"/>
  <c r="H963" i="1"/>
  <c r="G963" i="1"/>
  <c r="F963" i="1"/>
  <c r="E963" i="1"/>
  <c r="H962" i="1"/>
  <c r="G962" i="1"/>
  <c r="F962" i="1"/>
  <c r="E962" i="1"/>
  <c r="H961" i="1"/>
  <c r="G961" i="1"/>
  <c r="F961" i="1"/>
  <c r="E961" i="1"/>
  <c r="H960" i="1"/>
  <c r="G960" i="1"/>
  <c r="F960" i="1"/>
  <c r="E960" i="1"/>
  <c r="H959" i="1"/>
  <c r="G959" i="1"/>
  <c r="F959" i="1"/>
  <c r="E959" i="1"/>
  <c r="H958" i="1"/>
  <c r="G958" i="1"/>
  <c r="F958" i="1"/>
  <c r="E958" i="1"/>
  <c r="H957" i="1"/>
  <c r="G957" i="1"/>
  <c r="F957" i="1"/>
  <c r="E957" i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941" i="1"/>
  <c r="G941" i="1"/>
  <c r="F941" i="1"/>
  <c r="E941" i="1"/>
  <c r="H940" i="1"/>
  <c r="G940" i="1"/>
  <c r="F940" i="1"/>
  <c r="E940" i="1"/>
  <c r="H939" i="1"/>
  <c r="G939" i="1"/>
  <c r="F939" i="1"/>
  <c r="E939" i="1"/>
  <c r="H938" i="1"/>
  <c r="G938" i="1"/>
  <c r="F938" i="1"/>
  <c r="E93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H932" i="1"/>
  <c r="G932" i="1"/>
  <c r="F932" i="1"/>
  <c r="E93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H924" i="1"/>
  <c r="G924" i="1"/>
  <c r="F924" i="1"/>
  <c r="E924" i="1"/>
  <c r="H923" i="1"/>
  <c r="G923" i="1"/>
  <c r="F923" i="1"/>
  <c r="E923" i="1"/>
  <c r="H922" i="1"/>
  <c r="G922" i="1"/>
  <c r="F922" i="1"/>
  <c r="E922" i="1"/>
  <c r="H921" i="1"/>
  <c r="G921" i="1"/>
  <c r="F921" i="1"/>
  <c r="E921" i="1"/>
  <c r="H920" i="1"/>
  <c r="G920" i="1"/>
  <c r="F920" i="1"/>
  <c r="E920" i="1"/>
  <c r="H919" i="1"/>
  <c r="G919" i="1"/>
  <c r="F919" i="1"/>
  <c r="E919" i="1"/>
  <c r="H918" i="1"/>
  <c r="G918" i="1"/>
  <c r="F918" i="1"/>
  <c r="E918" i="1"/>
  <c r="H917" i="1"/>
  <c r="G917" i="1"/>
  <c r="F917" i="1"/>
  <c r="E917" i="1"/>
  <c r="H916" i="1"/>
  <c r="G916" i="1"/>
  <c r="F916" i="1"/>
  <c r="E916" i="1"/>
  <c r="H915" i="1"/>
  <c r="G915" i="1"/>
  <c r="F915" i="1"/>
  <c r="E915" i="1"/>
  <c r="H914" i="1"/>
  <c r="G914" i="1"/>
  <c r="F914" i="1"/>
  <c r="E914" i="1"/>
  <c r="H913" i="1"/>
  <c r="G913" i="1"/>
  <c r="F913" i="1"/>
  <c r="E913" i="1"/>
  <c r="H912" i="1"/>
  <c r="G912" i="1"/>
  <c r="F912" i="1"/>
  <c r="E912" i="1"/>
  <c r="H911" i="1"/>
  <c r="G911" i="1"/>
  <c r="F911" i="1"/>
  <c r="E911" i="1"/>
  <c r="H910" i="1"/>
  <c r="G910" i="1"/>
  <c r="F910" i="1"/>
  <c r="E910" i="1"/>
  <c r="H909" i="1"/>
  <c r="G909" i="1"/>
  <c r="F909" i="1"/>
  <c r="E909" i="1"/>
  <c r="H908" i="1"/>
  <c r="G908" i="1"/>
  <c r="F908" i="1"/>
  <c r="E908" i="1"/>
  <c r="H907" i="1"/>
  <c r="G907" i="1"/>
  <c r="F907" i="1"/>
  <c r="E907" i="1"/>
  <c r="H906" i="1"/>
  <c r="G906" i="1"/>
  <c r="F906" i="1"/>
  <c r="E906" i="1"/>
  <c r="H905" i="1"/>
  <c r="G905" i="1"/>
  <c r="F905" i="1"/>
  <c r="E905" i="1"/>
  <c r="H904" i="1"/>
  <c r="G904" i="1"/>
  <c r="F904" i="1"/>
  <c r="E904" i="1"/>
  <c r="H903" i="1"/>
  <c r="G903" i="1"/>
  <c r="F903" i="1"/>
  <c r="E903" i="1"/>
  <c r="H902" i="1"/>
  <c r="G902" i="1"/>
  <c r="F902" i="1"/>
  <c r="E902" i="1"/>
  <c r="H901" i="1"/>
  <c r="G901" i="1"/>
  <c r="F901" i="1"/>
  <c r="E901" i="1"/>
  <c r="H900" i="1"/>
  <c r="G900" i="1"/>
  <c r="F900" i="1"/>
  <c r="E900" i="1"/>
  <c r="H899" i="1"/>
  <c r="G899" i="1"/>
  <c r="F899" i="1"/>
  <c r="E899" i="1"/>
  <c r="H898" i="1"/>
  <c r="G898" i="1"/>
  <c r="F898" i="1"/>
  <c r="E898" i="1"/>
  <c r="H897" i="1"/>
  <c r="G897" i="1"/>
  <c r="F897" i="1"/>
  <c r="E897" i="1"/>
  <c r="H896" i="1"/>
  <c r="G896" i="1"/>
  <c r="F896" i="1"/>
  <c r="E896" i="1"/>
  <c r="H895" i="1"/>
  <c r="G895" i="1"/>
  <c r="F895" i="1"/>
  <c r="E895" i="1"/>
  <c r="H894" i="1"/>
  <c r="G894" i="1"/>
  <c r="F894" i="1"/>
  <c r="E894" i="1"/>
  <c r="H893" i="1"/>
  <c r="G893" i="1"/>
  <c r="F893" i="1"/>
  <c r="E893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628" i="1"/>
  <c r="G628" i="1"/>
  <c r="F628" i="1"/>
  <c r="E628" i="1"/>
  <c r="H627" i="1"/>
  <c r="G627" i="1"/>
  <c r="F627" i="1"/>
  <c r="E627" i="1"/>
  <c r="H626" i="1"/>
  <c r="G626" i="1"/>
  <c r="F626" i="1"/>
  <c r="E62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546" i="1"/>
  <c r="G546" i="1"/>
  <c r="F546" i="1"/>
  <c r="E546" i="1"/>
  <c r="H545" i="1"/>
  <c r="G545" i="1"/>
  <c r="F545" i="1"/>
  <c r="E545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514" i="1"/>
  <c r="G514" i="1"/>
  <c r="F514" i="1"/>
  <c r="E514" i="1"/>
  <c r="H513" i="1"/>
  <c r="G513" i="1"/>
  <c r="F513" i="1"/>
  <c r="E51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<sst xmlns="http://schemas.openxmlformats.org/spreadsheetml/2006/main" count="11" uniqueCount="11">
  <si>
    <t>PKW</t>
  </si>
  <si>
    <t>LNFZ</t>
  </si>
  <si>
    <t>Krad</t>
  </si>
  <si>
    <t>SNFZ</t>
  </si>
  <si>
    <t>A</t>
  </si>
  <si>
    <t>B</t>
  </si>
  <si>
    <t>L</t>
  </si>
  <si>
    <t>K</t>
  </si>
  <si>
    <t>Area</t>
  </si>
  <si>
    <t>UArea</t>
  </si>
  <si>
    <t>Einwohner_2014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</si>
</sst>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" fontId="3" fillId="0" borderId="4" xfId="2" applyNumberFormat="1" applyFont="1" applyBorder="1" applyAlignment="1">
      <alignment horizontal="center" vertical="center" wrapText="1"/>
    </xf>
    <xf numFmtId="0" fontId="5" fillId="0" borderId="0" xfId="0" applyFont="1"/>
    <xf numFmtId="0" fontId="1" fillId="0" borderId="0" xfId="1" applyAlignment="1" applyProtection="1">
      <alignment vertical="center" wrapText="1"/>
    </xf>
    <xf numFmtId="0" fontId="3" fillId="0" borderId="4" xfId="2" applyFont="1" applyBorder="1" applyAlignment="1">
      <alignment wrapText="1"/>
    </xf>
    <xf numFmtId="1" fontId="3" fillId="0" borderId="4" xfId="2" applyNumberFormat="1" applyFont="1" applyBorder="1" applyAlignment="1">
      <alignment horizontal="right" wrapText="1"/>
    </xf>
    <xf numFmtId="3" fontId="0" fillId="0" borderId="0" xfId="0" applyNumberFormat="1" applyAlignment="1">
      <alignment vertical="center" wrapText="1"/>
    </xf>
    <xf numFmtId="0" fontId="0" fillId="0" borderId="5" xfId="0" applyBorder="1"/>
    <xf numFmtId="0" fontId="0" fillId="0" borderId="0" xfId="0" applyFill="1"/>
  </cellXfs>
  <cellStyles count="3">
    <cellStyle name="Hyperlink" xfId="1" builtinId="8"/>
    <cellStyle name="Normal" xfId="0" builtinId="0"/>
    <cellStyle name="Standard_Tabelle4" xfId="2" xr:uid="{3E48F15D-5531-434E-942D-31172473D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ebkornfein/Desktop/Fahrleistung%20Regressionsmodell_V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Inländerkonzept Länder"/>
      <sheetName val="pc_gem"/>
      <sheetName val="ldv_gem"/>
      <sheetName val="mc_gem"/>
      <sheetName val="hdv_gem"/>
      <sheetName val="Inlaenderkonzept Gemeinden"/>
      <sheetName val="MLR_gem"/>
      <sheetName val="Strassenlänge_gemeinden_NRW_neu"/>
      <sheetName val="Inländerkonzept Gemeinden_roh"/>
      <sheetName val="Einwohner Gemeinden NRW"/>
      <sheetName val="Einwohner Gemeinden"/>
      <sheetName val="Strassenlänge Gemeinden"/>
      <sheetName val="Strassenlänge GemeindenBW neu"/>
      <sheetName val="Kreise"/>
      <sheetName val="MLR kreis"/>
      <sheetName val="Strassenlänge KreiseBW_neu"/>
      <sheetName val="strassen_kreise_NRW_neu"/>
      <sheetName val="pkw_kreise"/>
      <sheetName val="ldv_kreise"/>
      <sheetName val="hdv_kreis"/>
      <sheetName val="mc_kreise"/>
      <sheetName val="Einwohner Kreise"/>
      <sheetName val="Länder"/>
      <sheetName val="GIS_Auswertung_Kreise"/>
      <sheetName val="KBA Fahrzeuge"/>
      <sheetName val="Kreise Überprüfung Aktivitätsda"/>
      <sheetName val="Genauigkeit des Mod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E2">
            <v>46084621.630761147</v>
          </cell>
          <cell r="F2">
            <v>0</v>
          </cell>
          <cell r="G2">
            <v>4800.6103470857797</v>
          </cell>
          <cell r="H2">
            <v>0</v>
          </cell>
          <cell r="I2">
            <v>26347.981420927568</v>
          </cell>
        </row>
        <row r="3">
          <cell r="E3">
            <v>7716866.656091122</v>
          </cell>
          <cell r="F3">
            <v>0</v>
          </cell>
          <cell r="G3">
            <v>0</v>
          </cell>
          <cell r="H3">
            <v>0</v>
          </cell>
          <cell r="I3">
            <v>3838.5197468709071</v>
          </cell>
        </row>
        <row r="4">
          <cell r="E4">
            <v>26026537.361665949</v>
          </cell>
          <cell r="F4">
            <v>0</v>
          </cell>
          <cell r="G4">
            <v>0</v>
          </cell>
          <cell r="H4">
            <v>10529.98580290618</v>
          </cell>
          <cell r="I4">
            <v>3893.848092774283</v>
          </cell>
        </row>
        <row r="5">
          <cell r="E5">
            <v>79293973.26676701</v>
          </cell>
          <cell r="F5">
            <v>0</v>
          </cell>
          <cell r="G5">
            <v>17458.943734738059</v>
          </cell>
          <cell r="H5">
            <v>11240.855572273311</v>
          </cell>
          <cell r="I5">
            <v>21366.23368749805</v>
          </cell>
        </row>
        <row r="6">
          <cell r="E6">
            <v>54970538.255577929</v>
          </cell>
          <cell r="F6">
            <v>0</v>
          </cell>
          <cell r="G6">
            <v>5394.4635104302633</v>
          </cell>
          <cell r="H6">
            <v>12060.88764363689</v>
          </cell>
          <cell r="I6">
            <v>26387.6909212106</v>
          </cell>
        </row>
        <row r="7">
          <cell r="E7">
            <v>17579543.372771479</v>
          </cell>
          <cell r="F7">
            <v>0</v>
          </cell>
          <cell r="G7">
            <v>0</v>
          </cell>
          <cell r="H7">
            <v>4857.3254281344989</v>
          </cell>
          <cell r="I7">
            <v>2034.691474211681</v>
          </cell>
        </row>
        <row r="8">
          <cell r="E8">
            <v>18890663.052634031</v>
          </cell>
          <cell r="F8">
            <v>0</v>
          </cell>
          <cell r="G8">
            <v>0</v>
          </cell>
          <cell r="H8">
            <v>10255.830071985791</v>
          </cell>
          <cell r="I8">
            <v>3493.8436775735408</v>
          </cell>
        </row>
        <row r="9">
          <cell r="E9">
            <v>18301877.07059307</v>
          </cell>
          <cell r="F9">
            <v>0</v>
          </cell>
          <cell r="G9">
            <v>0</v>
          </cell>
          <cell r="H9">
            <v>5647.0487387729618</v>
          </cell>
          <cell r="I9">
            <v>8048.5374110834182</v>
          </cell>
        </row>
        <row r="10">
          <cell r="E10">
            <v>14311112.438497519</v>
          </cell>
          <cell r="F10">
            <v>0</v>
          </cell>
          <cell r="G10">
            <v>0</v>
          </cell>
          <cell r="H10">
            <v>5847.2375938037594</v>
          </cell>
          <cell r="I10">
            <v>5008.1900074682198</v>
          </cell>
        </row>
        <row r="11">
          <cell r="E11">
            <v>59724452.356021687</v>
          </cell>
          <cell r="F11">
            <v>2253.0750677819992</v>
          </cell>
          <cell r="G11">
            <v>8555.4235011109122</v>
          </cell>
          <cell r="H11">
            <v>22498.61418245699</v>
          </cell>
          <cell r="I11">
            <v>7138.5441875677552</v>
          </cell>
        </row>
        <row r="12">
          <cell r="E12">
            <v>13004163.66135571</v>
          </cell>
          <cell r="F12">
            <v>0</v>
          </cell>
          <cell r="G12">
            <v>1549.2332198210161</v>
          </cell>
          <cell r="H12">
            <v>3575.1328484121432</v>
          </cell>
          <cell r="I12">
            <v>5623.2051639890979</v>
          </cell>
        </row>
        <row r="13">
          <cell r="E13">
            <v>8976576.7904140577</v>
          </cell>
          <cell r="F13">
            <v>0</v>
          </cell>
          <cell r="G13">
            <v>2604.756641501328</v>
          </cell>
          <cell r="H13">
            <v>0</v>
          </cell>
          <cell r="I13">
            <v>4742.7131574769446</v>
          </cell>
        </row>
        <row r="14">
          <cell r="E14">
            <v>177691950.3990244</v>
          </cell>
          <cell r="F14">
            <v>0</v>
          </cell>
          <cell r="G14">
            <v>39708.513123370241</v>
          </cell>
          <cell r="H14">
            <v>25205.921771371479</v>
          </cell>
          <cell r="I14">
            <v>64900.796324042713</v>
          </cell>
        </row>
        <row r="15">
          <cell r="E15">
            <v>8145675.0932241241</v>
          </cell>
          <cell r="F15">
            <v>0</v>
          </cell>
          <cell r="G15">
            <v>0</v>
          </cell>
          <cell r="H15">
            <v>2577.874747403167</v>
          </cell>
          <cell r="I15">
            <v>2401.200271448191</v>
          </cell>
        </row>
        <row r="16">
          <cell r="E16">
            <v>8739027.7351229638</v>
          </cell>
          <cell r="F16">
            <v>0</v>
          </cell>
          <cell r="G16">
            <v>2730.5218029220591</v>
          </cell>
          <cell r="H16">
            <v>0</v>
          </cell>
          <cell r="I16">
            <v>5700.3645365144912</v>
          </cell>
        </row>
        <row r="17">
          <cell r="E17">
            <v>63061983.708431832</v>
          </cell>
          <cell r="F17">
            <v>0</v>
          </cell>
          <cell r="G17">
            <v>9342.0519360484559</v>
          </cell>
          <cell r="H17">
            <v>18415.883986013549</v>
          </cell>
          <cell r="I17">
            <v>27471.034564791509</v>
          </cell>
        </row>
        <row r="18">
          <cell r="E18">
            <v>10518924.89636407</v>
          </cell>
          <cell r="F18">
            <v>0</v>
          </cell>
          <cell r="G18">
            <v>0</v>
          </cell>
          <cell r="H18">
            <v>2991.8706425275968</v>
          </cell>
          <cell r="I18">
            <v>6893.6041225160106</v>
          </cell>
        </row>
        <row r="19">
          <cell r="E19">
            <v>11188471.756890399</v>
          </cell>
          <cell r="F19">
            <v>0</v>
          </cell>
          <cell r="G19">
            <v>0</v>
          </cell>
          <cell r="H19">
            <v>11170.63958198386</v>
          </cell>
          <cell r="I19">
            <v>1670.1926018925949</v>
          </cell>
        </row>
        <row r="20">
          <cell r="E20">
            <v>10770083.372796779</v>
          </cell>
          <cell r="F20">
            <v>0</v>
          </cell>
          <cell r="G20">
            <v>0</v>
          </cell>
          <cell r="H20">
            <v>0</v>
          </cell>
          <cell r="I20">
            <v>7579.5798570110974</v>
          </cell>
        </row>
        <row r="21">
          <cell r="E21">
            <v>17801697.4553742</v>
          </cell>
          <cell r="F21">
            <v>0</v>
          </cell>
          <cell r="G21">
            <v>0</v>
          </cell>
          <cell r="H21">
            <v>8003.2426234822688</v>
          </cell>
          <cell r="I21">
            <v>10042.39041258509</v>
          </cell>
        </row>
        <row r="22">
          <cell r="E22">
            <v>22337328.33661728</v>
          </cell>
          <cell r="F22">
            <v>0</v>
          </cell>
          <cell r="G22">
            <v>3110.1605749744831</v>
          </cell>
          <cell r="H22">
            <v>8221.8702341509506</v>
          </cell>
          <cell r="I22">
            <v>4372.1018395263036</v>
          </cell>
        </row>
        <row r="23">
          <cell r="E23">
            <v>69545388.981638014</v>
          </cell>
          <cell r="F23">
            <v>0</v>
          </cell>
          <cell r="G23">
            <v>11974.42939707894</v>
          </cell>
          <cell r="H23">
            <v>19769.48457439855</v>
          </cell>
          <cell r="I23">
            <v>15087.853028363261</v>
          </cell>
        </row>
        <row r="24">
          <cell r="E24">
            <v>21271738.420316741</v>
          </cell>
          <cell r="F24">
            <v>913.1528727333656</v>
          </cell>
          <cell r="G24">
            <v>0</v>
          </cell>
          <cell r="H24">
            <v>7723.2289245837655</v>
          </cell>
          <cell r="I24">
            <v>5033.3873776444561</v>
          </cell>
        </row>
        <row r="25">
          <cell r="E25">
            <v>35759106.739592761</v>
          </cell>
          <cell r="F25">
            <v>0</v>
          </cell>
          <cell r="G25">
            <v>0</v>
          </cell>
          <cell r="H25">
            <v>12381.44117377932</v>
          </cell>
          <cell r="I25">
            <v>4163.2433638584553</v>
          </cell>
        </row>
        <row r="26">
          <cell r="E26">
            <v>23044643.40054692</v>
          </cell>
          <cell r="F26">
            <v>0</v>
          </cell>
          <cell r="G26">
            <v>0</v>
          </cell>
          <cell r="H26">
            <v>7735.4875633332003</v>
          </cell>
          <cell r="I26">
            <v>5119.5531212702326</v>
          </cell>
        </row>
        <row r="27">
          <cell r="E27">
            <v>8120077.4243308511</v>
          </cell>
          <cell r="F27">
            <v>0</v>
          </cell>
          <cell r="G27">
            <v>0</v>
          </cell>
          <cell r="H27">
            <v>0</v>
          </cell>
          <cell r="I27">
            <v>6130.019400642549</v>
          </cell>
        </row>
        <row r="28">
          <cell r="E28">
            <v>25687679.831902891</v>
          </cell>
          <cell r="F28">
            <v>0</v>
          </cell>
          <cell r="G28">
            <v>0</v>
          </cell>
          <cell r="H28">
            <v>6235.5640751485043</v>
          </cell>
          <cell r="I28">
            <v>9746.4880353244607</v>
          </cell>
        </row>
        <row r="29">
          <cell r="E29">
            <v>12843809.77662156</v>
          </cell>
          <cell r="F29">
            <v>0</v>
          </cell>
          <cell r="G29">
            <v>0</v>
          </cell>
          <cell r="H29">
            <v>2396.537098484815</v>
          </cell>
          <cell r="I29">
            <v>1982.9109168305749</v>
          </cell>
        </row>
        <row r="30">
          <cell r="E30">
            <v>6222935.3846071651</v>
          </cell>
          <cell r="F30">
            <v>0</v>
          </cell>
          <cell r="G30">
            <v>0</v>
          </cell>
          <cell r="H30">
            <v>3164.984672049799</v>
          </cell>
          <cell r="I30">
            <v>961.26604176328522</v>
          </cell>
        </row>
        <row r="31">
          <cell r="E31">
            <v>14450938.53047944</v>
          </cell>
          <cell r="F31">
            <v>0</v>
          </cell>
          <cell r="G31">
            <v>0</v>
          </cell>
          <cell r="H31">
            <v>0</v>
          </cell>
          <cell r="I31">
            <v>7057.8560821906531</v>
          </cell>
        </row>
        <row r="32">
          <cell r="E32">
            <v>13937460.46860728</v>
          </cell>
          <cell r="F32">
            <v>0</v>
          </cell>
          <cell r="G32">
            <v>0</v>
          </cell>
          <cell r="H32">
            <v>5216.9005470977418</v>
          </cell>
          <cell r="I32">
            <v>5130.8427168895714</v>
          </cell>
        </row>
        <row r="33">
          <cell r="E33">
            <v>2915298.7059006561</v>
          </cell>
          <cell r="F33">
            <v>0</v>
          </cell>
          <cell r="G33">
            <v>0</v>
          </cell>
          <cell r="H33">
            <v>2722.4576550325701</v>
          </cell>
          <cell r="I33">
            <v>1086.072692245584</v>
          </cell>
        </row>
        <row r="34">
          <cell r="E34">
            <v>8251695.1599265123</v>
          </cell>
          <cell r="F34">
            <v>0</v>
          </cell>
          <cell r="G34">
            <v>0</v>
          </cell>
          <cell r="H34">
            <v>1709.0565400710209</v>
          </cell>
          <cell r="I34">
            <v>6101.8314677506014</v>
          </cell>
        </row>
        <row r="35">
          <cell r="E35">
            <v>74894910.362433195</v>
          </cell>
          <cell r="F35">
            <v>1264.571373361644</v>
          </cell>
          <cell r="G35">
            <v>123.7480527223243</v>
          </cell>
          <cell r="H35">
            <v>31150.57440894836</v>
          </cell>
          <cell r="I35">
            <v>14601.969441998999</v>
          </cell>
        </row>
        <row r="36">
          <cell r="E36">
            <v>8321301.6992854606</v>
          </cell>
          <cell r="F36">
            <v>0</v>
          </cell>
          <cell r="G36">
            <v>0</v>
          </cell>
          <cell r="H36">
            <v>2905.1427630660492</v>
          </cell>
          <cell r="I36">
            <v>3206.7501166906022</v>
          </cell>
        </row>
        <row r="37">
          <cell r="E37">
            <v>5868044.1117987474</v>
          </cell>
          <cell r="F37">
            <v>0</v>
          </cell>
          <cell r="G37">
            <v>0</v>
          </cell>
          <cell r="H37">
            <v>2740.945109251847</v>
          </cell>
          <cell r="I37">
            <v>2283.579461105342</v>
          </cell>
        </row>
        <row r="38">
          <cell r="E38">
            <v>13910671.371198259</v>
          </cell>
          <cell r="F38">
            <v>0</v>
          </cell>
          <cell r="G38">
            <v>0</v>
          </cell>
          <cell r="H38">
            <v>2108.851661360779</v>
          </cell>
          <cell r="I38">
            <v>4278.4726130549498</v>
          </cell>
        </row>
        <row r="39">
          <cell r="E39">
            <v>8408345.4623349383</v>
          </cell>
          <cell r="F39">
            <v>0</v>
          </cell>
          <cell r="G39">
            <v>0</v>
          </cell>
          <cell r="H39">
            <v>3080.283351887258</v>
          </cell>
          <cell r="I39">
            <v>4418.0682736916333</v>
          </cell>
        </row>
        <row r="40">
          <cell r="E40">
            <v>17339258.39749736</v>
          </cell>
          <cell r="F40">
            <v>0</v>
          </cell>
          <cell r="G40">
            <v>0</v>
          </cell>
          <cell r="H40">
            <v>8311.4341951882652</v>
          </cell>
          <cell r="I40">
            <v>763.73955248169193</v>
          </cell>
        </row>
        <row r="41">
          <cell r="E41">
            <v>50016283.134662531</v>
          </cell>
          <cell r="F41">
            <v>0</v>
          </cell>
          <cell r="G41">
            <v>3254.8671865313572</v>
          </cell>
          <cell r="H41">
            <v>11097.195197200759</v>
          </cell>
          <cell r="I41">
            <v>19163.38171351112</v>
          </cell>
        </row>
        <row r="42">
          <cell r="E42">
            <v>43199433.967842244</v>
          </cell>
          <cell r="F42">
            <v>0</v>
          </cell>
          <cell r="G42">
            <v>8173.0765314401979</v>
          </cell>
          <cell r="H42">
            <v>18572.934180124601</v>
          </cell>
          <cell r="I42">
            <v>10231.294755541479</v>
          </cell>
        </row>
        <row r="43">
          <cell r="E43">
            <v>75483886.61210978</v>
          </cell>
          <cell r="F43">
            <v>0</v>
          </cell>
          <cell r="G43">
            <v>5124.7186504810243</v>
          </cell>
          <cell r="H43">
            <v>16505.666436597439</v>
          </cell>
          <cell r="I43">
            <v>22292.629910081861</v>
          </cell>
        </row>
        <row r="44">
          <cell r="E44">
            <v>7622600.3137041703</v>
          </cell>
          <cell r="F44">
            <v>0</v>
          </cell>
          <cell r="G44">
            <v>0</v>
          </cell>
          <cell r="H44">
            <v>543.94443848339381</v>
          </cell>
          <cell r="I44">
            <v>3594.8504300333839</v>
          </cell>
        </row>
        <row r="45">
          <cell r="E45">
            <v>7311579.0041113244</v>
          </cell>
          <cell r="F45">
            <v>0</v>
          </cell>
          <cell r="G45">
            <v>0</v>
          </cell>
          <cell r="H45">
            <v>4455.4540422599466</v>
          </cell>
          <cell r="I45">
            <v>1525.812630810377</v>
          </cell>
        </row>
        <row r="46">
          <cell r="E46">
            <v>3727868.1694821441</v>
          </cell>
          <cell r="F46">
            <v>0</v>
          </cell>
          <cell r="G46">
            <v>0</v>
          </cell>
          <cell r="H46">
            <v>0</v>
          </cell>
          <cell r="I46">
            <v>4220.2465063596164</v>
          </cell>
        </row>
        <row r="47">
          <cell r="E47">
            <v>3576090.871523913</v>
          </cell>
          <cell r="F47">
            <v>0</v>
          </cell>
          <cell r="G47">
            <v>0</v>
          </cell>
          <cell r="H47">
            <v>0</v>
          </cell>
          <cell r="I47">
            <v>4475.1685428135333</v>
          </cell>
        </row>
        <row r="48">
          <cell r="E48">
            <v>13753791.298596291</v>
          </cell>
          <cell r="F48">
            <v>0</v>
          </cell>
          <cell r="G48">
            <v>0</v>
          </cell>
          <cell r="H48">
            <v>3365.5643585453631</v>
          </cell>
          <cell r="I48">
            <v>8318.6151208777028</v>
          </cell>
        </row>
        <row r="49">
          <cell r="E49">
            <v>13266972.023868371</v>
          </cell>
          <cell r="F49">
            <v>0</v>
          </cell>
          <cell r="G49">
            <v>2060.0033854734911</v>
          </cell>
          <cell r="H49">
            <v>6166.7142311978132</v>
          </cell>
          <cell r="I49">
            <v>1924.6592812965789</v>
          </cell>
        </row>
        <row r="50">
          <cell r="E50">
            <v>26460903.550108921</v>
          </cell>
          <cell r="F50">
            <v>0</v>
          </cell>
          <cell r="G50">
            <v>7155.0523663404274</v>
          </cell>
          <cell r="H50">
            <v>3191.1548115922601</v>
          </cell>
          <cell r="I50">
            <v>8350.1358089597634</v>
          </cell>
        </row>
        <row r="51">
          <cell r="E51">
            <v>15676685.388824901</v>
          </cell>
          <cell r="F51">
            <v>0</v>
          </cell>
          <cell r="G51">
            <v>0</v>
          </cell>
          <cell r="H51">
            <v>7696.5845085089559</v>
          </cell>
          <cell r="I51">
            <v>6804.3255993311377</v>
          </cell>
        </row>
        <row r="52">
          <cell r="E52">
            <v>3660880.6436817632</v>
          </cell>
          <cell r="F52">
            <v>0</v>
          </cell>
          <cell r="G52">
            <v>0</v>
          </cell>
          <cell r="H52">
            <v>2473.6027380867481</v>
          </cell>
          <cell r="I52">
            <v>176.1399805050934</v>
          </cell>
        </row>
        <row r="53">
          <cell r="E53">
            <v>10377465.94156222</v>
          </cell>
          <cell r="F53">
            <v>0</v>
          </cell>
          <cell r="G53">
            <v>0</v>
          </cell>
          <cell r="H53">
            <v>5949.5604118597794</v>
          </cell>
          <cell r="I53">
            <v>3016.926571548167</v>
          </cell>
        </row>
        <row r="54">
          <cell r="E54">
            <v>5636232.4043541774</v>
          </cell>
          <cell r="F54">
            <v>0</v>
          </cell>
          <cell r="G54">
            <v>3329.1387342867588</v>
          </cell>
          <cell r="H54">
            <v>2648.5490091063539</v>
          </cell>
          <cell r="I54">
            <v>1341.5420586889311</v>
          </cell>
        </row>
        <row r="55">
          <cell r="E55">
            <v>8827879.4175295867</v>
          </cell>
          <cell r="F55">
            <v>0</v>
          </cell>
          <cell r="G55">
            <v>0</v>
          </cell>
          <cell r="H55">
            <v>1743.8118542494619</v>
          </cell>
          <cell r="I55">
            <v>2643.1908835627478</v>
          </cell>
        </row>
        <row r="56">
          <cell r="E56">
            <v>2593959.326568177</v>
          </cell>
          <cell r="F56">
            <v>0</v>
          </cell>
          <cell r="G56">
            <v>0</v>
          </cell>
          <cell r="H56">
            <v>0</v>
          </cell>
          <cell r="I56">
            <v>2931.3403072539581</v>
          </cell>
        </row>
        <row r="57">
          <cell r="E57">
            <v>26673483.15477702</v>
          </cell>
          <cell r="F57">
            <v>0</v>
          </cell>
          <cell r="G57">
            <v>0</v>
          </cell>
          <cell r="H57">
            <v>0</v>
          </cell>
          <cell r="I57">
            <v>19381.618862462019</v>
          </cell>
        </row>
        <row r="58">
          <cell r="E58">
            <v>13155050.17806199</v>
          </cell>
          <cell r="F58">
            <v>0</v>
          </cell>
          <cell r="G58">
            <v>0</v>
          </cell>
          <cell r="H58">
            <v>5161.5714267452704</v>
          </cell>
          <cell r="I58">
            <v>3454.6475765310352</v>
          </cell>
        </row>
        <row r="59">
          <cell r="E59">
            <v>38956671.924732901</v>
          </cell>
          <cell r="F59">
            <v>2859.8116284828861</v>
          </cell>
          <cell r="G59">
            <v>7644.8255659675706</v>
          </cell>
          <cell r="H59">
            <v>4762.8270757604369</v>
          </cell>
          <cell r="I59">
            <v>19345.30260257269</v>
          </cell>
        </row>
        <row r="60">
          <cell r="E60">
            <v>17699769.662138458</v>
          </cell>
          <cell r="F60">
            <v>1953.1970067138679</v>
          </cell>
          <cell r="G60">
            <v>0</v>
          </cell>
          <cell r="H60">
            <v>0</v>
          </cell>
          <cell r="I60">
            <v>17288.049566591031</v>
          </cell>
        </row>
        <row r="61">
          <cell r="E61">
            <v>19582610.19883766</v>
          </cell>
          <cell r="F61">
            <v>1833.2870075313731</v>
          </cell>
          <cell r="G61">
            <v>901.17645110669855</v>
          </cell>
          <cell r="H61">
            <v>0</v>
          </cell>
          <cell r="I61">
            <v>12272.9649471742</v>
          </cell>
        </row>
        <row r="62">
          <cell r="E62">
            <v>11346930.237495599</v>
          </cell>
          <cell r="F62">
            <v>0</v>
          </cell>
          <cell r="G62">
            <v>2966.8907183274669</v>
          </cell>
          <cell r="H62">
            <v>1136.4705495436349</v>
          </cell>
          <cell r="I62">
            <v>4464.4509502945439</v>
          </cell>
        </row>
        <row r="63">
          <cell r="E63">
            <v>65769955.798364341</v>
          </cell>
          <cell r="F63">
            <v>798.29492926766341</v>
          </cell>
          <cell r="G63">
            <v>20219.53892099411</v>
          </cell>
          <cell r="H63">
            <v>10701.11165132427</v>
          </cell>
          <cell r="I63">
            <v>20506.78460749433</v>
          </cell>
        </row>
        <row r="64">
          <cell r="E64">
            <v>10463876.56962828</v>
          </cell>
          <cell r="F64">
            <v>2443.275390151573</v>
          </cell>
          <cell r="G64">
            <v>5197.8631213481967</v>
          </cell>
          <cell r="H64">
            <v>0</v>
          </cell>
          <cell r="I64">
            <v>6323.8585446384986</v>
          </cell>
        </row>
        <row r="65">
          <cell r="E65">
            <v>17082712.0235232</v>
          </cell>
          <cell r="F65">
            <v>0</v>
          </cell>
          <cell r="G65">
            <v>0</v>
          </cell>
          <cell r="H65">
            <v>1836.118913287296</v>
          </cell>
          <cell r="I65">
            <v>0</v>
          </cell>
        </row>
        <row r="66">
          <cell r="E66">
            <v>12311065.83583458</v>
          </cell>
          <cell r="F66">
            <v>0</v>
          </cell>
          <cell r="G66">
            <v>0</v>
          </cell>
          <cell r="H66">
            <v>5301.4221772974361</v>
          </cell>
          <cell r="I66">
            <v>2118.357244209395</v>
          </cell>
        </row>
        <row r="67">
          <cell r="E67">
            <v>13485497.251299961</v>
          </cell>
          <cell r="F67">
            <v>0</v>
          </cell>
          <cell r="G67">
            <v>6006.3751148971551</v>
          </cell>
          <cell r="H67">
            <v>277.29189156251078</v>
          </cell>
          <cell r="I67">
            <v>5068.3712147330934</v>
          </cell>
        </row>
        <row r="68">
          <cell r="E68">
            <v>48916884.657316327</v>
          </cell>
          <cell r="F68">
            <v>4556.9065042349466</v>
          </cell>
          <cell r="G68">
            <v>9002.46215918499</v>
          </cell>
          <cell r="H68">
            <v>16790.29878462305</v>
          </cell>
          <cell r="I68">
            <v>25184.54783983262</v>
          </cell>
        </row>
        <row r="69">
          <cell r="E69">
            <v>19124903.273468569</v>
          </cell>
          <cell r="F69">
            <v>0</v>
          </cell>
          <cell r="G69">
            <v>4485.1334852214604</v>
          </cell>
          <cell r="H69">
            <v>12547.666017527579</v>
          </cell>
          <cell r="I69">
            <v>7423.9982882093464</v>
          </cell>
        </row>
        <row r="70">
          <cell r="E70">
            <v>17458686.909762532</v>
          </cell>
          <cell r="F70">
            <v>818.41849726093324</v>
          </cell>
          <cell r="G70">
            <v>3255.1653106689951</v>
          </cell>
          <cell r="H70">
            <v>9391.0232756674832</v>
          </cell>
          <cell r="I70">
            <v>8714.0444757363221</v>
          </cell>
        </row>
        <row r="71">
          <cell r="E71">
            <v>19924706.633472629</v>
          </cell>
          <cell r="F71">
            <v>0</v>
          </cell>
          <cell r="G71">
            <v>0</v>
          </cell>
          <cell r="H71">
            <v>9577.8654999422633</v>
          </cell>
          <cell r="I71">
            <v>16502.899464995091</v>
          </cell>
        </row>
        <row r="72">
          <cell r="E72">
            <v>21089126.00668443</v>
          </cell>
          <cell r="F72">
            <v>0</v>
          </cell>
          <cell r="G72">
            <v>4680.7035268966374</v>
          </cell>
          <cell r="H72">
            <v>0</v>
          </cell>
          <cell r="I72">
            <v>15928.361779719809</v>
          </cell>
        </row>
        <row r="73">
          <cell r="E73">
            <v>8156674.1651531644</v>
          </cell>
          <cell r="F73">
            <v>0</v>
          </cell>
          <cell r="G73">
            <v>0</v>
          </cell>
          <cell r="H73">
            <v>1906.440829736079</v>
          </cell>
          <cell r="I73">
            <v>9147.6261463049832</v>
          </cell>
        </row>
        <row r="74">
          <cell r="E74">
            <v>30956554.715680782</v>
          </cell>
          <cell r="F74">
            <v>0</v>
          </cell>
          <cell r="G74">
            <v>7677.7396804627524</v>
          </cell>
          <cell r="H74">
            <v>0</v>
          </cell>
          <cell r="I74">
            <v>21938.172060061072</v>
          </cell>
        </row>
        <row r="75">
          <cell r="E75">
            <v>16377387.905164611</v>
          </cell>
          <cell r="F75">
            <v>519.72032994245239</v>
          </cell>
          <cell r="G75">
            <v>0</v>
          </cell>
          <cell r="H75">
            <v>3951.155654070049</v>
          </cell>
          <cell r="I75">
            <v>12248.489251192799</v>
          </cell>
        </row>
        <row r="76">
          <cell r="E76">
            <v>14104301.50969415</v>
          </cell>
          <cell r="F76">
            <v>0</v>
          </cell>
          <cell r="G76">
            <v>0</v>
          </cell>
          <cell r="H76">
            <v>5816.5323704167458</v>
          </cell>
          <cell r="I76">
            <v>8695.4177003240802</v>
          </cell>
        </row>
        <row r="77">
          <cell r="E77">
            <v>50764546.283173017</v>
          </cell>
          <cell r="F77">
            <v>4136.1705176985834</v>
          </cell>
          <cell r="G77">
            <v>6234.897693939095</v>
          </cell>
          <cell r="H77">
            <v>22391.383334175909</v>
          </cell>
          <cell r="I77">
            <v>13785.2590366927</v>
          </cell>
        </row>
        <row r="78">
          <cell r="E78">
            <v>9923566.2235956788</v>
          </cell>
          <cell r="F78">
            <v>0</v>
          </cell>
          <cell r="G78">
            <v>0</v>
          </cell>
          <cell r="H78">
            <v>5050.3596076876647</v>
          </cell>
          <cell r="I78">
            <v>2650.839769026401</v>
          </cell>
        </row>
        <row r="79">
          <cell r="E79">
            <v>22483965.763380561</v>
          </cell>
          <cell r="F79">
            <v>0</v>
          </cell>
          <cell r="G79">
            <v>0</v>
          </cell>
          <cell r="H79">
            <v>9921.8221578324301</v>
          </cell>
          <cell r="I79">
            <v>5570.9206474094008</v>
          </cell>
        </row>
        <row r="80">
          <cell r="E80">
            <v>43165052.283541933</v>
          </cell>
          <cell r="F80">
            <v>0</v>
          </cell>
          <cell r="G80">
            <v>7179.9570648097188</v>
          </cell>
          <cell r="H80">
            <v>21014.209907994169</v>
          </cell>
          <cell r="I80">
            <v>12777.865982663559</v>
          </cell>
        </row>
        <row r="81">
          <cell r="E81">
            <v>26074390.211550679</v>
          </cell>
          <cell r="F81">
            <v>0</v>
          </cell>
          <cell r="G81">
            <v>4850.1451045044396</v>
          </cell>
          <cell r="H81">
            <v>633.92806173166878</v>
          </cell>
          <cell r="I81">
            <v>15722.644216052109</v>
          </cell>
        </row>
        <row r="82">
          <cell r="E82">
            <v>22193536.764311999</v>
          </cell>
          <cell r="F82">
            <v>0</v>
          </cell>
          <cell r="G82">
            <v>0</v>
          </cell>
          <cell r="H82">
            <v>6414.6802461923517</v>
          </cell>
          <cell r="I82">
            <v>7634.0061228108707</v>
          </cell>
        </row>
        <row r="83">
          <cell r="E83">
            <v>140257028.62849081</v>
          </cell>
          <cell r="F83">
            <v>4789.7468727469986</v>
          </cell>
          <cell r="G83">
            <v>42198.853910912032</v>
          </cell>
          <cell r="H83">
            <v>35128.975672543856</v>
          </cell>
          <cell r="I83">
            <v>38361.199043854627</v>
          </cell>
        </row>
        <row r="84">
          <cell r="E84">
            <v>11285160.953300791</v>
          </cell>
          <cell r="F84">
            <v>0</v>
          </cell>
          <cell r="G84">
            <v>0</v>
          </cell>
          <cell r="H84">
            <v>0</v>
          </cell>
          <cell r="I84">
            <v>6641.6549846517246</v>
          </cell>
        </row>
        <row r="85">
          <cell r="E85">
            <v>4137866.7663825052</v>
          </cell>
          <cell r="F85">
            <v>0</v>
          </cell>
          <cell r="G85">
            <v>0</v>
          </cell>
          <cell r="H85">
            <v>0</v>
          </cell>
          <cell r="I85">
            <v>4387.7452136305001</v>
          </cell>
        </row>
        <row r="86">
          <cell r="E86">
            <v>23796855.450553201</v>
          </cell>
          <cell r="F86">
            <v>0</v>
          </cell>
          <cell r="G86">
            <v>0</v>
          </cell>
          <cell r="H86">
            <v>13491.8541033044</v>
          </cell>
          <cell r="I86">
            <v>3004.9247493375842</v>
          </cell>
        </row>
        <row r="87">
          <cell r="E87">
            <v>9653096.5104609393</v>
          </cell>
          <cell r="F87">
            <v>0</v>
          </cell>
          <cell r="G87">
            <v>0</v>
          </cell>
          <cell r="H87">
            <v>5056.5628732815048</v>
          </cell>
          <cell r="I87">
            <v>3710.6581027171819</v>
          </cell>
        </row>
        <row r="88">
          <cell r="E88">
            <v>7333344.9307794403</v>
          </cell>
          <cell r="F88">
            <v>0</v>
          </cell>
          <cell r="G88">
            <v>0</v>
          </cell>
          <cell r="H88">
            <v>3147.959409245238</v>
          </cell>
          <cell r="I88">
            <v>2872.0817271170608</v>
          </cell>
        </row>
        <row r="89">
          <cell r="E89">
            <v>11050657.133329</v>
          </cell>
          <cell r="F89">
            <v>0</v>
          </cell>
          <cell r="G89">
            <v>0</v>
          </cell>
          <cell r="H89">
            <v>5698.1950254379044</v>
          </cell>
          <cell r="I89">
            <v>4059.7161899989519</v>
          </cell>
        </row>
        <row r="90">
          <cell r="E90">
            <v>1914693.7080818811</v>
          </cell>
          <cell r="F90">
            <v>0</v>
          </cell>
          <cell r="G90">
            <v>0</v>
          </cell>
          <cell r="H90">
            <v>2093.662682582833</v>
          </cell>
          <cell r="I90">
            <v>1354.5602532546461</v>
          </cell>
        </row>
        <row r="91">
          <cell r="E91">
            <v>13123339.549586421</v>
          </cell>
          <cell r="F91">
            <v>0</v>
          </cell>
          <cell r="G91">
            <v>0</v>
          </cell>
          <cell r="H91">
            <v>4334.4698648621279</v>
          </cell>
          <cell r="I91">
            <v>1032.5479077312571</v>
          </cell>
        </row>
        <row r="92">
          <cell r="E92">
            <v>5799883.5261471681</v>
          </cell>
          <cell r="F92">
            <v>0</v>
          </cell>
          <cell r="G92">
            <v>0</v>
          </cell>
          <cell r="H92">
            <v>0</v>
          </cell>
          <cell r="I92">
            <v>3622.5901256455049</v>
          </cell>
        </row>
        <row r="93">
          <cell r="E93">
            <v>7063513.9734312547</v>
          </cell>
          <cell r="F93">
            <v>0</v>
          </cell>
          <cell r="G93">
            <v>0</v>
          </cell>
          <cell r="H93">
            <v>0</v>
          </cell>
          <cell r="I93">
            <v>3791.8838766632098</v>
          </cell>
        </row>
        <row r="94">
          <cell r="E94">
            <v>55054787.079577163</v>
          </cell>
          <cell r="F94">
            <v>0</v>
          </cell>
          <cell r="G94">
            <v>0</v>
          </cell>
          <cell r="H94">
            <v>27776.632682599491</v>
          </cell>
          <cell r="I94">
            <v>15777.24812888933</v>
          </cell>
        </row>
        <row r="95">
          <cell r="E95">
            <v>43887660.262280673</v>
          </cell>
          <cell r="F95">
            <v>0</v>
          </cell>
          <cell r="G95">
            <v>226.18418414944131</v>
          </cell>
          <cell r="H95">
            <v>10922.18281232667</v>
          </cell>
          <cell r="I95">
            <v>19903.323556391861</v>
          </cell>
        </row>
        <row r="96">
          <cell r="E96">
            <v>27502627.995298441</v>
          </cell>
          <cell r="F96">
            <v>0</v>
          </cell>
          <cell r="G96">
            <v>3442.523003285015</v>
          </cell>
          <cell r="H96">
            <v>4937.9401446246311</v>
          </cell>
          <cell r="I96">
            <v>16533.37412406104</v>
          </cell>
        </row>
        <row r="97">
          <cell r="E97">
            <v>72394390.426294938</v>
          </cell>
          <cell r="F97">
            <v>0</v>
          </cell>
          <cell r="G97">
            <v>32001.514544659509</v>
          </cell>
          <cell r="H97">
            <v>17856.89010874425</v>
          </cell>
          <cell r="I97">
            <v>30632.678987615949</v>
          </cell>
        </row>
        <row r="98">
          <cell r="E98">
            <v>60022433.998647436</v>
          </cell>
          <cell r="F98">
            <v>0</v>
          </cell>
          <cell r="G98">
            <v>10376.090777461981</v>
          </cell>
          <cell r="H98">
            <v>15615.695117945759</v>
          </cell>
          <cell r="I98">
            <v>34427.698501301536</v>
          </cell>
        </row>
        <row r="99">
          <cell r="E99">
            <v>23905538.159381669</v>
          </cell>
          <cell r="F99">
            <v>0</v>
          </cell>
          <cell r="G99">
            <v>7662.9850443810456</v>
          </cell>
          <cell r="H99">
            <v>4988.8911959749448</v>
          </cell>
          <cell r="I99">
            <v>11088.8224383211</v>
          </cell>
        </row>
        <row r="100">
          <cell r="E100">
            <v>46917588.375768878</v>
          </cell>
          <cell r="F100">
            <v>0</v>
          </cell>
          <cell r="G100">
            <v>4052.4836382291901</v>
          </cell>
          <cell r="H100">
            <v>17310.810559914589</v>
          </cell>
          <cell r="I100">
            <v>23740.13433964158</v>
          </cell>
        </row>
        <row r="101">
          <cell r="E101">
            <v>23614068.615650471</v>
          </cell>
          <cell r="F101">
            <v>0</v>
          </cell>
          <cell r="G101">
            <v>0</v>
          </cell>
          <cell r="H101">
            <v>3567.3977296647431</v>
          </cell>
          <cell r="I101">
            <v>7921.3682634255474</v>
          </cell>
        </row>
        <row r="102">
          <cell r="E102">
            <v>20491853.328684561</v>
          </cell>
          <cell r="F102">
            <v>0</v>
          </cell>
          <cell r="G102">
            <v>3637.1151362465471</v>
          </cell>
          <cell r="H102">
            <v>5987.2978487256978</v>
          </cell>
          <cell r="I102">
            <v>9590.1986391141309</v>
          </cell>
        </row>
        <row r="103">
          <cell r="E103">
            <v>26084427.462056</v>
          </cell>
          <cell r="F103">
            <v>0</v>
          </cell>
          <cell r="G103">
            <v>8193.499405910612</v>
          </cell>
          <cell r="H103">
            <v>7418.5001662493096</v>
          </cell>
          <cell r="I103">
            <v>9910.0153831329226</v>
          </cell>
        </row>
        <row r="104">
          <cell r="E104">
            <v>25120999.608038291</v>
          </cell>
          <cell r="F104">
            <v>0</v>
          </cell>
          <cell r="G104">
            <v>6101.7667368588372</v>
          </cell>
          <cell r="H104">
            <v>5909.8089548292201</v>
          </cell>
          <cell r="I104">
            <v>9343.1379364779568</v>
          </cell>
        </row>
        <row r="105">
          <cell r="E105">
            <v>11161883.042820981</v>
          </cell>
          <cell r="F105">
            <v>1008.671442051942</v>
          </cell>
          <cell r="G105">
            <v>0</v>
          </cell>
          <cell r="H105">
            <v>6074.4602890937067</v>
          </cell>
          <cell r="I105">
            <v>5522.2950689415193</v>
          </cell>
        </row>
        <row r="106">
          <cell r="E106">
            <v>26358713.316525761</v>
          </cell>
          <cell r="F106">
            <v>0</v>
          </cell>
          <cell r="G106">
            <v>0</v>
          </cell>
          <cell r="H106">
            <v>10840.50779570037</v>
          </cell>
          <cell r="I106">
            <v>10220.748361906029</v>
          </cell>
        </row>
        <row r="107">
          <cell r="E107">
            <v>18491647.86003191</v>
          </cell>
          <cell r="F107">
            <v>0</v>
          </cell>
          <cell r="G107">
            <v>0</v>
          </cell>
          <cell r="H107">
            <v>7100.8348962695982</v>
          </cell>
          <cell r="I107">
            <v>5438.6722339113303</v>
          </cell>
        </row>
        <row r="108">
          <cell r="E108">
            <v>22625710.617752571</v>
          </cell>
          <cell r="F108">
            <v>826.99225620327184</v>
          </cell>
          <cell r="G108">
            <v>2579.0912236666159</v>
          </cell>
          <cell r="H108">
            <v>1064.834710309374</v>
          </cell>
          <cell r="I108">
            <v>12134.433561208551</v>
          </cell>
        </row>
        <row r="109">
          <cell r="E109">
            <v>23156339.80912013</v>
          </cell>
          <cell r="F109">
            <v>0</v>
          </cell>
          <cell r="G109">
            <v>6097.4764922814456</v>
          </cell>
          <cell r="H109">
            <v>6524.5093160294173</v>
          </cell>
          <cell r="I109">
            <v>13235.837025511861</v>
          </cell>
        </row>
        <row r="110">
          <cell r="E110">
            <v>21953246.823334899</v>
          </cell>
          <cell r="F110">
            <v>0</v>
          </cell>
          <cell r="G110">
            <v>0</v>
          </cell>
          <cell r="H110">
            <v>4092.1015222308661</v>
          </cell>
          <cell r="I110">
            <v>8307.4481336791832</v>
          </cell>
        </row>
        <row r="111">
          <cell r="E111">
            <v>61994627.39635656</v>
          </cell>
          <cell r="F111">
            <v>0</v>
          </cell>
          <cell r="G111">
            <v>8731.1842400445603</v>
          </cell>
          <cell r="H111">
            <v>16797.955233919562</v>
          </cell>
          <cell r="I111">
            <v>22240.396147678061</v>
          </cell>
        </row>
        <row r="112">
          <cell r="E112">
            <v>26258737.995645609</v>
          </cell>
          <cell r="F112">
            <v>0</v>
          </cell>
          <cell r="G112">
            <v>3199.7707928217992</v>
          </cell>
          <cell r="H112">
            <v>5039.5744006016494</v>
          </cell>
          <cell r="I112">
            <v>13736.91467968613</v>
          </cell>
        </row>
        <row r="113">
          <cell r="E113">
            <v>24321852.47549567</v>
          </cell>
          <cell r="F113">
            <v>0</v>
          </cell>
          <cell r="G113">
            <v>5606.0560903460319</v>
          </cell>
          <cell r="H113">
            <v>5146.4730242013666</v>
          </cell>
          <cell r="I113">
            <v>4497.7095986374152</v>
          </cell>
        </row>
        <row r="114">
          <cell r="E114">
            <v>37665515.454795606</v>
          </cell>
          <cell r="F114">
            <v>0</v>
          </cell>
          <cell r="G114">
            <v>0</v>
          </cell>
          <cell r="H114">
            <v>2695.9096034272138</v>
          </cell>
          <cell r="I114">
            <v>18469.159581642529</v>
          </cell>
        </row>
        <row r="115">
          <cell r="E115">
            <v>60015822.578132853</v>
          </cell>
          <cell r="F115">
            <v>0</v>
          </cell>
          <cell r="G115">
            <v>5354.890964967758</v>
          </cell>
          <cell r="H115">
            <v>9813.5385706510297</v>
          </cell>
          <cell r="I115">
            <v>30523.306362385039</v>
          </cell>
        </row>
        <row r="116">
          <cell r="E116">
            <v>29782059.13524453</v>
          </cell>
          <cell r="F116">
            <v>0</v>
          </cell>
          <cell r="G116">
            <v>0</v>
          </cell>
          <cell r="H116">
            <v>6733.3123529163367</v>
          </cell>
          <cell r="I116">
            <v>16177.189404396069</v>
          </cell>
        </row>
        <row r="117">
          <cell r="E117">
            <v>23719537.318537381</v>
          </cell>
          <cell r="F117">
            <v>0</v>
          </cell>
          <cell r="G117">
            <v>0</v>
          </cell>
          <cell r="H117">
            <v>4702.7467557485134</v>
          </cell>
          <cell r="I117">
            <v>3445.6674875916028</v>
          </cell>
        </row>
        <row r="118">
          <cell r="E118">
            <v>24068161.815677401</v>
          </cell>
          <cell r="F118">
            <v>0</v>
          </cell>
          <cell r="G118">
            <v>3103.0667417381742</v>
          </cell>
          <cell r="H118">
            <v>6646.4078498779254</v>
          </cell>
          <cell r="I118">
            <v>11757.256577699891</v>
          </cell>
        </row>
        <row r="119">
          <cell r="E119">
            <v>37607930.308624879</v>
          </cell>
          <cell r="F119">
            <v>0</v>
          </cell>
          <cell r="G119">
            <v>4443.3381028564154</v>
          </cell>
          <cell r="H119">
            <v>8865.4505253259813</v>
          </cell>
          <cell r="I119">
            <v>12021.036243871111</v>
          </cell>
        </row>
        <row r="120">
          <cell r="E120">
            <v>88370745.128371403</v>
          </cell>
          <cell r="F120">
            <v>0</v>
          </cell>
          <cell r="G120">
            <v>0</v>
          </cell>
          <cell r="H120">
            <v>27913.777172618229</v>
          </cell>
          <cell r="I120">
            <v>20480.687965064451</v>
          </cell>
        </row>
        <row r="121">
          <cell r="E121">
            <v>65434642.206912667</v>
          </cell>
          <cell r="F121">
            <v>0</v>
          </cell>
          <cell r="G121">
            <v>15989.61263920457</v>
          </cell>
          <cell r="H121">
            <v>13694.347929768899</v>
          </cell>
          <cell r="I121">
            <v>11538.733607811961</v>
          </cell>
        </row>
        <row r="122">
          <cell r="E122">
            <v>26847814.456537839</v>
          </cell>
          <cell r="F122">
            <v>0</v>
          </cell>
          <cell r="G122">
            <v>11976.76455189859</v>
          </cell>
          <cell r="H122">
            <v>0</v>
          </cell>
          <cell r="I122">
            <v>13242.38950466073</v>
          </cell>
        </row>
        <row r="123">
          <cell r="E123">
            <v>49713030.527850866</v>
          </cell>
          <cell r="F123">
            <v>0</v>
          </cell>
          <cell r="G123">
            <v>9412.934008211927</v>
          </cell>
          <cell r="H123">
            <v>6712.8251487225134</v>
          </cell>
          <cell r="I123">
            <v>33596.060084312012</v>
          </cell>
        </row>
        <row r="124">
          <cell r="E124">
            <v>63407261.903404057</v>
          </cell>
          <cell r="F124">
            <v>0</v>
          </cell>
          <cell r="G124">
            <v>0</v>
          </cell>
          <cell r="H124">
            <v>23043.389944209652</v>
          </cell>
          <cell r="I124">
            <v>17499.990757382679</v>
          </cell>
        </row>
        <row r="125">
          <cell r="E125">
            <v>27552354.483132731</v>
          </cell>
          <cell r="F125">
            <v>0</v>
          </cell>
          <cell r="G125">
            <v>0</v>
          </cell>
          <cell r="H125">
            <v>13952.586937935301</v>
          </cell>
          <cell r="I125">
            <v>1856.0943603068361</v>
          </cell>
        </row>
        <row r="126">
          <cell r="E126">
            <v>50048099.561843768</v>
          </cell>
          <cell r="F126">
            <v>0</v>
          </cell>
          <cell r="G126">
            <v>6897.2752669752117</v>
          </cell>
          <cell r="H126">
            <v>14151.965286688959</v>
          </cell>
          <cell r="I126">
            <v>19024.415998806369</v>
          </cell>
        </row>
        <row r="127">
          <cell r="E127">
            <v>49079856.324575461</v>
          </cell>
          <cell r="F127">
            <v>0</v>
          </cell>
          <cell r="G127">
            <v>0</v>
          </cell>
          <cell r="H127">
            <v>21139.859163679219</v>
          </cell>
          <cell r="I127">
            <v>15730.86790590797</v>
          </cell>
        </row>
        <row r="128">
          <cell r="E128">
            <v>20074922.481661759</v>
          </cell>
          <cell r="F128">
            <v>0</v>
          </cell>
          <cell r="G128">
            <v>0</v>
          </cell>
          <cell r="H128">
            <v>4286.7469205317502</v>
          </cell>
          <cell r="I128">
            <v>5674.5373468793032</v>
          </cell>
        </row>
        <row r="129">
          <cell r="E129">
            <v>58779930.722694106</v>
          </cell>
          <cell r="F129">
            <v>0</v>
          </cell>
          <cell r="G129">
            <v>11978.4424636199</v>
          </cell>
          <cell r="H129">
            <v>17111.04737087843</v>
          </cell>
          <cell r="I129">
            <v>27886.681376452951</v>
          </cell>
        </row>
        <row r="130">
          <cell r="E130">
            <v>36739410.172151193</v>
          </cell>
          <cell r="F130">
            <v>0</v>
          </cell>
          <cell r="G130">
            <v>0</v>
          </cell>
          <cell r="H130">
            <v>15687.07941387087</v>
          </cell>
          <cell r="I130">
            <v>13212.544865200551</v>
          </cell>
        </row>
        <row r="131">
          <cell r="E131">
            <v>4439872.9893835718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E132">
            <v>14260136.769985519</v>
          </cell>
          <cell r="F132">
            <v>0</v>
          </cell>
          <cell r="G132">
            <v>1139.0524974568759</v>
          </cell>
          <cell r="H132">
            <v>585.39281147841962</v>
          </cell>
          <cell r="I132">
            <v>6874.3295360245074</v>
          </cell>
        </row>
        <row r="133">
          <cell r="E133">
            <v>20122074.164348692</v>
          </cell>
          <cell r="F133">
            <v>0</v>
          </cell>
          <cell r="G133">
            <v>3389.9929337551639</v>
          </cell>
          <cell r="H133">
            <v>2507.6436130922989</v>
          </cell>
          <cell r="I133">
            <v>20037.032848822491</v>
          </cell>
        </row>
        <row r="134">
          <cell r="E134">
            <v>15688319.265120041</v>
          </cell>
          <cell r="F134">
            <v>0</v>
          </cell>
          <cell r="G134">
            <v>2669.2932330253748</v>
          </cell>
          <cell r="H134">
            <v>4408.1112320694056</v>
          </cell>
          <cell r="I134">
            <v>5493.5579271759179</v>
          </cell>
        </row>
        <row r="135">
          <cell r="E135">
            <v>70109705.478911951</v>
          </cell>
          <cell r="F135">
            <v>0</v>
          </cell>
          <cell r="G135">
            <v>7967.3429168098819</v>
          </cell>
          <cell r="H135">
            <v>23517.216793708689</v>
          </cell>
          <cell r="I135">
            <v>44260.087480175738</v>
          </cell>
        </row>
        <row r="136">
          <cell r="E136">
            <v>9307634.827850787</v>
          </cell>
          <cell r="F136">
            <v>0</v>
          </cell>
          <cell r="G136">
            <v>0</v>
          </cell>
          <cell r="H136">
            <v>2115.1792414013098</v>
          </cell>
          <cell r="I136">
            <v>4694.1281093134739</v>
          </cell>
        </row>
        <row r="137">
          <cell r="E137">
            <v>15129970.98369316</v>
          </cell>
          <cell r="F137">
            <v>0</v>
          </cell>
          <cell r="G137">
            <v>0</v>
          </cell>
          <cell r="H137">
            <v>3037.5619012381972</v>
          </cell>
          <cell r="I137">
            <v>10685.51678501379</v>
          </cell>
        </row>
        <row r="138">
          <cell r="E138">
            <v>62167781.493085086</v>
          </cell>
          <cell r="F138">
            <v>0</v>
          </cell>
          <cell r="G138">
            <v>0</v>
          </cell>
          <cell r="H138">
            <v>16973.636103569119</v>
          </cell>
          <cell r="I138">
            <v>32460.611541642818</v>
          </cell>
        </row>
        <row r="139">
          <cell r="E139">
            <v>41031855.826387808</v>
          </cell>
          <cell r="F139">
            <v>0</v>
          </cell>
          <cell r="G139">
            <v>12348.118326947069</v>
          </cell>
          <cell r="H139">
            <v>3603.5483654440841</v>
          </cell>
          <cell r="I139">
            <v>14621.658435189849</v>
          </cell>
        </row>
        <row r="140">
          <cell r="E140">
            <v>20155678.434308421</v>
          </cell>
          <cell r="F140">
            <v>0</v>
          </cell>
          <cell r="G140">
            <v>3637.67549815137</v>
          </cell>
          <cell r="H140">
            <v>7617.4957768581153</v>
          </cell>
          <cell r="I140">
            <v>8309.2087934485335</v>
          </cell>
        </row>
        <row r="141">
          <cell r="E141">
            <v>31897590.003852461</v>
          </cell>
          <cell r="F141">
            <v>0</v>
          </cell>
          <cell r="G141">
            <v>14979.00828622297</v>
          </cell>
          <cell r="H141">
            <v>4871.4390823298818</v>
          </cell>
          <cell r="I141">
            <v>18693.262941642999</v>
          </cell>
        </row>
        <row r="142">
          <cell r="E142">
            <v>2506398.2934316359</v>
          </cell>
          <cell r="F142">
            <v>0</v>
          </cell>
          <cell r="G142">
            <v>0</v>
          </cell>
          <cell r="H142">
            <v>0</v>
          </cell>
          <cell r="I142">
            <v>1302.148701431518</v>
          </cell>
        </row>
        <row r="143">
          <cell r="E143">
            <v>2919250.4027178301</v>
          </cell>
          <cell r="F143">
            <v>0</v>
          </cell>
          <cell r="G143">
            <v>0</v>
          </cell>
          <cell r="H143">
            <v>0</v>
          </cell>
          <cell r="I143">
            <v>1133.7358979945</v>
          </cell>
        </row>
        <row r="144">
          <cell r="E144">
            <v>12066909.203779791</v>
          </cell>
          <cell r="F144">
            <v>0</v>
          </cell>
          <cell r="G144">
            <v>4201.5057608745956</v>
          </cell>
          <cell r="H144">
            <v>3059.2949673665039</v>
          </cell>
          <cell r="I144">
            <v>7744.128913807127</v>
          </cell>
        </row>
        <row r="145">
          <cell r="E145">
            <v>4268985.7083404949</v>
          </cell>
          <cell r="F145">
            <v>0</v>
          </cell>
          <cell r="G145">
            <v>2519.096665374032</v>
          </cell>
          <cell r="H145">
            <v>0</v>
          </cell>
          <cell r="I145">
            <v>1085.4999960279119</v>
          </cell>
        </row>
        <row r="146">
          <cell r="E146">
            <v>15765196.00875761</v>
          </cell>
          <cell r="F146">
            <v>0</v>
          </cell>
          <cell r="G146">
            <v>406.10873277268001</v>
          </cell>
          <cell r="H146">
            <v>6017.6147235652461</v>
          </cell>
          <cell r="I146">
            <v>5628.9127267397134</v>
          </cell>
        </row>
        <row r="147">
          <cell r="E147">
            <v>26523961.80976994</v>
          </cell>
          <cell r="F147">
            <v>0</v>
          </cell>
          <cell r="G147">
            <v>0</v>
          </cell>
          <cell r="H147">
            <v>8670.9356578313545</v>
          </cell>
          <cell r="I147">
            <v>13659.46654430836</v>
          </cell>
        </row>
        <row r="148">
          <cell r="E148">
            <v>40672889.527985752</v>
          </cell>
          <cell r="F148">
            <v>0</v>
          </cell>
          <cell r="G148">
            <v>0</v>
          </cell>
          <cell r="H148">
            <v>16591.09364159729</v>
          </cell>
          <cell r="I148">
            <v>13713.26334162469</v>
          </cell>
        </row>
        <row r="149">
          <cell r="E149">
            <v>62736645.526807241</v>
          </cell>
          <cell r="F149">
            <v>0</v>
          </cell>
          <cell r="G149">
            <v>0</v>
          </cell>
          <cell r="H149">
            <v>27495.439535090951</v>
          </cell>
          <cell r="I149">
            <v>28472.599112837121</v>
          </cell>
        </row>
        <row r="150">
          <cell r="E150">
            <v>26820955.1933547</v>
          </cell>
          <cell r="F150">
            <v>0</v>
          </cell>
          <cell r="G150">
            <v>0</v>
          </cell>
          <cell r="H150">
            <v>11896.06671005142</v>
          </cell>
          <cell r="I150">
            <v>17090.2526211972</v>
          </cell>
        </row>
        <row r="151">
          <cell r="E151">
            <v>71232363.962136671</v>
          </cell>
          <cell r="F151">
            <v>0</v>
          </cell>
          <cell r="G151">
            <v>7325.8710794704484</v>
          </cell>
          <cell r="H151">
            <v>24437.273880702189</v>
          </cell>
          <cell r="I151">
            <v>42967.205481303034</v>
          </cell>
        </row>
        <row r="152">
          <cell r="E152">
            <v>280273414.29777962</v>
          </cell>
          <cell r="F152">
            <v>0</v>
          </cell>
          <cell r="G152">
            <v>8.0681775035299969E-2</v>
          </cell>
          <cell r="H152">
            <v>0</v>
          </cell>
          <cell r="I152">
            <v>0</v>
          </cell>
        </row>
        <row r="153">
          <cell r="E153">
            <v>35555071.949507043</v>
          </cell>
          <cell r="F153">
            <v>755.85803715602833</v>
          </cell>
          <cell r="G153">
            <v>8020.9526633150399</v>
          </cell>
          <cell r="H153">
            <v>5145.8303031447649</v>
          </cell>
          <cell r="I153">
            <v>24695.77886285424</v>
          </cell>
        </row>
        <row r="154">
          <cell r="E154">
            <v>25990354.689611051</v>
          </cell>
          <cell r="F154">
            <v>656.49148297470674</v>
          </cell>
          <cell r="G154">
            <v>0</v>
          </cell>
          <cell r="H154">
            <v>6517.80626827367</v>
          </cell>
          <cell r="I154">
            <v>10954.648428997891</v>
          </cell>
        </row>
        <row r="155">
          <cell r="E155">
            <v>54675732.79053922</v>
          </cell>
          <cell r="F155">
            <v>0</v>
          </cell>
          <cell r="G155">
            <v>9053.6011467828121</v>
          </cell>
          <cell r="H155">
            <v>19871.388552581178</v>
          </cell>
          <cell r="I155">
            <v>15547.388704712899</v>
          </cell>
        </row>
        <row r="156">
          <cell r="E156">
            <v>22852587.400238041</v>
          </cell>
          <cell r="F156">
            <v>0</v>
          </cell>
          <cell r="G156">
            <v>0</v>
          </cell>
          <cell r="H156">
            <v>8701.9750922508956</v>
          </cell>
          <cell r="I156">
            <v>4344.8992909565923</v>
          </cell>
        </row>
        <row r="157">
          <cell r="E157">
            <v>14425386.941363569</v>
          </cell>
          <cell r="F157">
            <v>0</v>
          </cell>
          <cell r="G157">
            <v>0</v>
          </cell>
          <cell r="H157">
            <v>0</v>
          </cell>
          <cell r="I157">
            <v>10388.760379891</v>
          </cell>
        </row>
        <row r="158">
          <cell r="E158">
            <v>38868274.77531492</v>
          </cell>
          <cell r="F158">
            <v>0</v>
          </cell>
          <cell r="G158">
            <v>3001.7673566489811</v>
          </cell>
          <cell r="H158">
            <v>7644.5573179607763</v>
          </cell>
          <cell r="I158">
            <v>6689.3388590728537</v>
          </cell>
        </row>
        <row r="159">
          <cell r="E159">
            <v>21358866.155842781</v>
          </cell>
          <cell r="F159">
            <v>0</v>
          </cell>
          <cell r="G159">
            <v>8072.0997866019316</v>
          </cell>
          <cell r="H159">
            <v>7319.1198499892798</v>
          </cell>
          <cell r="I159">
            <v>7941.7020836752381</v>
          </cell>
        </row>
        <row r="160">
          <cell r="E160">
            <v>66385797.041367583</v>
          </cell>
          <cell r="F160">
            <v>0</v>
          </cell>
          <cell r="G160">
            <v>0</v>
          </cell>
          <cell r="H160">
            <v>15500.63354097047</v>
          </cell>
          <cell r="I160">
            <v>10641.65085729877</v>
          </cell>
        </row>
        <row r="161">
          <cell r="E161">
            <v>26291761.20671019</v>
          </cell>
          <cell r="F161">
            <v>0</v>
          </cell>
          <cell r="G161">
            <v>0</v>
          </cell>
          <cell r="H161">
            <v>8225.0691871219769</v>
          </cell>
          <cell r="I161">
            <v>567.1723297092766</v>
          </cell>
        </row>
        <row r="162">
          <cell r="E162">
            <v>16528263.176473049</v>
          </cell>
          <cell r="F162">
            <v>0</v>
          </cell>
          <cell r="G162">
            <v>0</v>
          </cell>
          <cell r="H162">
            <v>2831.223148175995</v>
          </cell>
          <cell r="I162">
            <v>8262.6389981845059</v>
          </cell>
        </row>
        <row r="163">
          <cell r="E163">
            <v>37824860.700799018</v>
          </cell>
          <cell r="F163">
            <v>0</v>
          </cell>
          <cell r="G163">
            <v>4856.0887104374469</v>
          </cell>
          <cell r="H163">
            <v>9392.6343885044062</v>
          </cell>
          <cell r="I163">
            <v>7713.6686744062463</v>
          </cell>
        </row>
        <row r="164">
          <cell r="E164">
            <v>14355909.76326007</v>
          </cell>
          <cell r="F164">
            <v>0</v>
          </cell>
          <cell r="G164">
            <v>6915.9116957657243</v>
          </cell>
          <cell r="H164">
            <v>0</v>
          </cell>
          <cell r="I164">
            <v>4503.1528820644917</v>
          </cell>
        </row>
        <row r="165">
          <cell r="E165">
            <v>4032390.794229466</v>
          </cell>
          <cell r="F165">
            <v>0</v>
          </cell>
          <cell r="G165">
            <v>0</v>
          </cell>
          <cell r="H165">
            <v>0</v>
          </cell>
          <cell r="I165">
            <v>711.21229900006335</v>
          </cell>
        </row>
        <row r="166">
          <cell r="E166">
            <v>6496153.3629595386</v>
          </cell>
          <cell r="F166">
            <v>0</v>
          </cell>
          <cell r="G166">
            <v>0</v>
          </cell>
          <cell r="H166">
            <v>2650.5706204743501</v>
          </cell>
          <cell r="I166">
            <v>2391.461245316561</v>
          </cell>
        </row>
        <row r="167">
          <cell r="E167">
            <v>10044122.662795549</v>
          </cell>
          <cell r="F167">
            <v>0</v>
          </cell>
          <cell r="G167">
            <v>1338.6115142846729</v>
          </cell>
          <cell r="H167">
            <v>1350.40897417939</v>
          </cell>
          <cell r="I167">
            <v>6532.5749926566004</v>
          </cell>
        </row>
        <row r="168">
          <cell r="E168">
            <v>11869362.15221045</v>
          </cell>
          <cell r="F168">
            <v>0</v>
          </cell>
          <cell r="G168">
            <v>2328.083276190911</v>
          </cell>
          <cell r="H168">
            <v>2787.704965861049</v>
          </cell>
          <cell r="I168">
            <v>7316.5000616974958</v>
          </cell>
        </row>
        <row r="169">
          <cell r="E169">
            <v>3976699.4898454761</v>
          </cell>
          <cell r="F169">
            <v>0</v>
          </cell>
          <cell r="G169">
            <v>0</v>
          </cell>
          <cell r="H169">
            <v>1356.1959998089931</v>
          </cell>
          <cell r="I169">
            <v>0</v>
          </cell>
        </row>
        <row r="170">
          <cell r="E170">
            <v>8488870.6919685528</v>
          </cell>
          <cell r="F170">
            <v>0</v>
          </cell>
          <cell r="G170">
            <v>0</v>
          </cell>
          <cell r="H170">
            <v>2801.4708928700088</v>
          </cell>
          <cell r="I170">
            <v>3156.7293231801532</v>
          </cell>
        </row>
        <row r="171">
          <cell r="E171">
            <v>2666670.9126889068</v>
          </cell>
          <cell r="F171">
            <v>0</v>
          </cell>
          <cell r="G171">
            <v>0</v>
          </cell>
          <cell r="H171">
            <v>1413.444410414128</v>
          </cell>
          <cell r="I171">
            <v>0</v>
          </cell>
        </row>
        <row r="172">
          <cell r="E172">
            <v>3803287.4390726709</v>
          </cell>
          <cell r="F172">
            <v>0</v>
          </cell>
          <cell r="G172">
            <v>0</v>
          </cell>
          <cell r="H172">
            <v>1636.8983281326191</v>
          </cell>
          <cell r="I172">
            <v>0</v>
          </cell>
        </row>
        <row r="173">
          <cell r="E173">
            <v>5101320.3964761887</v>
          </cell>
          <cell r="F173">
            <v>0</v>
          </cell>
          <cell r="G173">
            <v>0</v>
          </cell>
          <cell r="H173">
            <v>1585.3702688980691</v>
          </cell>
          <cell r="I173">
            <v>505.64469586647249</v>
          </cell>
        </row>
        <row r="174">
          <cell r="E174">
            <v>39888597.096733309</v>
          </cell>
          <cell r="F174">
            <v>0</v>
          </cell>
          <cell r="G174">
            <v>14478.98438985642</v>
          </cell>
          <cell r="H174">
            <v>0</v>
          </cell>
          <cell r="I174">
            <v>1223.6327347765889</v>
          </cell>
        </row>
        <row r="175">
          <cell r="E175">
            <v>33831847.124018937</v>
          </cell>
          <cell r="F175">
            <v>0</v>
          </cell>
          <cell r="G175">
            <v>4553.4105910497838</v>
          </cell>
          <cell r="H175">
            <v>0</v>
          </cell>
          <cell r="I175">
            <v>4792.3268775561519</v>
          </cell>
        </row>
        <row r="176">
          <cell r="E176">
            <v>12998360.179842779</v>
          </cell>
          <cell r="F176">
            <v>0</v>
          </cell>
          <cell r="G176">
            <v>0</v>
          </cell>
          <cell r="H176">
            <v>8983.7548942526191</v>
          </cell>
          <cell r="I176">
            <v>2156.594702347516</v>
          </cell>
        </row>
        <row r="177">
          <cell r="E177">
            <v>12370420.815886579</v>
          </cell>
          <cell r="F177">
            <v>0</v>
          </cell>
          <cell r="G177">
            <v>0</v>
          </cell>
          <cell r="H177">
            <v>6449.2407959782058</v>
          </cell>
          <cell r="I177">
            <v>0</v>
          </cell>
        </row>
        <row r="178">
          <cell r="E178">
            <v>8792522.4366316795</v>
          </cell>
          <cell r="F178">
            <v>0</v>
          </cell>
          <cell r="G178">
            <v>2535.642599095951</v>
          </cell>
          <cell r="H178">
            <v>6159.2613902261664</v>
          </cell>
          <cell r="I178">
            <v>2223.8592977903581</v>
          </cell>
        </row>
        <row r="179">
          <cell r="E179">
            <v>27044707.638021491</v>
          </cell>
          <cell r="F179">
            <v>0</v>
          </cell>
          <cell r="G179">
            <v>4008.8168410870121</v>
          </cell>
          <cell r="H179">
            <v>4239.5198087430726</v>
          </cell>
          <cell r="I179">
            <v>10410.564762368511</v>
          </cell>
        </row>
        <row r="180">
          <cell r="E180">
            <v>87926857.421293601</v>
          </cell>
          <cell r="F180">
            <v>0</v>
          </cell>
          <cell r="G180">
            <v>11268.29431618998</v>
          </cell>
          <cell r="H180">
            <v>10314.303521322259</v>
          </cell>
          <cell r="I180">
            <v>24838.60580675444</v>
          </cell>
        </row>
        <row r="181">
          <cell r="E181">
            <v>57312479.226110801</v>
          </cell>
          <cell r="F181">
            <v>0</v>
          </cell>
          <cell r="G181">
            <v>14428.26370158075</v>
          </cell>
          <cell r="H181">
            <v>10883.009957729861</v>
          </cell>
          <cell r="I181">
            <v>14525.268278992689</v>
          </cell>
        </row>
        <row r="182">
          <cell r="E182">
            <v>14207861.62793522</v>
          </cell>
          <cell r="F182">
            <v>0</v>
          </cell>
          <cell r="G182">
            <v>3339.4442524218839</v>
          </cell>
          <cell r="H182">
            <v>1719.7331342460129</v>
          </cell>
          <cell r="I182">
            <v>941.70835726108055</v>
          </cell>
        </row>
        <row r="183">
          <cell r="E183">
            <v>13158936.104435921</v>
          </cell>
          <cell r="F183">
            <v>0</v>
          </cell>
          <cell r="G183">
            <v>0</v>
          </cell>
          <cell r="H183">
            <v>10850.556180007061</v>
          </cell>
          <cell r="I183">
            <v>2693.086127925224</v>
          </cell>
        </row>
        <row r="184">
          <cell r="E184">
            <v>15164854.97945644</v>
          </cell>
          <cell r="F184">
            <v>0</v>
          </cell>
          <cell r="G184">
            <v>3507.374409516478</v>
          </cell>
          <cell r="H184">
            <v>0</v>
          </cell>
          <cell r="I184">
            <v>4166.2614048647056</v>
          </cell>
        </row>
        <row r="185">
          <cell r="E185">
            <v>57759315.985326603</v>
          </cell>
          <cell r="F185">
            <v>0</v>
          </cell>
          <cell r="G185">
            <v>8788.3999532973485</v>
          </cell>
          <cell r="H185">
            <v>23466.48469866782</v>
          </cell>
          <cell r="I185">
            <v>16874.16585532785</v>
          </cell>
        </row>
        <row r="186">
          <cell r="E186">
            <v>22875770.768424548</v>
          </cell>
          <cell r="F186">
            <v>0</v>
          </cell>
          <cell r="G186">
            <v>0</v>
          </cell>
          <cell r="H186">
            <v>1998.326377007329</v>
          </cell>
          <cell r="I186">
            <v>1085.2776535530329</v>
          </cell>
        </row>
        <row r="187">
          <cell r="E187">
            <v>17932563.249337301</v>
          </cell>
          <cell r="F187">
            <v>0</v>
          </cell>
          <cell r="G187">
            <v>3025.172257813369</v>
          </cell>
          <cell r="H187">
            <v>10907.13229838858</v>
          </cell>
          <cell r="I187">
            <v>3878.6156520004938</v>
          </cell>
        </row>
        <row r="188">
          <cell r="E188">
            <v>8176187.1902341954</v>
          </cell>
          <cell r="F188">
            <v>0</v>
          </cell>
          <cell r="G188">
            <v>3540.4137311954232</v>
          </cell>
          <cell r="H188">
            <v>4096.8805660001017</v>
          </cell>
          <cell r="I188">
            <v>1443.015119861773</v>
          </cell>
        </row>
        <row r="189">
          <cell r="E189">
            <v>43987020.109559797</v>
          </cell>
          <cell r="F189">
            <v>611.4112277746425</v>
          </cell>
          <cell r="G189">
            <v>2601.7608565728001</v>
          </cell>
          <cell r="H189">
            <v>16377.4447512764</v>
          </cell>
          <cell r="I189">
            <v>4496.7684359772275</v>
          </cell>
        </row>
        <row r="190">
          <cell r="E190">
            <v>8002251.9013709417</v>
          </cell>
          <cell r="F190">
            <v>0</v>
          </cell>
          <cell r="G190">
            <v>0</v>
          </cell>
          <cell r="H190">
            <v>0</v>
          </cell>
          <cell r="I190">
            <v>2512.2753736579052</v>
          </cell>
        </row>
        <row r="191">
          <cell r="E191">
            <v>3568323.9848224549</v>
          </cell>
          <cell r="F191">
            <v>0</v>
          </cell>
          <cell r="G191">
            <v>0</v>
          </cell>
          <cell r="H191">
            <v>1624.748533352659</v>
          </cell>
          <cell r="I191">
            <v>1614.2263325392951</v>
          </cell>
        </row>
        <row r="192">
          <cell r="E192">
            <v>19025263.56894163</v>
          </cell>
          <cell r="F192">
            <v>0</v>
          </cell>
          <cell r="G192">
            <v>6020.2967119789146</v>
          </cell>
          <cell r="H192">
            <v>5038.1097053805897</v>
          </cell>
          <cell r="I192">
            <v>6384.6982960737032</v>
          </cell>
        </row>
        <row r="193">
          <cell r="E193">
            <v>25135310.452926159</v>
          </cell>
          <cell r="F193">
            <v>0</v>
          </cell>
          <cell r="G193">
            <v>13421.5715630219</v>
          </cell>
          <cell r="H193">
            <v>0</v>
          </cell>
          <cell r="I193">
            <v>5512.2805221822573</v>
          </cell>
        </row>
        <row r="194">
          <cell r="E194">
            <v>69481587.924512044</v>
          </cell>
          <cell r="F194">
            <v>0</v>
          </cell>
          <cell r="G194">
            <v>10809.61975233175</v>
          </cell>
          <cell r="H194">
            <v>12033.029464437321</v>
          </cell>
          <cell r="I194">
            <v>24367.92217724834</v>
          </cell>
        </row>
        <row r="195">
          <cell r="E195">
            <v>30679079.691121671</v>
          </cell>
          <cell r="F195">
            <v>0</v>
          </cell>
          <cell r="G195">
            <v>0</v>
          </cell>
          <cell r="H195">
            <v>7870.5030825212871</v>
          </cell>
          <cell r="I195">
            <v>1213.3139850673911</v>
          </cell>
        </row>
        <row r="196">
          <cell r="E196">
            <v>33142634.548836522</v>
          </cell>
          <cell r="F196">
            <v>0</v>
          </cell>
          <cell r="G196">
            <v>3997.0016384675232</v>
          </cell>
          <cell r="H196">
            <v>12928.9648200916</v>
          </cell>
          <cell r="I196">
            <v>10368.8542230557</v>
          </cell>
        </row>
        <row r="197">
          <cell r="E197">
            <v>35795940.470346399</v>
          </cell>
          <cell r="F197">
            <v>0</v>
          </cell>
          <cell r="G197">
            <v>0</v>
          </cell>
          <cell r="H197">
            <v>18516.468810673668</v>
          </cell>
          <cell r="I197">
            <v>1488.3301995702341</v>
          </cell>
        </row>
        <row r="198">
          <cell r="E198">
            <v>67616209.747574046</v>
          </cell>
          <cell r="F198">
            <v>0</v>
          </cell>
          <cell r="G198">
            <v>0</v>
          </cell>
          <cell r="H198">
            <v>25883.870729228951</v>
          </cell>
          <cell r="I198">
            <v>6330.6841596987761</v>
          </cell>
        </row>
        <row r="199">
          <cell r="E199">
            <v>23247661.88533676</v>
          </cell>
          <cell r="F199">
            <v>0</v>
          </cell>
          <cell r="G199">
            <v>0</v>
          </cell>
          <cell r="H199">
            <v>11008.985462439179</v>
          </cell>
          <cell r="I199">
            <v>2491.176560860572</v>
          </cell>
        </row>
        <row r="200">
          <cell r="E200">
            <v>28906072.443801899</v>
          </cell>
          <cell r="F200">
            <v>0</v>
          </cell>
          <cell r="G200">
            <v>0</v>
          </cell>
          <cell r="H200">
            <v>7974.2292947674978</v>
          </cell>
          <cell r="I200">
            <v>13598.51445392568</v>
          </cell>
        </row>
        <row r="201">
          <cell r="E201">
            <v>89797423.504667237</v>
          </cell>
          <cell r="F201">
            <v>0</v>
          </cell>
          <cell r="G201">
            <v>23164.972596520562</v>
          </cell>
          <cell r="H201">
            <v>23578.610971177979</v>
          </cell>
          <cell r="I201">
            <v>23808.69651193286</v>
          </cell>
        </row>
        <row r="202">
          <cell r="E202">
            <v>37434965.042239942</v>
          </cell>
          <cell r="F202">
            <v>0</v>
          </cell>
          <cell r="G202">
            <v>0</v>
          </cell>
          <cell r="H202">
            <v>10733.05432964204</v>
          </cell>
          <cell r="I202">
            <v>21712.632798547391</v>
          </cell>
        </row>
        <row r="203">
          <cell r="E203">
            <v>53354740.037356928</v>
          </cell>
          <cell r="F203">
            <v>0</v>
          </cell>
          <cell r="G203">
            <v>10689.174614506741</v>
          </cell>
          <cell r="H203">
            <v>16186.09716407905</v>
          </cell>
          <cell r="I203">
            <v>44942.541929853149</v>
          </cell>
        </row>
        <row r="204">
          <cell r="E204">
            <v>10039065.55448821</v>
          </cell>
          <cell r="F204">
            <v>0</v>
          </cell>
          <cell r="G204">
            <v>0</v>
          </cell>
          <cell r="H204">
            <v>5829.8220828271233</v>
          </cell>
          <cell r="I204">
            <v>3590.6070438982342</v>
          </cell>
        </row>
        <row r="205">
          <cell r="E205">
            <v>44069880.722933553</v>
          </cell>
          <cell r="F205">
            <v>0</v>
          </cell>
          <cell r="G205">
            <v>9330.2241435861233</v>
          </cell>
          <cell r="H205">
            <v>7794.0008976473973</v>
          </cell>
          <cell r="I205">
            <v>14928.169933556621</v>
          </cell>
        </row>
        <row r="206">
          <cell r="E206">
            <v>19022212.335891731</v>
          </cell>
          <cell r="F206">
            <v>0</v>
          </cell>
          <cell r="G206">
            <v>3352.1453411966968</v>
          </cell>
          <cell r="H206">
            <v>5165.1180225552544</v>
          </cell>
          <cell r="I206">
            <v>11987.518956436499</v>
          </cell>
        </row>
        <row r="207">
          <cell r="E207">
            <v>14735233.79233749</v>
          </cell>
          <cell r="F207">
            <v>0</v>
          </cell>
          <cell r="G207">
            <v>0</v>
          </cell>
          <cell r="H207">
            <v>0</v>
          </cell>
          <cell r="I207">
            <v>11750.633470279139</v>
          </cell>
        </row>
        <row r="208">
          <cell r="E208">
            <v>9333914.0139000751</v>
          </cell>
          <cell r="F208">
            <v>0</v>
          </cell>
          <cell r="G208">
            <v>0</v>
          </cell>
          <cell r="H208">
            <v>4303.2971727274671</v>
          </cell>
          <cell r="I208">
            <v>2805.0462831829782</v>
          </cell>
        </row>
        <row r="209">
          <cell r="E209">
            <v>9574540.0131482184</v>
          </cell>
          <cell r="F209">
            <v>0</v>
          </cell>
          <cell r="G209">
            <v>3101.787675252117</v>
          </cell>
          <cell r="H209">
            <v>311.14978550775902</v>
          </cell>
          <cell r="I209">
            <v>2382.990974369407</v>
          </cell>
        </row>
        <row r="210">
          <cell r="E210">
            <v>33449947.860796679</v>
          </cell>
          <cell r="F210">
            <v>0</v>
          </cell>
          <cell r="G210">
            <v>0</v>
          </cell>
          <cell r="H210">
            <v>7273.3883646626746</v>
          </cell>
          <cell r="I210">
            <v>14464.402561910611</v>
          </cell>
        </row>
        <row r="211">
          <cell r="E211">
            <v>18250543.67871625</v>
          </cell>
          <cell r="F211">
            <v>0</v>
          </cell>
          <cell r="G211">
            <v>0</v>
          </cell>
          <cell r="H211">
            <v>6301.0318965527467</v>
          </cell>
          <cell r="I211">
            <v>604.13023228306315</v>
          </cell>
        </row>
        <row r="212">
          <cell r="E212">
            <v>33410734.95404968</v>
          </cell>
          <cell r="F212">
            <v>0</v>
          </cell>
          <cell r="G212">
            <v>4270.9251532152648</v>
          </cell>
          <cell r="H212">
            <v>17457.061750267381</v>
          </cell>
          <cell r="I212">
            <v>9053.8596079449362</v>
          </cell>
        </row>
        <row r="213">
          <cell r="E213">
            <v>6889324.8115398856</v>
          </cell>
          <cell r="F213">
            <v>0</v>
          </cell>
          <cell r="G213">
            <v>5569.2185357799162</v>
          </cell>
          <cell r="H213">
            <v>1958.467768672373</v>
          </cell>
          <cell r="I213">
            <v>7486.3669863977493</v>
          </cell>
        </row>
        <row r="214">
          <cell r="E214">
            <v>105266543.37122969</v>
          </cell>
          <cell r="F214">
            <v>0</v>
          </cell>
          <cell r="G214">
            <v>9426.166324704518</v>
          </cell>
          <cell r="H214">
            <v>19322.16274489545</v>
          </cell>
          <cell r="I214">
            <v>12173.766294282839</v>
          </cell>
        </row>
        <row r="215">
          <cell r="E215">
            <v>20078760.775239289</v>
          </cell>
          <cell r="F215">
            <v>0</v>
          </cell>
          <cell r="G215">
            <v>0</v>
          </cell>
          <cell r="H215">
            <v>4739.9174699783116</v>
          </cell>
          <cell r="I215">
            <v>6118.4205922072033</v>
          </cell>
        </row>
        <row r="216">
          <cell r="E216">
            <v>8852447.0494776051</v>
          </cell>
          <cell r="F216">
            <v>0</v>
          </cell>
          <cell r="G216">
            <v>3136.4933365538091</v>
          </cell>
          <cell r="H216">
            <v>1397.349553290157</v>
          </cell>
          <cell r="I216">
            <v>0</v>
          </cell>
        </row>
        <row r="217">
          <cell r="E217">
            <v>59519703.072057843</v>
          </cell>
          <cell r="F217">
            <v>0</v>
          </cell>
          <cell r="G217">
            <v>27257.042201848381</v>
          </cell>
          <cell r="H217">
            <v>973.66419512775576</v>
          </cell>
          <cell r="I217">
            <v>24905.627629641371</v>
          </cell>
        </row>
        <row r="218">
          <cell r="E218">
            <v>36539037.301345758</v>
          </cell>
          <cell r="F218">
            <v>0</v>
          </cell>
          <cell r="G218">
            <v>8189.1021204438466</v>
          </cell>
          <cell r="H218">
            <v>5037.9201113311901</v>
          </cell>
          <cell r="I218">
            <v>9701.4829158063876</v>
          </cell>
        </row>
        <row r="219">
          <cell r="E219">
            <v>24330128.61275883</v>
          </cell>
          <cell r="F219">
            <v>0</v>
          </cell>
          <cell r="G219">
            <v>5507.5776597341601</v>
          </cell>
          <cell r="H219">
            <v>436.15867661033468</v>
          </cell>
          <cell r="I219">
            <v>19746.844299829059</v>
          </cell>
        </row>
        <row r="220">
          <cell r="E220">
            <v>28644210.116092481</v>
          </cell>
          <cell r="F220">
            <v>0</v>
          </cell>
          <cell r="G220">
            <v>0</v>
          </cell>
          <cell r="H220">
            <v>13406.760286988911</v>
          </cell>
          <cell r="I220">
            <v>9779.716600075526</v>
          </cell>
        </row>
        <row r="221">
          <cell r="E221">
            <v>63058615.193619542</v>
          </cell>
          <cell r="F221">
            <v>0</v>
          </cell>
          <cell r="G221">
            <v>24408.349898981731</v>
          </cell>
          <cell r="H221">
            <v>11919.58495072515</v>
          </cell>
          <cell r="I221">
            <v>27887.773684091131</v>
          </cell>
        </row>
        <row r="222">
          <cell r="E222">
            <v>4055812.025308738</v>
          </cell>
          <cell r="F222">
            <v>0</v>
          </cell>
          <cell r="G222">
            <v>1746.23804044297</v>
          </cell>
          <cell r="H222">
            <v>0</v>
          </cell>
          <cell r="I222">
            <v>2471.0869683611882</v>
          </cell>
        </row>
        <row r="223">
          <cell r="E223">
            <v>37072084.874458201</v>
          </cell>
          <cell r="F223">
            <v>0</v>
          </cell>
          <cell r="G223">
            <v>0</v>
          </cell>
          <cell r="H223">
            <v>12954.8421687667</v>
          </cell>
          <cell r="I223">
            <v>14585.1430213888</v>
          </cell>
        </row>
        <row r="224">
          <cell r="E224">
            <v>25872692.6687105</v>
          </cell>
          <cell r="F224">
            <v>0</v>
          </cell>
          <cell r="G224">
            <v>2834.2646278094589</v>
          </cell>
          <cell r="H224">
            <v>14096.877285052969</v>
          </cell>
          <cell r="I224">
            <v>10868.185727685261</v>
          </cell>
        </row>
        <row r="225">
          <cell r="E225">
            <v>24060723.271940149</v>
          </cell>
          <cell r="F225">
            <v>0</v>
          </cell>
          <cell r="G225">
            <v>0</v>
          </cell>
          <cell r="H225">
            <v>6485.3733247751043</v>
          </cell>
          <cell r="I225">
            <v>12167.927442697141</v>
          </cell>
        </row>
        <row r="226">
          <cell r="E226">
            <v>50997910.105979063</v>
          </cell>
          <cell r="F226">
            <v>0</v>
          </cell>
          <cell r="G226">
            <v>8379.4463955739557</v>
          </cell>
          <cell r="H226">
            <v>9526.6686545094599</v>
          </cell>
          <cell r="I226">
            <v>22111.53001475057</v>
          </cell>
        </row>
        <row r="227">
          <cell r="E227">
            <v>56637345.682908349</v>
          </cell>
          <cell r="F227">
            <v>0</v>
          </cell>
          <cell r="G227">
            <v>10408.21165448894</v>
          </cell>
          <cell r="H227">
            <v>18698.1280684054</v>
          </cell>
          <cell r="I227">
            <v>12601.80234553323</v>
          </cell>
        </row>
        <row r="228">
          <cell r="E228">
            <v>16832051.536965471</v>
          </cell>
          <cell r="F228">
            <v>0</v>
          </cell>
          <cell r="G228">
            <v>11591.82059571705</v>
          </cell>
          <cell r="H228">
            <v>7179.9890825566763</v>
          </cell>
          <cell r="I228">
            <v>2645.04750718586</v>
          </cell>
        </row>
        <row r="229">
          <cell r="E229">
            <v>4789085.7697538352</v>
          </cell>
          <cell r="F229">
            <v>0</v>
          </cell>
          <cell r="G229">
            <v>0</v>
          </cell>
          <cell r="H229">
            <v>0</v>
          </cell>
          <cell r="I229">
            <v>4583.967873346618</v>
          </cell>
        </row>
        <row r="230">
          <cell r="E230">
            <v>7818621.7616355699</v>
          </cell>
          <cell r="F230">
            <v>0</v>
          </cell>
          <cell r="G230">
            <v>0</v>
          </cell>
          <cell r="H230">
            <v>0</v>
          </cell>
          <cell r="I230">
            <v>6448.0576630893484</v>
          </cell>
        </row>
        <row r="231">
          <cell r="E231">
            <v>31615137.526484359</v>
          </cell>
          <cell r="F231">
            <v>0</v>
          </cell>
          <cell r="G231">
            <v>2200.341719548645</v>
          </cell>
          <cell r="H231">
            <v>9105.4772948605605</v>
          </cell>
          <cell r="I231">
            <v>0</v>
          </cell>
        </row>
        <row r="232">
          <cell r="E232">
            <v>75477497.154691175</v>
          </cell>
          <cell r="F232">
            <v>0</v>
          </cell>
          <cell r="G232">
            <v>5538.5561961470148</v>
          </cell>
          <cell r="H232">
            <v>13581.31089931868</v>
          </cell>
          <cell r="I232">
            <v>5093.7333232287756</v>
          </cell>
        </row>
        <row r="233">
          <cell r="E233">
            <v>21991742.231928051</v>
          </cell>
          <cell r="F233">
            <v>0</v>
          </cell>
          <cell r="G233">
            <v>5186.4244425126808</v>
          </cell>
          <cell r="H233">
            <v>0</v>
          </cell>
          <cell r="I233">
            <v>924.11092824053446</v>
          </cell>
        </row>
        <row r="234">
          <cell r="E234">
            <v>34008201.105181597</v>
          </cell>
          <cell r="F234">
            <v>0</v>
          </cell>
          <cell r="G234">
            <v>7361.4011092348483</v>
          </cell>
          <cell r="H234">
            <v>4992.392732376371</v>
          </cell>
          <cell r="I234">
            <v>19798.858782465679</v>
          </cell>
        </row>
        <row r="235">
          <cell r="E235">
            <v>52893657.533069387</v>
          </cell>
          <cell r="F235">
            <v>0</v>
          </cell>
          <cell r="G235">
            <v>0</v>
          </cell>
          <cell r="H235">
            <v>17176.9379033968</v>
          </cell>
          <cell r="I235">
            <v>11565.406836998591</v>
          </cell>
        </row>
        <row r="236">
          <cell r="E236">
            <v>11275160.272498749</v>
          </cell>
          <cell r="F236">
            <v>0</v>
          </cell>
          <cell r="G236">
            <v>2630.0612285007619</v>
          </cell>
          <cell r="H236">
            <v>6759.8850529070723</v>
          </cell>
          <cell r="I236">
            <v>1519.8074195393169</v>
          </cell>
        </row>
        <row r="237">
          <cell r="E237">
            <v>16026386.01752861</v>
          </cell>
          <cell r="F237">
            <v>0</v>
          </cell>
          <cell r="G237">
            <v>0</v>
          </cell>
          <cell r="H237">
            <v>7413.6025737219697</v>
          </cell>
          <cell r="I237">
            <v>886.6092939362162</v>
          </cell>
        </row>
        <row r="238">
          <cell r="E238">
            <v>40087950.542802677</v>
          </cell>
          <cell r="F238">
            <v>604.42103378811771</v>
          </cell>
          <cell r="G238">
            <v>3083.7255729191538</v>
          </cell>
          <cell r="H238">
            <v>6970.6527728801448</v>
          </cell>
          <cell r="I238">
            <v>18731.936686071611</v>
          </cell>
        </row>
        <row r="239">
          <cell r="E239">
            <v>35692301.972143494</v>
          </cell>
          <cell r="F239">
            <v>611.09999016399763</v>
          </cell>
          <cell r="G239">
            <v>4479.7083731004386</v>
          </cell>
          <cell r="H239">
            <v>11984.81963909691</v>
          </cell>
          <cell r="I239">
            <v>7523.2555163048019</v>
          </cell>
        </row>
        <row r="240">
          <cell r="E240">
            <v>36701323.733373627</v>
          </cell>
          <cell r="F240">
            <v>0</v>
          </cell>
          <cell r="G240">
            <v>4837.6779276947882</v>
          </cell>
          <cell r="H240">
            <v>3103.0766128554069</v>
          </cell>
          <cell r="I240">
            <v>13691.647137388751</v>
          </cell>
        </row>
        <row r="241">
          <cell r="E241">
            <v>22095040.84862658</v>
          </cell>
          <cell r="F241">
            <v>0</v>
          </cell>
          <cell r="G241">
            <v>0</v>
          </cell>
          <cell r="H241">
            <v>7600.5069655236484</v>
          </cell>
          <cell r="I241">
            <v>3378.266412882183</v>
          </cell>
        </row>
        <row r="242">
          <cell r="E242">
            <v>19092824.02027021</v>
          </cell>
          <cell r="F242">
            <v>0</v>
          </cell>
          <cell r="G242">
            <v>0</v>
          </cell>
          <cell r="H242">
            <v>4376.3481419244026</v>
          </cell>
          <cell r="I242">
            <v>7306.8727320819326</v>
          </cell>
        </row>
        <row r="243">
          <cell r="E243">
            <v>12714941.600855339</v>
          </cell>
          <cell r="F243">
            <v>0</v>
          </cell>
          <cell r="G243">
            <v>0</v>
          </cell>
          <cell r="H243">
            <v>2907.9225748100389</v>
          </cell>
          <cell r="I243">
            <v>6878.5268069424737</v>
          </cell>
        </row>
        <row r="244">
          <cell r="E244">
            <v>26695777.31804442</v>
          </cell>
          <cell r="F244">
            <v>0</v>
          </cell>
          <cell r="G244">
            <v>0</v>
          </cell>
          <cell r="H244">
            <v>8040.4830329463512</v>
          </cell>
          <cell r="I244">
            <v>11565.97035004232</v>
          </cell>
        </row>
        <row r="245">
          <cell r="E245">
            <v>10721082.04493189</v>
          </cell>
          <cell r="F245">
            <v>0</v>
          </cell>
          <cell r="G245">
            <v>0</v>
          </cell>
          <cell r="H245">
            <v>0</v>
          </cell>
          <cell r="I245">
            <v>5495.4687300222868</v>
          </cell>
        </row>
        <row r="246">
          <cell r="E246">
            <v>18354004.52844476</v>
          </cell>
          <cell r="F246">
            <v>724.90677104591987</v>
          </cell>
          <cell r="G246">
            <v>0</v>
          </cell>
          <cell r="H246">
            <v>12030.77206551464</v>
          </cell>
          <cell r="I246">
            <v>5477.0710844735313</v>
          </cell>
        </row>
        <row r="247">
          <cell r="E247">
            <v>20802124.94824956</v>
          </cell>
          <cell r="F247">
            <v>0</v>
          </cell>
          <cell r="G247">
            <v>0</v>
          </cell>
          <cell r="H247">
            <v>11849.291361269759</v>
          </cell>
          <cell r="I247">
            <v>4734.8788768753566</v>
          </cell>
        </row>
        <row r="248">
          <cell r="E248">
            <v>16973262.750268571</v>
          </cell>
          <cell r="F248">
            <v>0</v>
          </cell>
          <cell r="G248">
            <v>0</v>
          </cell>
          <cell r="H248">
            <v>7447.6325463657486</v>
          </cell>
          <cell r="I248">
            <v>5752.8729215975854</v>
          </cell>
        </row>
        <row r="249">
          <cell r="E249">
            <v>24779406.589559112</v>
          </cell>
          <cell r="F249">
            <v>0</v>
          </cell>
          <cell r="G249">
            <v>3052.18045730015</v>
          </cell>
          <cell r="H249">
            <v>2240.669180275022</v>
          </cell>
          <cell r="I249">
            <v>6495.1064085610369</v>
          </cell>
        </row>
        <row r="250">
          <cell r="E250">
            <v>74288828.964901552</v>
          </cell>
          <cell r="F250">
            <v>0</v>
          </cell>
          <cell r="G250">
            <v>0</v>
          </cell>
          <cell r="H250">
            <v>17080.213918896621</v>
          </cell>
          <cell r="I250">
            <v>2573.1376093682829</v>
          </cell>
        </row>
        <row r="251">
          <cell r="E251">
            <v>48673037.626462638</v>
          </cell>
          <cell r="F251">
            <v>0</v>
          </cell>
          <cell r="G251">
            <v>8368.3874524907078</v>
          </cell>
          <cell r="H251">
            <v>15370.016425832089</v>
          </cell>
          <cell r="I251">
            <v>5132.2729207904467</v>
          </cell>
        </row>
        <row r="252">
          <cell r="E252">
            <v>19040297.20654219</v>
          </cell>
          <cell r="F252">
            <v>0</v>
          </cell>
          <cell r="G252">
            <v>5124.4455263554019</v>
          </cell>
          <cell r="H252">
            <v>6568.9894596459762</v>
          </cell>
          <cell r="I252">
            <v>15927.01247011566</v>
          </cell>
        </row>
        <row r="253">
          <cell r="E253">
            <v>8503072.15796954</v>
          </cell>
          <cell r="F253">
            <v>0</v>
          </cell>
          <cell r="G253">
            <v>0</v>
          </cell>
          <cell r="H253">
            <v>5369.1664161172648</v>
          </cell>
          <cell r="I253">
            <v>2576.5268608531069</v>
          </cell>
        </row>
        <row r="254">
          <cell r="E254">
            <v>14334439.84595242</v>
          </cell>
          <cell r="F254">
            <v>1064.6908069388469</v>
          </cell>
          <cell r="G254">
            <v>0</v>
          </cell>
          <cell r="H254">
            <v>12933.312578054039</v>
          </cell>
          <cell r="I254">
            <v>1765.499405773759</v>
          </cell>
        </row>
        <row r="255">
          <cell r="E255">
            <v>16665799.206881279</v>
          </cell>
          <cell r="F255">
            <v>0</v>
          </cell>
          <cell r="G255">
            <v>0</v>
          </cell>
          <cell r="H255">
            <v>9420.2759512368448</v>
          </cell>
          <cell r="I255">
            <v>5903.7854681230274</v>
          </cell>
        </row>
        <row r="256">
          <cell r="E256">
            <v>24492266.581573568</v>
          </cell>
          <cell r="F256">
            <v>0</v>
          </cell>
          <cell r="G256">
            <v>0</v>
          </cell>
          <cell r="H256">
            <v>13345.903622972481</v>
          </cell>
          <cell r="I256">
            <v>4271.5162813890438</v>
          </cell>
        </row>
        <row r="257">
          <cell r="E257">
            <v>8125086.1952553168</v>
          </cell>
          <cell r="F257">
            <v>0</v>
          </cell>
          <cell r="G257">
            <v>0</v>
          </cell>
          <cell r="H257">
            <v>2577.4188606271459</v>
          </cell>
          <cell r="I257">
            <v>1720.8871284082979</v>
          </cell>
        </row>
        <row r="258">
          <cell r="E258">
            <v>7204358.1470953114</v>
          </cell>
          <cell r="F258">
            <v>0</v>
          </cell>
          <cell r="G258">
            <v>0</v>
          </cell>
          <cell r="H258">
            <v>4767.7589372745151</v>
          </cell>
          <cell r="I258">
            <v>4135.0790224789107</v>
          </cell>
        </row>
        <row r="259">
          <cell r="E259">
            <v>29137538.118460938</v>
          </cell>
          <cell r="F259">
            <v>0</v>
          </cell>
          <cell r="G259">
            <v>6357.4762613034591</v>
          </cell>
          <cell r="H259">
            <v>4201.4704215137017</v>
          </cell>
          <cell r="I259">
            <v>12734.46795991207</v>
          </cell>
        </row>
        <row r="260">
          <cell r="E260">
            <v>8180921.4459208241</v>
          </cell>
          <cell r="F260">
            <v>0</v>
          </cell>
          <cell r="G260">
            <v>0</v>
          </cell>
          <cell r="H260">
            <v>4674.7363196223541</v>
          </cell>
          <cell r="I260">
            <v>3338.991686183665</v>
          </cell>
        </row>
        <row r="261">
          <cell r="E261">
            <v>7939784.3874232164</v>
          </cell>
          <cell r="F261">
            <v>0</v>
          </cell>
          <cell r="G261">
            <v>0</v>
          </cell>
          <cell r="H261">
            <v>3601.0491936944481</v>
          </cell>
          <cell r="I261">
            <v>2887.550695995621</v>
          </cell>
        </row>
        <row r="262">
          <cell r="E262">
            <v>13940710.30155077</v>
          </cell>
          <cell r="F262">
            <v>0</v>
          </cell>
          <cell r="G262">
            <v>3205.5584747497842</v>
          </cell>
          <cell r="H262">
            <v>4070.1199872526231</v>
          </cell>
          <cell r="I262">
            <v>4022.772002329335</v>
          </cell>
        </row>
        <row r="263">
          <cell r="E263">
            <v>33953857.735227898</v>
          </cell>
          <cell r="F263">
            <v>0</v>
          </cell>
          <cell r="G263">
            <v>0</v>
          </cell>
          <cell r="H263">
            <v>12855.90941192621</v>
          </cell>
          <cell r="I263">
            <v>6060.2793591198779</v>
          </cell>
        </row>
        <row r="264">
          <cell r="E264">
            <v>29714941.200839449</v>
          </cell>
          <cell r="F264">
            <v>0</v>
          </cell>
          <cell r="G264">
            <v>0</v>
          </cell>
          <cell r="H264">
            <v>14876.282506052399</v>
          </cell>
          <cell r="I264">
            <v>5843.634074379609</v>
          </cell>
        </row>
        <row r="265">
          <cell r="E265">
            <v>26213180.520433471</v>
          </cell>
          <cell r="F265">
            <v>0</v>
          </cell>
          <cell r="G265">
            <v>4356.0323260360956</v>
          </cell>
          <cell r="H265">
            <v>4394.8440186051912</v>
          </cell>
          <cell r="I265">
            <v>16285.64126765911</v>
          </cell>
        </row>
        <row r="266">
          <cell r="E266">
            <v>14305434.00341128</v>
          </cell>
          <cell r="F266">
            <v>0</v>
          </cell>
          <cell r="G266">
            <v>0</v>
          </cell>
          <cell r="H266">
            <v>6658.9082302524284</v>
          </cell>
          <cell r="I266">
            <v>2324.5092525386031</v>
          </cell>
        </row>
        <row r="267">
          <cell r="E267">
            <v>54603912.219324119</v>
          </cell>
          <cell r="F267">
            <v>0</v>
          </cell>
          <cell r="G267">
            <v>14928.637765922649</v>
          </cell>
          <cell r="H267">
            <v>19358.006060519871</v>
          </cell>
          <cell r="I267">
            <v>14409.550946875141</v>
          </cell>
        </row>
        <row r="268">
          <cell r="E268">
            <v>25589846.889213212</v>
          </cell>
          <cell r="F268">
            <v>0</v>
          </cell>
          <cell r="G268">
            <v>8037.8339393637734</v>
          </cell>
          <cell r="H268">
            <v>10382.653289257831</v>
          </cell>
          <cell r="I268">
            <v>7789.0603667514943</v>
          </cell>
        </row>
        <row r="269">
          <cell r="E269">
            <v>17381380.190659959</v>
          </cell>
          <cell r="F269">
            <v>0</v>
          </cell>
          <cell r="G269">
            <v>0</v>
          </cell>
          <cell r="H269">
            <v>9903.0378007738964</v>
          </cell>
          <cell r="I269">
            <v>3038.2963538153408</v>
          </cell>
        </row>
        <row r="270">
          <cell r="E270">
            <v>15179293.043722739</v>
          </cell>
          <cell r="F270">
            <v>0</v>
          </cell>
          <cell r="G270">
            <v>0</v>
          </cell>
          <cell r="H270">
            <v>9905.7532567044782</v>
          </cell>
          <cell r="I270">
            <v>2844.1113447828811</v>
          </cell>
        </row>
        <row r="271">
          <cell r="E271">
            <v>28682094.962455139</v>
          </cell>
          <cell r="F271">
            <v>0</v>
          </cell>
          <cell r="G271">
            <v>6221.5098076083714</v>
          </cell>
          <cell r="H271">
            <v>15637.337760521061</v>
          </cell>
          <cell r="I271">
            <v>11318.821720592239</v>
          </cell>
        </row>
        <row r="272">
          <cell r="E272">
            <v>15556796.31105021</v>
          </cell>
          <cell r="F272">
            <v>0</v>
          </cell>
          <cell r="G272">
            <v>1782.645402334048</v>
          </cell>
          <cell r="H272">
            <v>4184.4468192051927</v>
          </cell>
          <cell r="I272">
            <v>9946.4008500988239</v>
          </cell>
        </row>
        <row r="273">
          <cell r="E273">
            <v>8461739.8828181103</v>
          </cell>
          <cell r="F273">
            <v>0</v>
          </cell>
          <cell r="G273">
            <v>366.217078580958</v>
          </cell>
          <cell r="H273">
            <v>0</v>
          </cell>
          <cell r="I273">
            <v>6920.018212697355</v>
          </cell>
        </row>
        <row r="274">
          <cell r="E274">
            <v>23172026.62362656</v>
          </cell>
          <cell r="F274">
            <v>0</v>
          </cell>
          <cell r="G274">
            <v>6778.4348093977478</v>
          </cell>
          <cell r="H274">
            <v>4104.6552156116577</v>
          </cell>
          <cell r="I274">
            <v>8786.1450598710162</v>
          </cell>
        </row>
        <row r="275">
          <cell r="E275">
            <v>21647361.5035742</v>
          </cell>
          <cell r="F275">
            <v>784.10647565198747</v>
          </cell>
          <cell r="G275">
            <v>2467.997502271432</v>
          </cell>
          <cell r="H275">
            <v>6150.9463161379044</v>
          </cell>
          <cell r="I275">
            <v>7022.8728733926018</v>
          </cell>
        </row>
        <row r="276">
          <cell r="E276">
            <v>23983923.623888168</v>
          </cell>
          <cell r="F276">
            <v>0</v>
          </cell>
          <cell r="G276">
            <v>5077.0074061007072</v>
          </cell>
          <cell r="H276">
            <v>4937.5041602213496</v>
          </cell>
          <cell r="I276">
            <v>4649.1796381459608</v>
          </cell>
        </row>
        <row r="277">
          <cell r="E277">
            <v>33152081.896473669</v>
          </cell>
          <cell r="F277">
            <v>0</v>
          </cell>
          <cell r="G277">
            <v>0</v>
          </cell>
          <cell r="H277">
            <v>14069.43264848185</v>
          </cell>
          <cell r="I277">
            <v>22092.550081270649</v>
          </cell>
        </row>
        <row r="278">
          <cell r="E278">
            <v>28966258.039961722</v>
          </cell>
          <cell r="F278">
            <v>0</v>
          </cell>
          <cell r="G278">
            <v>94.253786118116693</v>
          </cell>
          <cell r="H278">
            <v>10604.636653834799</v>
          </cell>
          <cell r="I278">
            <v>13537.0880498558</v>
          </cell>
        </row>
        <row r="279">
          <cell r="E279">
            <v>15081142.859626571</v>
          </cell>
          <cell r="F279">
            <v>0</v>
          </cell>
          <cell r="G279">
            <v>0</v>
          </cell>
          <cell r="H279">
            <v>12020.49606394592</v>
          </cell>
          <cell r="I279">
            <v>11806.440249573739</v>
          </cell>
        </row>
        <row r="280">
          <cell r="E280">
            <v>23810161.975379251</v>
          </cell>
          <cell r="F280">
            <v>0</v>
          </cell>
          <cell r="G280">
            <v>8186.9715983010146</v>
          </cell>
          <cell r="H280">
            <v>8965.6707860924125</v>
          </cell>
          <cell r="I280">
            <v>5259.5771231437202</v>
          </cell>
        </row>
        <row r="281">
          <cell r="E281">
            <v>14629113.47419587</v>
          </cell>
          <cell r="F281">
            <v>0</v>
          </cell>
          <cell r="G281">
            <v>0</v>
          </cell>
          <cell r="H281">
            <v>3862.51782737544</v>
          </cell>
          <cell r="I281">
            <v>4607.6542775181406</v>
          </cell>
        </row>
        <row r="282">
          <cell r="E282">
            <v>12991752.695992179</v>
          </cell>
          <cell r="F282">
            <v>0</v>
          </cell>
          <cell r="G282">
            <v>0</v>
          </cell>
          <cell r="H282">
            <v>9341.5352286648667</v>
          </cell>
          <cell r="I282">
            <v>159.7551394499404</v>
          </cell>
        </row>
        <row r="283">
          <cell r="E283">
            <v>46655691.421870857</v>
          </cell>
          <cell r="F283">
            <v>0</v>
          </cell>
          <cell r="G283">
            <v>12642.09331882299</v>
          </cell>
          <cell r="H283">
            <v>25225.85738946763</v>
          </cell>
          <cell r="I283">
            <v>20483.21962182995</v>
          </cell>
        </row>
        <row r="284">
          <cell r="E284">
            <v>38051276.386159107</v>
          </cell>
          <cell r="F284">
            <v>0</v>
          </cell>
          <cell r="G284">
            <v>12592.91392915657</v>
          </cell>
          <cell r="H284">
            <v>16162.098271500179</v>
          </cell>
          <cell r="I284">
            <v>11834.99991209473</v>
          </cell>
        </row>
        <row r="285">
          <cell r="E285">
            <v>14928084.471565589</v>
          </cell>
          <cell r="F285">
            <v>245.34552915787319</v>
          </cell>
          <cell r="G285">
            <v>3329.6340954631978</v>
          </cell>
          <cell r="H285">
            <v>0</v>
          </cell>
          <cell r="I285">
            <v>1829.572158554327</v>
          </cell>
        </row>
        <row r="286">
          <cell r="E286">
            <v>40808105.721684746</v>
          </cell>
          <cell r="F286">
            <v>1744.682469286591</v>
          </cell>
          <cell r="G286">
            <v>9957.0852666110022</v>
          </cell>
          <cell r="H286">
            <v>13825.91920054213</v>
          </cell>
          <cell r="I286">
            <v>9873.1844093922409</v>
          </cell>
        </row>
        <row r="287">
          <cell r="E287">
            <v>7684925.5431484887</v>
          </cell>
          <cell r="F287">
            <v>0</v>
          </cell>
          <cell r="G287">
            <v>0</v>
          </cell>
          <cell r="H287">
            <v>2338.034428631639</v>
          </cell>
          <cell r="I287">
            <v>4782.9384481486377</v>
          </cell>
        </row>
        <row r="288">
          <cell r="E288">
            <v>28317307.42769536</v>
          </cell>
          <cell r="F288">
            <v>1453.7159431628691</v>
          </cell>
          <cell r="G288">
            <v>7619.9809902001653</v>
          </cell>
          <cell r="H288">
            <v>15191.185092905691</v>
          </cell>
          <cell r="I288">
            <v>6112.2983254121064</v>
          </cell>
        </row>
        <row r="289">
          <cell r="E289">
            <v>6899625.8488357691</v>
          </cell>
          <cell r="F289">
            <v>0</v>
          </cell>
          <cell r="G289">
            <v>0</v>
          </cell>
          <cell r="H289">
            <v>0</v>
          </cell>
          <cell r="I289">
            <v>7076.3604657654951</v>
          </cell>
        </row>
        <row r="290">
          <cell r="E290">
            <v>41460616.608833253</v>
          </cell>
          <cell r="F290">
            <v>0</v>
          </cell>
          <cell r="G290">
            <v>12435.37938067598</v>
          </cell>
          <cell r="H290">
            <v>7800.0671954770078</v>
          </cell>
          <cell r="I290">
            <v>11468.736622924809</v>
          </cell>
        </row>
        <row r="291">
          <cell r="E291">
            <v>9683445.9683360513</v>
          </cell>
          <cell r="F291">
            <v>0</v>
          </cell>
          <cell r="G291">
            <v>2203.5825388026169</v>
          </cell>
          <cell r="H291">
            <v>2504.2139501313941</v>
          </cell>
          <cell r="I291">
            <v>5971.7070744775419</v>
          </cell>
        </row>
        <row r="292">
          <cell r="E292">
            <v>11362979.909846799</v>
          </cell>
          <cell r="F292">
            <v>0</v>
          </cell>
          <cell r="G292">
            <v>186.101990588072</v>
          </cell>
          <cell r="H292">
            <v>4346.2142312175738</v>
          </cell>
          <cell r="I292">
            <v>6111.7608539688772</v>
          </cell>
        </row>
        <row r="293">
          <cell r="E293">
            <v>4486751.1718772408</v>
          </cell>
          <cell r="F293">
            <v>0</v>
          </cell>
          <cell r="G293">
            <v>1770.130225703994</v>
          </cell>
          <cell r="H293">
            <v>0</v>
          </cell>
          <cell r="I293">
            <v>4675.2198053268976</v>
          </cell>
        </row>
        <row r="294">
          <cell r="E294">
            <v>46598043.833409473</v>
          </cell>
          <cell r="F294">
            <v>0</v>
          </cell>
          <cell r="G294">
            <v>15229.010285459261</v>
          </cell>
          <cell r="H294">
            <v>9686.0393573795536</v>
          </cell>
          <cell r="I294">
            <v>13078.13710575227</v>
          </cell>
        </row>
        <row r="295">
          <cell r="E295">
            <v>6187991.385647092</v>
          </cell>
          <cell r="F295">
            <v>0</v>
          </cell>
          <cell r="G295">
            <v>0</v>
          </cell>
          <cell r="H295">
            <v>2110.3568595948759</v>
          </cell>
          <cell r="I295">
            <v>3147.306994129764</v>
          </cell>
        </row>
        <row r="296">
          <cell r="E296">
            <v>7816619.0849357508</v>
          </cell>
          <cell r="F296">
            <v>1075.9361703408949</v>
          </cell>
          <cell r="G296">
            <v>2649.01765457791</v>
          </cell>
          <cell r="H296">
            <v>0</v>
          </cell>
          <cell r="I296">
            <v>3837.5896456427199</v>
          </cell>
        </row>
        <row r="297">
          <cell r="E297">
            <v>7143991.6820012853</v>
          </cell>
          <cell r="F297">
            <v>0</v>
          </cell>
          <cell r="G297">
            <v>0</v>
          </cell>
          <cell r="H297">
            <v>4558.6147285092866</v>
          </cell>
          <cell r="I297">
            <v>1815.3657083221519</v>
          </cell>
        </row>
        <row r="298">
          <cell r="E298">
            <v>3359021.181112926</v>
          </cell>
          <cell r="F298">
            <v>0</v>
          </cell>
          <cell r="G298">
            <v>0</v>
          </cell>
          <cell r="H298">
            <v>0</v>
          </cell>
          <cell r="I298">
            <v>4682.9799718912009</v>
          </cell>
        </row>
        <row r="299">
          <cell r="E299">
            <v>3336319.0130634308</v>
          </cell>
          <cell r="F299">
            <v>0</v>
          </cell>
          <cell r="G299">
            <v>0</v>
          </cell>
          <cell r="H299">
            <v>0</v>
          </cell>
          <cell r="I299">
            <v>4129.2978727084619</v>
          </cell>
        </row>
        <row r="300">
          <cell r="E300">
            <v>6334788.5546919992</v>
          </cell>
          <cell r="F300">
            <v>0</v>
          </cell>
          <cell r="G300">
            <v>1439.9296693376509</v>
          </cell>
          <cell r="H300">
            <v>0</v>
          </cell>
          <cell r="I300">
            <v>8660.3548908198773</v>
          </cell>
        </row>
        <row r="301">
          <cell r="E301">
            <v>8262335.6459341208</v>
          </cell>
          <cell r="F301">
            <v>0</v>
          </cell>
          <cell r="G301">
            <v>9063.0784270434924</v>
          </cell>
          <cell r="H301">
            <v>0</v>
          </cell>
          <cell r="I301">
            <v>6613.9348613535631</v>
          </cell>
        </row>
        <row r="302">
          <cell r="E302">
            <v>8864354.9509477932</v>
          </cell>
          <cell r="F302">
            <v>0</v>
          </cell>
          <cell r="G302">
            <v>8161.9305341687641</v>
          </cell>
          <cell r="H302">
            <v>2262.6617809385421</v>
          </cell>
          <cell r="I302">
            <v>3731.6711813333391</v>
          </cell>
        </row>
        <row r="303">
          <cell r="E303">
            <v>7282243.4296457116</v>
          </cell>
          <cell r="F303">
            <v>0</v>
          </cell>
          <cell r="G303">
            <v>3098.125770762882</v>
          </cell>
          <cell r="H303">
            <v>0</v>
          </cell>
          <cell r="I303">
            <v>4966.8263120114334</v>
          </cell>
        </row>
        <row r="304">
          <cell r="E304">
            <v>11707920.823039319</v>
          </cell>
          <cell r="F304">
            <v>0</v>
          </cell>
          <cell r="G304">
            <v>0</v>
          </cell>
          <cell r="H304">
            <v>3466.5952056218621</v>
          </cell>
          <cell r="I304">
            <v>4711.1056573726182</v>
          </cell>
        </row>
        <row r="305">
          <cell r="E305">
            <v>4348098.3419012139</v>
          </cell>
          <cell r="F305">
            <v>0</v>
          </cell>
          <cell r="G305">
            <v>0</v>
          </cell>
          <cell r="H305">
            <v>2221.036313931028</v>
          </cell>
          <cell r="I305">
            <v>3323.3131318486089</v>
          </cell>
        </row>
        <row r="306">
          <cell r="E306">
            <v>17485306.199030489</v>
          </cell>
          <cell r="F306">
            <v>0</v>
          </cell>
          <cell r="G306">
            <v>0</v>
          </cell>
          <cell r="H306">
            <v>12279.36204010196</v>
          </cell>
          <cell r="I306">
            <v>1804.812517175737</v>
          </cell>
        </row>
        <row r="307">
          <cell r="E307">
            <v>12262688.210919829</v>
          </cell>
          <cell r="F307">
            <v>1435.3204375032301</v>
          </cell>
          <cell r="G307">
            <v>0</v>
          </cell>
          <cell r="H307">
            <v>8235.6128575903913</v>
          </cell>
          <cell r="I307">
            <v>0</v>
          </cell>
        </row>
        <row r="308">
          <cell r="E308">
            <v>22819215.458922729</v>
          </cell>
          <cell r="F308">
            <v>0</v>
          </cell>
          <cell r="G308">
            <v>0</v>
          </cell>
          <cell r="H308">
            <v>16714.102129239149</v>
          </cell>
          <cell r="I308">
            <v>8812.7087662400954</v>
          </cell>
        </row>
        <row r="309">
          <cell r="E309">
            <v>3307862.8767572111</v>
          </cell>
          <cell r="F309">
            <v>0</v>
          </cell>
          <cell r="G309">
            <v>0</v>
          </cell>
          <cell r="H309">
            <v>2371.7322467470012</v>
          </cell>
          <cell r="I309">
            <v>0</v>
          </cell>
        </row>
        <row r="310">
          <cell r="E310">
            <v>5171945.4828427294</v>
          </cell>
          <cell r="F310">
            <v>0</v>
          </cell>
          <cell r="G310">
            <v>6232.3688638115818</v>
          </cell>
          <cell r="H310">
            <v>2293.0825781361118</v>
          </cell>
          <cell r="I310">
            <v>1816.318460347585</v>
          </cell>
        </row>
        <row r="311">
          <cell r="E311">
            <v>10651386.66509188</v>
          </cell>
          <cell r="F311">
            <v>0</v>
          </cell>
          <cell r="G311">
            <v>3965.7945040525778</v>
          </cell>
          <cell r="H311">
            <v>13430.39758646106</v>
          </cell>
          <cell r="I311">
            <v>910.99014406146193</v>
          </cell>
        </row>
        <row r="312">
          <cell r="E312">
            <v>18535995.65434799</v>
          </cell>
          <cell r="F312">
            <v>0</v>
          </cell>
          <cell r="G312">
            <v>0</v>
          </cell>
          <cell r="H312">
            <v>5204.4924892621138</v>
          </cell>
          <cell r="I312">
            <v>5936.2256794999894</v>
          </cell>
        </row>
        <row r="313">
          <cell r="E313">
            <v>7209381.2945181448</v>
          </cell>
          <cell r="F313">
            <v>0</v>
          </cell>
          <cell r="G313">
            <v>0</v>
          </cell>
          <cell r="H313">
            <v>2895.1630991660868</v>
          </cell>
          <cell r="I313">
            <v>2471.8875668416272</v>
          </cell>
        </row>
        <row r="314">
          <cell r="E314">
            <v>11079452.793905711</v>
          </cell>
          <cell r="F314">
            <v>0</v>
          </cell>
          <cell r="G314">
            <v>0</v>
          </cell>
          <cell r="H314">
            <v>5096.3316651386367</v>
          </cell>
          <cell r="I314">
            <v>4034.7634290503438</v>
          </cell>
        </row>
        <row r="315">
          <cell r="E315">
            <v>8066964.1097693397</v>
          </cell>
          <cell r="F315">
            <v>0</v>
          </cell>
          <cell r="G315">
            <v>2790.7449371227808</v>
          </cell>
          <cell r="H315">
            <v>5311.2989839839411</v>
          </cell>
          <cell r="I315">
            <v>4451.2034761112054</v>
          </cell>
        </row>
        <row r="316">
          <cell r="E316">
            <v>16965430.877569221</v>
          </cell>
          <cell r="F316">
            <v>0</v>
          </cell>
          <cell r="G316">
            <v>0</v>
          </cell>
          <cell r="H316">
            <v>1878.8499066758179</v>
          </cell>
          <cell r="I316">
            <v>10024.87132773072</v>
          </cell>
        </row>
        <row r="317">
          <cell r="E317">
            <v>2997026.85988981</v>
          </cell>
          <cell r="F317">
            <v>0</v>
          </cell>
          <cell r="G317">
            <v>0</v>
          </cell>
          <cell r="H317">
            <v>377.89141059295707</v>
          </cell>
          <cell r="I317">
            <v>2841.772852760635</v>
          </cell>
        </row>
        <row r="318">
          <cell r="E318">
            <v>12657030.3412051</v>
          </cell>
          <cell r="F318">
            <v>0</v>
          </cell>
          <cell r="G318">
            <v>0</v>
          </cell>
          <cell r="H318">
            <v>5752.2420815657624</v>
          </cell>
          <cell r="I318">
            <v>0</v>
          </cell>
        </row>
        <row r="319">
          <cell r="E319">
            <v>5590747.5978566334</v>
          </cell>
          <cell r="F319">
            <v>0</v>
          </cell>
          <cell r="G319">
            <v>0</v>
          </cell>
          <cell r="H319">
            <v>0</v>
          </cell>
          <cell r="I319">
            <v>5915.2866246536514</v>
          </cell>
        </row>
        <row r="320">
          <cell r="E320">
            <v>26590768.773839019</v>
          </cell>
          <cell r="F320">
            <v>0</v>
          </cell>
          <cell r="G320">
            <v>0</v>
          </cell>
          <cell r="H320">
            <v>16424.577888301959</v>
          </cell>
          <cell r="I320">
            <v>2501.9921253294251</v>
          </cell>
        </row>
        <row r="321">
          <cell r="E321">
            <v>12599779.23858016</v>
          </cell>
          <cell r="F321">
            <v>777.36351985916622</v>
          </cell>
          <cell r="G321">
            <v>4083.1432732629701</v>
          </cell>
          <cell r="H321">
            <v>3427.574625668823</v>
          </cell>
          <cell r="I321">
            <v>2534.0128285808082</v>
          </cell>
        </row>
        <row r="322">
          <cell r="E322">
            <v>11790331.243087379</v>
          </cell>
          <cell r="F322">
            <v>48.618672190717717</v>
          </cell>
          <cell r="G322">
            <v>1763.126090278362</v>
          </cell>
          <cell r="H322">
            <v>5281.1221754145117</v>
          </cell>
          <cell r="I322">
            <v>625.29999732970907</v>
          </cell>
        </row>
        <row r="323">
          <cell r="E323">
            <v>10906973.524412669</v>
          </cell>
          <cell r="F323">
            <v>0</v>
          </cell>
          <cell r="G323">
            <v>9082.8550176118497</v>
          </cell>
          <cell r="H323">
            <v>5286.5440760190568</v>
          </cell>
          <cell r="I323">
            <v>1748.837557805721</v>
          </cell>
        </row>
        <row r="324">
          <cell r="E324">
            <v>154212154.6598061</v>
          </cell>
          <cell r="F324">
            <v>4385.5987068197837</v>
          </cell>
          <cell r="G324">
            <v>46893.504042086788</v>
          </cell>
          <cell r="H324">
            <v>30474.482207621859</v>
          </cell>
          <cell r="I324">
            <v>51815.355941816473</v>
          </cell>
        </row>
        <row r="325">
          <cell r="E325">
            <v>64531227.103731133</v>
          </cell>
          <cell r="F325">
            <v>0</v>
          </cell>
          <cell r="G325">
            <v>10105.041605441749</v>
          </cell>
          <cell r="H325">
            <v>19143.577482490731</v>
          </cell>
          <cell r="I325">
            <v>11002.47202933749</v>
          </cell>
        </row>
        <row r="326">
          <cell r="E326">
            <v>189733836.810206</v>
          </cell>
          <cell r="F326">
            <v>0</v>
          </cell>
          <cell r="G326">
            <v>31423.248675524421</v>
          </cell>
          <cell r="H326">
            <v>23821.426331841842</v>
          </cell>
          <cell r="I326">
            <v>11776.657438119641</v>
          </cell>
        </row>
        <row r="327">
          <cell r="E327">
            <v>24219000.857581809</v>
          </cell>
          <cell r="F327">
            <v>0</v>
          </cell>
          <cell r="G327">
            <v>11910.089653663221</v>
          </cell>
          <cell r="H327">
            <v>5005.6340855068884</v>
          </cell>
          <cell r="I327">
            <v>10832.46931374039</v>
          </cell>
        </row>
        <row r="328">
          <cell r="E328">
            <v>15569131.081411039</v>
          </cell>
          <cell r="F328">
            <v>0</v>
          </cell>
          <cell r="G328">
            <v>0</v>
          </cell>
          <cell r="H328">
            <v>8003.8943788087763</v>
          </cell>
          <cell r="I328">
            <v>8921.0190039361114</v>
          </cell>
        </row>
        <row r="329">
          <cell r="E329">
            <v>17068202.48075467</v>
          </cell>
          <cell r="F329">
            <v>0</v>
          </cell>
          <cell r="G329">
            <v>4155.925498312532</v>
          </cell>
          <cell r="H329">
            <v>4816.1544138293912</v>
          </cell>
          <cell r="I329">
            <v>12996.1086673392</v>
          </cell>
        </row>
        <row r="330">
          <cell r="E330">
            <v>29852803.064295951</v>
          </cell>
          <cell r="F330">
            <v>0</v>
          </cell>
          <cell r="G330">
            <v>0</v>
          </cell>
          <cell r="H330">
            <v>12617.04980388645</v>
          </cell>
          <cell r="I330">
            <v>13458.55676558527</v>
          </cell>
        </row>
        <row r="331">
          <cell r="E331">
            <v>73178240.489648506</v>
          </cell>
          <cell r="F331">
            <v>0</v>
          </cell>
          <cell r="G331">
            <v>333.46156265615571</v>
          </cell>
          <cell r="H331">
            <v>29990.40575287375</v>
          </cell>
          <cell r="I331">
            <v>0</v>
          </cell>
        </row>
        <row r="332">
          <cell r="E332">
            <v>87899126.830919921</v>
          </cell>
          <cell r="F332">
            <v>0</v>
          </cell>
          <cell r="G332">
            <v>35128.699701549267</v>
          </cell>
          <cell r="H332">
            <v>27773.774499320909</v>
          </cell>
          <cell r="I332">
            <v>12560.540885194951</v>
          </cell>
        </row>
        <row r="333">
          <cell r="E333">
            <v>58988225.464997262</v>
          </cell>
          <cell r="F333">
            <v>0</v>
          </cell>
          <cell r="G333">
            <v>7813.027121926676</v>
          </cell>
          <cell r="H333">
            <v>5095.9931228876321</v>
          </cell>
          <cell r="I333">
            <v>37335.809727184867</v>
          </cell>
        </row>
        <row r="334">
          <cell r="E334">
            <v>18399394.622530021</v>
          </cell>
          <cell r="F334">
            <v>991.49346038308158</v>
          </cell>
          <cell r="G334">
            <v>1841.583564482878</v>
          </cell>
          <cell r="H334">
            <v>5542.7368087540899</v>
          </cell>
          <cell r="I334">
            <v>11180.831758862831</v>
          </cell>
        </row>
        <row r="335">
          <cell r="E335">
            <v>32830687.881711379</v>
          </cell>
          <cell r="F335">
            <v>0</v>
          </cell>
          <cell r="G335">
            <v>8077.8608508407124</v>
          </cell>
          <cell r="H335">
            <v>9651.7821404639617</v>
          </cell>
          <cell r="I335">
            <v>21903.228107617681</v>
          </cell>
        </row>
        <row r="336">
          <cell r="E336">
            <v>119454023.51853859</v>
          </cell>
          <cell r="F336">
            <v>1346.18641579169</v>
          </cell>
          <cell r="G336">
            <v>21448.12054517728</v>
          </cell>
          <cell r="H336">
            <v>42266.883913093421</v>
          </cell>
          <cell r="I336">
            <v>57017.912270169807</v>
          </cell>
        </row>
        <row r="337">
          <cell r="E337">
            <v>79295619.658948839</v>
          </cell>
          <cell r="F337">
            <v>0</v>
          </cell>
          <cell r="G337">
            <v>5657.2406997282396</v>
          </cell>
          <cell r="H337">
            <v>29232.893846545659</v>
          </cell>
          <cell r="I337">
            <v>25012.779932026111</v>
          </cell>
        </row>
        <row r="338">
          <cell r="E338">
            <v>12107295.87093096</v>
          </cell>
          <cell r="F338">
            <v>0</v>
          </cell>
          <cell r="G338">
            <v>0</v>
          </cell>
          <cell r="H338">
            <v>2925.65027649374</v>
          </cell>
          <cell r="I338">
            <v>7741.9530182886092</v>
          </cell>
        </row>
        <row r="339">
          <cell r="E339">
            <v>44573316.067880027</v>
          </cell>
          <cell r="F339">
            <v>0</v>
          </cell>
          <cell r="G339">
            <v>7316.1112504491639</v>
          </cell>
          <cell r="H339">
            <v>4693.327331711891</v>
          </cell>
          <cell r="I339">
            <v>27838.057095374501</v>
          </cell>
        </row>
        <row r="340">
          <cell r="E340">
            <v>3513259.5179965198</v>
          </cell>
          <cell r="F340">
            <v>0</v>
          </cell>
          <cell r="G340">
            <v>0</v>
          </cell>
          <cell r="H340">
            <v>0</v>
          </cell>
          <cell r="I340">
            <v>4706.3730074728792</v>
          </cell>
        </row>
        <row r="341">
          <cell r="E341">
            <v>9600830.1459799018</v>
          </cell>
          <cell r="F341">
            <v>0</v>
          </cell>
          <cell r="G341">
            <v>0</v>
          </cell>
          <cell r="H341">
            <v>6112.5371392286006</v>
          </cell>
          <cell r="I341">
            <v>0</v>
          </cell>
        </row>
        <row r="342">
          <cell r="E342">
            <v>8327977.5340916617</v>
          </cell>
          <cell r="F342">
            <v>0</v>
          </cell>
          <cell r="G342">
            <v>653.80401319720249</v>
          </cell>
          <cell r="H342">
            <v>0</v>
          </cell>
          <cell r="I342">
            <v>6143.9842060407709</v>
          </cell>
        </row>
        <row r="343">
          <cell r="E343">
            <v>2520167.576448875</v>
          </cell>
          <cell r="F343">
            <v>0</v>
          </cell>
          <cell r="G343">
            <v>1160.0170755019749</v>
          </cell>
          <cell r="H343">
            <v>0</v>
          </cell>
          <cell r="I343">
            <v>0</v>
          </cell>
        </row>
        <row r="344">
          <cell r="E344">
            <v>6271574.5415138351</v>
          </cell>
          <cell r="F344">
            <v>0</v>
          </cell>
          <cell r="G344">
            <v>2376.7639336694542</v>
          </cell>
          <cell r="H344">
            <v>645.51247092735275</v>
          </cell>
          <cell r="I344">
            <v>3133.4954218979742</v>
          </cell>
        </row>
        <row r="345">
          <cell r="E345">
            <v>51301720.265805863</v>
          </cell>
          <cell r="F345">
            <v>0</v>
          </cell>
          <cell r="G345">
            <v>5448.1044466524036</v>
          </cell>
          <cell r="H345">
            <v>12540.655511478029</v>
          </cell>
          <cell r="I345">
            <v>12460.611023401199</v>
          </cell>
        </row>
        <row r="346">
          <cell r="E346">
            <v>25400192.860066909</v>
          </cell>
          <cell r="F346">
            <v>0</v>
          </cell>
          <cell r="G346">
            <v>3385.37401856926</v>
          </cell>
          <cell r="H346">
            <v>0</v>
          </cell>
          <cell r="I346">
            <v>10823.128260543201</v>
          </cell>
        </row>
        <row r="347">
          <cell r="E347">
            <v>22577038.880968049</v>
          </cell>
          <cell r="F347">
            <v>0</v>
          </cell>
          <cell r="G347">
            <v>4204.0339735832003</v>
          </cell>
          <cell r="H347">
            <v>4293.5290628730581</v>
          </cell>
          <cell r="I347">
            <v>1255.2904717022329</v>
          </cell>
        </row>
        <row r="348">
          <cell r="E348">
            <v>26190122.09662148</v>
          </cell>
          <cell r="F348">
            <v>0</v>
          </cell>
          <cell r="G348">
            <v>11701.640191728569</v>
          </cell>
          <cell r="H348">
            <v>10649.2993221506</v>
          </cell>
          <cell r="I348">
            <v>14358.108177853341</v>
          </cell>
        </row>
        <row r="349">
          <cell r="E349">
            <v>11089574.27208456</v>
          </cell>
          <cell r="F349">
            <v>0</v>
          </cell>
          <cell r="G349">
            <v>4669.1115849949392</v>
          </cell>
          <cell r="H349">
            <v>1064.6496361256741</v>
          </cell>
          <cell r="I349">
            <v>6193.4123764356818</v>
          </cell>
        </row>
        <row r="350">
          <cell r="E350">
            <v>16486519.65185437</v>
          </cell>
          <cell r="F350">
            <v>0</v>
          </cell>
          <cell r="G350">
            <v>9444.6155167008947</v>
          </cell>
          <cell r="H350">
            <v>3994.1349366420359</v>
          </cell>
          <cell r="I350">
            <v>3923.5913289731361</v>
          </cell>
        </row>
        <row r="351">
          <cell r="E351">
            <v>11890216.144140629</v>
          </cell>
          <cell r="F351">
            <v>0</v>
          </cell>
          <cell r="G351">
            <v>0</v>
          </cell>
          <cell r="H351">
            <v>0</v>
          </cell>
          <cell r="I351">
            <v>4670.8179766559688</v>
          </cell>
        </row>
        <row r="352">
          <cell r="E352">
            <v>8281908.4072520491</v>
          </cell>
          <cell r="F352">
            <v>0</v>
          </cell>
          <cell r="G352">
            <v>789.42832526247059</v>
          </cell>
          <cell r="H352">
            <v>1707.9802345219171</v>
          </cell>
          <cell r="I352">
            <v>2827.3720011192459</v>
          </cell>
        </row>
        <row r="353">
          <cell r="E353">
            <v>59207065.23148603</v>
          </cell>
          <cell r="F353">
            <v>0</v>
          </cell>
          <cell r="G353">
            <v>15758.364593985279</v>
          </cell>
          <cell r="H353">
            <v>28988.752287537569</v>
          </cell>
          <cell r="I353">
            <v>23559.788143754209</v>
          </cell>
        </row>
        <row r="354">
          <cell r="E354">
            <v>9654309.547568839</v>
          </cell>
          <cell r="F354">
            <v>0</v>
          </cell>
          <cell r="G354">
            <v>0</v>
          </cell>
          <cell r="H354">
            <v>3730.9561783489162</v>
          </cell>
          <cell r="I354">
            <v>1457.471749249805</v>
          </cell>
        </row>
        <row r="355">
          <cell r="E355">
            <v>12993417.69264034</v>
          </cell>
          <cell r="F355">
            <v>0</v>
          </cell>
          <cell r="G355">
            <v>3856.3213445719048</v>
          </cell>
          <cell r="H355">
            <v>0</v>
          </cell>
          <cell r="I355">
            <v>2899.701965721832</v>
          </cell>
        </row>
        <row r="356">
          <cell r="E356">
            <v>9784801.6218670383</v>
          </cell>
          <cell r="F356">
            <v>0</v>
          </cell>
          <cell r="G356">
            <v>0</v>
          </cell>
          <cell r="H356">
            <v>2939.2464901446551</v>
          </cell>
          <cell r="I356">
            <v>7316.7305778129448</v>
          </cell>
        </row>
        <row r="357">
          <cell r="E357">
            <v>24114318.478442989</v>
          </cell>
          <cell r="F357">
            <v>0</v>
          </cell>
          <cell r="G357">
            <v>5124.7999224526466</v>
          </cell>
          <cell r="H357">
            <v>0</v>
          </cell>
          <cell r="I357">
            <v>7864.4231363568224</v>
          </cell>
        </row>
        <row r="358">
          <cell r="E358">
            <v>75457816.7951051</v>
          </cell>
          <cell r="F358">
            <v>0</v>
          </cell>
          <cell r="G358">
            <v>9322.9468510154402</v>
          </cell>
          <cell r="H358">
            <v>24131.327233344349</v>
          </cell>
          <cell r="I358">
            <v>29038.750820004239</v>
          </cell>
        </row>
        <row r="359">
          <cell r="E359">
            <v>8906126.1192155182</v>
          </cell>
          <cell r="F359">
            <v>0</v>
          </cell>
          <cell r="G359">
            <v>2495.8562733018221</v>
          </cell>
          <cell r="H359">
            <v>0</v>
          </cell>
          <cell r="I359">
            <v>166.58618608502081</v>
          </cell>
        </row>
        <row r="360">
          <cell r="E360">
            <v>39921345.849512279</v>
          </cell>
          <cell r="F360">
            <v>0</v>
          </cell>
          <cell r="G360">
            <v>5602.5941946471248</v>
          </cell>
          <cell r="H360">
            <v>3331.6813573276272</v>
          </cell>
          <cell r="I360">
            <v>7898.8870090729233</v>
          </cell>
        </row>
        <row r="361">
          <cell r="E361">
            <v>10063779.638232119</v>
          </cell>
          <cell r="F361">
            <v>0</v>
          </cell>
          <cell r="G361">
            <v>6384.4015037686577</v>
          </cell>
          <cell r="H361">
            <v>0</v>
          </cell>
          <cell r="I361">
            <v>2955.0198049597279</v>
          </cell>
        </row>
        <row r="362">
          <cell r="E362">
            <v>23310382.87709016</v>
          </cell>
          <cell r="F362">
            <v>0</v>
          </cell>
          <cell r="G362">
            <v>6379.4656461935583</v>
          </cell>
          <cell r="H362">
            <v>518.42202843871485</v>
          </cell>
          <cell r="I362">
            <v>73.244300486434611</v>
          </cell>
        </row>
        <row r="363">
          <cell r="E363">
            <v>12618992.376248941</v>
          </cell>
          <cell r="F363">
            <v>0</v>
          </cell>
          <cell r="G363">
            <v>10823.88117912224</v>
          </cell>
          <cell r="H363">
            <v>1134.284688595822</v>
          </cell>
          <cell r="I363">
            <v>2955.6109046304759</v>
          </cell>
        </row>
        <row r="364">
          <cell r="E364">
            <v>5849928.3778097564</v>
          </cell>
          <cell r="F364">
            <v>0</v>
          </cell>
          <cell r="G364">
            <v>0</v>
          </cell>
          <cell r="H364">
            <v>0</v>
          </cell>
          <cell r="I364">
            <v>5815.1403108639424</v>
          </cell>
        </row>
        <row r="365">
          <cell r="E365">
            <v>22929068.963643741</v>
          </cell>
          <cell r="F365">
            <v>0</v>
          </cell>
          <cell r="G365">
            <v>0</v>
          </cell>
          <cell r="H365">
            <v>8920.1958237030794</v>
          </cell>
          <cell r="I365">
            <v>1239.058835578385</v>
          </cell>
        </row>
        <row r="366">
          <cell r="E366">
            <v>11647229.834168261</v>
          </cell>
          <cell r="F366">
            <v>0</v>
          </cell>
          <cell r="G366">
            <v>0</v>
          </cell>
          <cell r="H366">
            <v>0</v>
          </cell>
          <cell r="I366">
            <v>9126.6621970509495</v>
          </cell>
        </row>
        <row r="367">
          <cell r="E367">
            <v>6312768.2009124989</v>
          </cell>
          <cell r="F367">
            <v>1588.8112436694139</v>
          </cell>
          <cell r="G367">
            <v>708.7498146838409</v>
          </cell>
          <cell r="H367">
            <v>2264.6797667412839</v>
          </cell>
          <cell r="I367">
            <v>0</v>
          </cell>
        </row>
        <row r="368">
          <cell r="E368">
            <v>23457446.68268241</v>
          </cell>
          <cell r="F368">
            <v>0</v>
          </cell>
          <cell r="G368">
            <v>0</v>
          </cell>
          <cell r="H368">
            <v>9023.4382111259565</v>
          </cell>
          <cell r="I368">
            <v>5177.9618326117106</v>
          </cell>
        </row>
        <row r="369">
          <cell r="E369">
            <v>4224218.402613882</v>
          </cell>
          <cell r="F369">
            <v>929.86833467884469</v>
          </cell>
          <cell r="G369">
            <v>0</v>
          </cell>
          <cell r="H369">
            <v>1072.5286511340121</v>
          </cell>
          <cell r="I369">
            <v>1382.6028363971041</v>
          </cell>
        </row>
        <row r="370">
          <cell r="E370">
            <v>10878218.802129449</v>
          </cell>
          <cell r="F370">
            <v>0</v>
          </cell>
          <cell r="G370">
            <v>0</v>
          </cell>
          <cell r="H370">
            <v>3298.3497913992869</v>
          </cell>
          <cell r="I370">
            <v>4901.4491241111627</v>
          </cell>
        </row>
        <row r="371">
          <cell r="E371">
            <v>5416846.1723388387</v>
          </cell>
          <cell r="F371">
            <v>0</v>
          </cell>
          <cell r="G371">
            <v>0</v>
          </cell>
          <cell r="H371">
            <v>161.72688068608321</v>
          </cell>
          <cell r="I371">
            <v>1659.5933069386599</v>
          </cell>
        </row>
        <row r="372">
          <cell r="E372">
            <v>3211425.3852515919</v>
          </cell>
          <cell r="F372">
            <v>0</v>
          </cell>
          <cell r="G372">
            <v>0</v>
          </cell>
          <cell r="H372">
            <v>4930.1710776720256</v>
          </cell>
          <cell r="I372">
            <v>577.67375554009436</v>
          </cell>
        </row>
        <row r="373">
          <cell r="E373">
            <v>7698253.9444799712</v>
          </cell>
          <cell r="F373">
            <v>0</v>
          </cell>
          <cell r="G373">
            <v>0</v>
          </cell>
          <cell r="H373">
            <v>0</v>
          </cell>
          <cell r="I373">
            <v>6516.1121824497222</v>
          </cell>
        </row>
        <row r="374">
          <cell r="E374">
            <v>6339953.1148095811</v>
          </cell>
          <cell r="F374">
            <v>0</v>
          </cell>
          <cell r="G374">
            <v>0</v>
          </cell>
          <cell r="H374">
            <v>2292.296774822496</v>
          </cell>
          <cell r="I374">
            <v>2714.5854999459002</v>
          </cell>
        </row>
        <row r="375">
          <cell r="E375">
            <v>6347941.3297097823</v>
          </cell>
          <cell r="F375">
            <v>0</v>
          </cell>
          <cell r="G375">
            <v>3006.7166061878238</v>
          </cell>
          <cell r="H375">
            <v>0</v>
          </cell>
          <cell r="I375">
            <v>3977.60370882896</v>
          </cell>
        </row>
        <row r="376">
          <cell r="E376">
            <v>24947176.963323899</v>
          </cell>
          <cell r="F376">
            <v>0</v>
          </cell>
          <cell r="G376">
            <v>9628.3823072525065</v>
          </cell>
          <cell r="H376">
            <v>14833.357728241081</v>
          </cell>
          <cell r="I376">
            <v>12871.44022010876</v>
          </cell>
        </row>
        <row r="377">
          <cell r="E377">
            <v>4851888.7748694085</v>
          </cell>
          <cell r="F377">
            <v>0</v>
          </cell>
          <cell r="G377">
            <v>0</v>
          </cell>
          <cell r="H377">
            <v>0</v>
          </cell>
          <cell r="I377">
            <v>2114.8121630717342</v>
          </cell>
        </row>
        <row r="378">
          <cell r="E378">
            <v>12445475.16960999</v>
          </cell>
          <cell r="F378">
            <v>0</v>
          </cell>
          <cell r="G378">
            <v>0</v>
          </cell>
          <cell r="H378">
            <v>4275.6241319515984</v>
          </cell>
          <cell r="I378">
            <v>6098.443524798824</v>
          </cell>
        </row>
        <row r="379">
          <cell r="E379">
            <v>109274434.63966221</v>
          </cell>
          <cell r="F379">
            <v>7740.2272654636399</v>
          </cell>
          <cell r="G379">
            <v>39501.297312839321</v>
          </cell>
          <cell r="H379">
            <v>38987.841831910227</v>
          </cell>
          <cell r="I379">
            <v>32234.682425570089</v>
          </cell>
        </row>
        <row r="380">
          <cell r="E380">
            <v>78124138.925454035</v>
          </cell>
          <cell r="F380">
            <v>0</v>
          </cell>
          <cell r="G380">
            <v>0</v>
          </cell>
          <cell r="H380">
            <v>13891.034022888891</v>
          </cell>
          <cell r="I380">
            <v>31543.79735951369</v>
          </cell>
        </row>
        <row r="381">
          <cell r="E381">
            <v>92314995.825325251</v>
          </cell>
          <cell r="F381">
            <v>0</v>
          </cell>
          <cell r="G381">
            <v>0</v>
          </cell>
          <cell r="H381">
            <v>32567.39259623679</v>
          </cell>
          <cell r="I381">
            <v>23596.278739900299</v>
          </cell>
        </row>
        <row r="382">
          <cell r="E382">
            <v>43788729.984758027</v>
          </cell>
          <cell r="F382">
            <v>517.83224016525696</v>
          </cell>
          <cell r="G382">
            <v>1778.028091556587</v>
          </cell>
          <cell r="H382">
            <v>15833.98067325778</v>
          </cell>
          <cell r="I382">
            <v>14986.40705554926</v>
          </cell>
        </row>
        <row r="383">
          <cell r="E383">
            <v>14983535.810109099</v>
          </cell>
          <cell r="F383">
            <v>0</v>
          </cell>
          <cell r="G383">
            <v>5870.2140537305822</v>
          </cell>
          <cell r="H383">
            <v>1432.509064106011</v>
          </cell>
          <cell r="I383">
            <v>6455.8819285445988</v>
          </cell>
        </row>
        <row r="384">
          <cell r="E384">
            <v>107613586.2112474</v>
          </cell>
          <cell r="F384">
            <v>0</v>
          </cell>
          <cell r="G384">
            <v>21894.43972297318</v>
          </cell>
          <cell r="H384">
            <v>9164.7140874389152</v>
          </cell>
          <cell r="I384">
            <v>26407.627872765781</v>
          </cell>
        </row>
        <row r="385">
          <cell r="E385">
            <v>45108947.413193189</v>
          </cell>
          <cell r="F385">
            <v>1159.6219653688311</v>
          </cell>
          <cell r="G385">
            <v>10670.575960039539</v>
          </cell>
          <cell r="H385">
            <v>6799.9301720684398</v>
          </cell>
          <cell r="I385">
            <v>8915.6697660553073</v>
          </cell>
        </row>
        <row r="386">
          <cell r="E386">
            <v>58926494.695477292</v>
          </cell>
          <cell r="F386">
            <v>1700.3866749366809</v>
          </cell>
          <cell r="G386">
            <v>6105.9718397876659</v>
          </cell>
          <cell r="H386">
            <v>19711.608556290121</v>
          </cell>
          <cell r="I386">
            <v>2577.6134919021929</v>
          </cell>
        </row>
        <row r="387">
          <cell r="E387">
            <v>45616805.695871949</v>
          </cell>
          <cell r="F387">
            <v>0</v>
          </cell>
          <cell r="G387">
            <v>5534.1553210470101</v>
          </cell>
          <cell r="H387">
            <v>5758.014022138017</v>
          </cell>
          <cell r="I387">
            <v>11107.17260604046</v>
          </cell>
        </row>
        <row r="388">
          <cell r="E388">
            <v>29676278.783428419</v>
          </cell>
          <cell r="F388">
            <v>0</v>
          </cell>
          <cell r="G388">
            <v>0</v>
          </cell>
          <cell r="H388">
            <v>10239.970733046741</v>
          </cell>
          <cell r="I388">
            <v>4561.7650314050361</v>
          </cell>
        </row>
        <row r="389">
          <cell r="E389">
            <v>28965623.44378259</v>
          </cell>
          <cell r="F389">
            <v>0</v>
          </cell>
          <cell r="G389">
            <v>4095.3085040794808</v>
          </cell>
          <cell r="H389">
            <v>6391.6692185507181</v>
          </cell>
          <cell r="I389">
            <v>3533.5137507942109</v>
          </cell>
        </row>
        <row r="390">
          <cell r="E390">
            <v>82285671.153994426</v>
          </cell>
          <cell r="F390">
            <v>0</v>
          </cell>
          <cell r="G390">
            <v>10813.309875278799</v>
          </cell>
          <cell r="H390">
            <v>17062.84167404933</v>
          </cell>
          <cell r="I390">
            <v>3790.1746199521249</v>
          </cell>
        </row>
        <row r="391">
          <cell r="E391">
            <v>24641443.043963019</v>
          </cell>
          <cell r="F391">
            <v>0</v>
          </cell>
          <cell r="G391">
            <v>7340.1045621514713</v>
          </cell>
          <cell r="H391">
            <v>11271.348436518379</v>
          </cell>
          <cell r="I391">
            <v>14429.422880149419</v>
          </cell>
        </row>
        <row r="392">
          <cell r="E392">
            <v>21385839.17503329</v>
          </cell>
          <cell r="F392">
            <v>0</v>
          </cell>
          <cell r="G392">
            <v>0</v>
          </cell>
          <cell r="H392">
            <v>6067.8871557349339</v>
          </cell>
          <cell r="I392">
            <v>11485.83250667165</v>
          </cell>
        </row>
        <row r="393">
          <cell r="E393">
            <v>5774881.3449488161</v>
          </cell>
          <cell r="F393">
            <v>0</v>
          </cell>
          <cell r="G393">
            <v>3806.6452111251529</v>
          </cell>
          <cell r="H393">
            <v>616.24536519366222</v>
          </cell>
          <cell r="I393">
            <v>2073.327708550943</v>
          </cell>
        </row>
        <row r="394">
          <cell r="E394">
            <v>72998779.682458952</v>
          </cell>
          <cell r="F394">
            <v>908.86265112159663</v>
          </cell>
          <cell r="G394">
            <v>4857.1667173038441</v>
          </cell>
          <cell r="H394">
            <v>24737.179101215461</v>
          </cell>
          <cell r="I394">
            <v>40541.031780754907</v>
          </cell>
        </row>
        <row r="395">
          <cell r="E395">
            <v>21325309.014433369</v>
          </cell>
          <cell r="F395">
            <v>0</v>
          </cell>
          <cell r="G395">
            <v>5086.0082464674924</v>
          </cell>
          <cell r="H395">
            <v>4279.5908181143786</v>
          </cell>
          <cell r="I395">
            <v>11891.618951224589</v>
          </cell>
        </row>
        <row r="396">
          <cell r="E396">
            <v>7759664.7928661844</v>
          </cell>
          <cell r="F396">
            <v>0</v>
          </cell>
          <cell r="G396">
            <v>0</v>
          </cell>
          <cell r="H396">
            <v>3237.265855249158</v>
          </cell>
          <cell r="I396">
            <v>4175.6770490401159</v>
          </cell>
        </row>
        <row r="397">
          <cell r="E397">
            <v>19374278.04339923</v>
          </cell>
          <cell r="F397">
            <v>0</v>
          </cell>
          <cell r="G397">
            <v>0</v>
          </cell>
          <cell r="H397">
            <v>13450.667913671239</v>
          </cell>
          <cell r="I397">
            <v>5454.420828192985</v>
          </cell>
        </row>
        <row r="398">
          <cell r="E398">
            <v>45520590.761222847</v>
          </cell>
          <cell r="F398">
            <v>0</v>
          </cell>
          <cell r="G398">
            <v>0</v>
          </cell>
          <cell r="H398">
            <v>19356.756796076759</v>
          </cell>
          <cell r="I398">
            <v>33535.931101998627</v>
          </cell>
        </row>
        <row r="399">
          <cell r="E399">
            <v>17162673.970404118</v>
          </cell>
          <cell r="F399">
            <v>0</v>
          </cell>
          <cell r="G399">
            <v>0</v>
          </cell>
          <cell r="H399">
            <v>0</v>
          </cell>
          <cell r="I399">
            <v>10508.15286511273</v>
          </cell>
        </row>
        <row r="400">
          <cell r="E400">
            <v>88739669.094463721</v>
          </cell>
          <cell r="F400">
            <v>0</v>
          </cell>
          <cell r="G400">
            <v>8136.6051085706704</v>
          </cell>
          <cell r="H400">
            <v>35280.356862940229</v>
          </cell>
          <cell r="I400">
            <v>21651.371270695301</v>
          </cell>
        </row>
        <row r="401">
          <cell r="E401">
            <v>19087325.00515369</v>
          </cell>
          <cell r="F401">
            <v>0</v>
          </cell>
          <cell r="G401">
            <v>5363.3198533689319</v>
          </cell>
          <cell r="H401">
            <v>3467.9100728677531</v>
          </cell>
          <cell r="I401">
            <v>7693.504930862523</v>
          </cell>
        </row>
        <row r="402">
          <cell r="E402">
            <v>14130428.69576999</v>
          </cell>
          <cell r="F402">
            <v>0</v>
          </cell>
          <cell r="G402">
            <v>0</v>
          </cell>
          <cell r="H402">
            <v>3107.225859864111</v>
          </cell>
          <cell r="I402">
            <v>5541.879774546388</v>
          </cell>
        </row>
        <row r="403">
          <cell r="E403">
            <v>8407945.6594173238</v>
          </cell>
          <cell r="F403">
            <v>0</v>
          </cell>
          <cell r="G403">
            <v>0</v>
          </cell>
          <cell r="H403">
            <v>2761.935176350748</v>
          </cell>
          <cell r="I403">
            <v>1339.6251620141791</v>
          </cell>
        </row>
        <row r="404">
          <cell r="E404">
            <v>11636657.855083929</v>
          </cell>
          <cell r="F404">
            <v>0</v>
          </cell>
          <cell r="G404">
            <v>3081.176604047098</v>
          </cell>
          <cell r="H404">
            <v>2170.9903442585669</v>
          </cell>
          <cell r="I404">
            <v>9472.4930378711597</v>
          </cell>
        </row>
        <row r="405">
          <cell r="E405">
            <v>38616201.478302769</v>
          </cell>
          <cell r="F405">
            <v>0</v>
          </cell>
          <cell r="G405">
            <v>4833.7498862817274</v>
          </cell>
          <cell r="H405">
            <v>343.65292718181581</v>
          </cell>
          <cell r="I405">
            <v>20541.95410344956</v>
          </cell>
        </row>
        <row r="406">
          <cell r="E406">
            <v>22381353.671354719</v>
          </cell>
          <cell r="F406">
            <v>0</v>
          </cell>
          <cell r="G406">
            <v>3352.2188020362009</v>
          </cell>
          <cell r="H406">
            <v>9768.3891367140022</v>
          </cell>
          <cell r="I406">
            <v>2944.3232187503631</v>
          </cell>
        </row>
        <row r="407">
          <cell r="E407">
            <v>13974203.17905169</v>
          </cell>
          <cell r="F407">
            <v>0</v>
          </cell>
          <cell r="G407">
            <v>0</v>
          </cell>
          <cell r="H407">
            <v>1461.73748626203</v>
          </cell>
          <cell r="I407">
            <v>10448.052124715419</v>
          </cell>
        </row>
        <row r="408">
          <cell r="E408">
            <v>12954297.31176902</v>
          </cell>
          <cell r="F408">
            <v>0</v>
          </cell>
          <cell r="G408">
            <v>0</v>
          </cell>
          <cell r="H408">
            <v>7306.4090177757307</v>
          </cell>
          <cell r="I408">
            <v>4690.8075358002843</v>
          </cell>
        </row>
        <row r="409">
          <cell r="E409">
            <v>23596164.302281741</v>
          </cell>
          <cell r="F409">
            <v>0</v>
          </cell>
          <cell r="G409">
            <v>6334.9846780583939</v>
          </cell>
          <cell r="H409">
            <v>5605.1266399495717</v>
          </cell>
          <cell r="I409">
            <v>5470.1847442309472</v>
          </cell>
        </row>
        <row r="410">
          <cell r="E410">
            <v>17416234.532970469</v>
          </cell>
          <cell r="F410">
            <v>0</v>
          </cell>
          <cell r="G410">
            <v>0</v>
          </cell>
          <cell r="H410">
            <v>6603.8699053856262</v>
          </cell>
          <cell r="I410">
            <v>10650.63249551027</v>
          </cell>
        </row>
        <row r="411">
          <cell r="E411">
            <v>49812854.147666983</v>
          </cell>
          <cell r="F411">
            <v>638.65990323562562</v>
          </cell>
          <cell r="G411">
            <v>0</v>
          </cell>
          <cell r="H411">
            <v>27706.597936509421</v>
          </cell>
          <cell r="I411">
            <v>17577.415857804761</v>
          </cell>
        </row>
        <row r="412">
          <cell r="E412">
            <v>14046840.46070696</v>
          </cell>
          <cell r="F412">
            <v>0</v>
          </cell>
          <cell r="G412">
            <v>0</v>
          </cell>
          <cell r="H412">
            <v>7655.6835871079711</v>
          </cell>
          <cell r="I412">
            <v>3820.9193645055539</v>
          </cell>
        </row>
        <row r="413">
          <cell r="E413">
            <v>25380586.266230021</v>
          </cell>
          <cell r="F413">
            <v>0</v>
          </cell>
          <cell r="G413">
            <v>0</v>
          </cell>
          <cell r="H413">
            <v>8917.6738389961811</v>
          </cell>
          <cell r="I413">
            <v>12970.71013064044</v>
          </cell>
        </row>
        <row r="414">
          <cell r="E414">
            <v>12846336.630097831</v>
          </cell>
          <cell r="F414">
            <v>0</v>
          </cell>
          <cell r="G414">
            <v>1021.1057284335679</v>
          </cell>
          <cell r="H414">
            <v>3559.86518903448</v>
          </cell>
          <cell r="I414">
            <v>3588.847044460977</v>
          </cell>
        </row>
        <row r="415">
          <cell r="E415">
            <v>24396096.811988778</v>
          </cell>
          <cell r="F415">
            <v>3193.81284411652</v>
          </cell>
          <cell r="G415">
            <v>7293.853077808214</v>
          </cell>
          <cell r="H415">
            <v>9570.838935836573</v>
          </cell>
          <cell r="I415">
            <v>3724.2793931566061</v>
          </cell>
        </row>
        <row r="416">
          <cell r="E416">
            <v>3689353.8934524129</v>
          </cell>
          <cell r="F416">
            <v>0</v>
          </cell>
          <cell r="G416">
            <v>0</v>
          </cell>
          <cell r="H416">
            <v>1693.350220281467</v>
          </cell>
          <cell r="I416">
            <v>0</v>
          </cell>
        </row>
        <row r="417">
          <cell r="E417">
            <v>33031556.66113887</v>
          </cell>
          <cell r="F417">
            <v>73.358487088672319</v>
          </cell>
          <cell r="G417">
            <v>0</v>
          </cell>
          <cell r="H417">
            <v>16636.833039954901</v>
          </cell>
          <cell r="I417">
            <v>13458.93710585531</v>
          </cell>
        </row>
        <row r="418">
          <cell r="E418">
            <v>35533802.756246328</v>
          </cell>
          <cell r="F418">
            <v>240.43420578320641</v>
          </cell>
          <cell r="G418">
            <v>0</v>
          </cell>
          <cell r="H418">
            <v>3633.2666507833778</v>
          </cell>
          <cell r="I418">
            <v>22989.313540085459</v>
          </cell>
        </row>
        <row r="419">
          <cell r="E419">
            <v>23810537.192569871</v>
          </cell>
          <cell r="F419">
            <v>0</v>
          </cell>
          <cell r="G419">
            <v>0</v>
          </cell>
          <cell r="H419">
            <v>4697.70731107542</v>
          </cell>
          <cell r="I419">
            <v>14240.707402684</v>
          </cell>
        </row>
        <row r="420">
          <cell r="E420">
            <v>40922305.286406249</v>
          </cell>
          <cell r="F420">
            <v>918.11480646815789</v>
          </cell>
          <cell r="G420">
            <v>0</v>
          </cell>
          <cell r="H420">
            <v>17440.621988089151</v>
          </cell>
          <cell r="I420">
            <v>12178.872954361261</v>
          </cell>
        </row>
        <row r="421">
          <cell r="E421">
            <v>16413304.815880431</v>
          </cell>
          <cell r="F421">
            <v>0</v>
          </cell>
          <cell r="G421">
            <v>0</v>
          </cell>
          <cell r="H421">
            <v>11964.830587217721</v>
          </cell>
          <cell r="I421">
            <v>5256.1153931485769</v>
          </cell>
        </row>
        <row r="422">
          <cell r="E422">
            <v>12085330.995792041</v>
          </cell>
          <cell r="F422">
            <v>0</v>
          </cell>
          <cell r="G422">
            <v>0</v>
          </cell>
          <cell r="H422">
            <v>3834.837725671639</v>
          </cell>
          <cell r="I422">
            <v>0</v>
          </cell>
        </row>
        <row r="423">
          <cell r="E423">
            <v>22271073.366954461</v>
          </cell>
          <cell r="F423">
            <v>0</v>
          </cell>
          <cell r="G423">
            <v>0</v>
          </cell>
          <cell r="H423">
            <v>5021.2354877214439</v>
          </cell>
          <cell r="I423">
            <v>10750.06632321209</v>
          </cell>
        </row>
        <row r="424">
          <cell r="E424">
            <v>22868317.8703527</v>
          </cell>
          <cell r="F424">
            <v>0</v>
          </cell>
          <cell r="G424">
            <v>9067.2295748234592</v>
          </cell>
          <cell r="H424">
            <v>6327.2284040143086</v>
          </cell>
          <cell r="I424">
            <v>9103.171460804997</v>
          </cell>
        </row>
        <row r="425">
          <cell r="E425">
            <v>31238225.766114991</v>
          </cell>
          <cell r="F425">
            <v>0</v>
          </cell>
          <cell r="G425">
            <v>4021.5568886463911</v>
          </cell>
          <cell r="H425">
            <v>6531.6958818674893</v>
          </cell>
          <cell r="I425">
            <v>19306.618250799129</v>
          </cell>
        </row>
        <row r="426">
          <cell r="E426">
            <v>12704386.38731684</v>
          </cell>
          <cell r="F426">
            <v>0</v>
          </cell>
          <cell r="G426">
            <v>0</v>
          </cell>
          <cell r="H426">
            <v>5315.883395086461</v>
          </cell>
          <cell r="I426">
            <v>6674.0421795941174</v>
          </cell>
        </row>
        <row r="427">
          <cell r="E427">
            <v>5668224.4603308775</v>
          </cell>
          <cell r="F427">
            <v>358.02347851688103</v>
          </cell>
          <cell r="G427">
            <v>3329.9661310676911</v>
          </cell>
          <cell r="H427">
            <v>1475.6135033211631</v>
          </cell>
          <cell r="I427">
            <v>2069.5849192832288</v>
          </cell>
        </row>
        <row r="428">
          <cell r="E428">
            <v>6316360.5542126764</v>
          </cell>
          <cell r="F428">
            <v>0</v>
          </cell>
          <cell r="G428">
            <v>0</v>
          </cell>
          <cell r="H428">
            <v>3335.445295389693</v>
          </cell>
          <cell r="I428">
            <v>1174.7389367862079</v>
          </cell>
        </row>
        <row r="429">
          <cell r="E429">
            <v>21867010.280742612</v>
          </cell>
          <cell r="F429">
            <v>721.83485296759181</v>
          </cell>
          <cell r="G429">
            <v>4689.7447939046042</v>
          </cell>
          <cell r="H429">
            <v>2176.2554881070869</v>
          </cell>
          <cell r="I429">
            <v>8669.8861697559896</v>
          </cell>
        </row>
        <row r="430">
          <cell r="E430">
            <v>9622635.442325931</v>
          </cell>
          <cell r="F430">
            <v>313.68315898613218</v>
          </cell>
          <cell r="G430">
            <v>0</v>
          </cell>
          <cell r="H430">
            <v>4839.9448543601866</v>
          </cell>
          <cell r="I430">
            <v>2532.624858308146</v>
          </cell>
        </row>
        <row r="431">
          <cell r="E431">
            <v>25592476.064463641</v>
          </cell>
          <cell r="F431">
            <v>0</v>
          </cell>
          <cell r="G431">
            <v>0</v>
          </cell>
          <cell r="H431">
            <v>9847.0763483533228</v>
          </cell>
          <cell r="I431">
            <v>17527.99041204606</v>
          </cell>
        </row>
        <row r="432">
          <cell r="E432">
            <v>26285081.128774598</v>
          </cell>
          <cell r="F432">
            <v>792.38843309726235</v>
          </cell>
          <cell r="G432">
            <v>0</v>
          </cell>
          <cell r="H432">
            <v>11630.56192864327</v>
          </cell>
          <cell r="I432">
            <v>13922.93588320273</v>
          </cell>
        </row>
        <row r="433">
          <cell r="E433">
            <v>27592102.201645039</v>
          </cell>
          <cell r="F433">
            <v>554.21322371531585</v>
          </cell>
          <cell r="G433">
            <v>0</v>
          </cell>
          <cell r="H433">
            <v>13823.35326948932</v>
          </cell>
          <cell r="I433">
            <v>7857.7266706326391</v>
          </cell>
        </row>
        <row r="434">
          <cell r="E434">
            <v>8772765.4611915872</v>
          </cell>
          <cell r="F434">
            <v>0</v>
          </cell>
          <cell r="G434">
            <v>0</v>
          </cell>
          <cell r="H434">
            <v>3338.5932567249938</v>
          </cell>
          <cell r="I434">
            <v>4747.6296781387946</v>
          </cell>
        </row>
        <row r="435">
          <cell r="E435">
            <v>49135474.39216572</v>
          </cell>
          <cell r="F435">
            <v>0</v>
          </cell>
          <cell r="G435">
            <v>5707.8077242559066</v>
          </cell>
          <cell r="H435">
            <v>7391.9895230487436</v>
          </cell>
          <cell r="I435">
            <v>19007.220124455631</v>
          </cell>
        </row>
        <row r="436">
          <cell r="E436">
            <v>30113139.673982259</v>
          </cell>
          <cell r="F436">
            <v>0</v>
          </cell>
          <cell r="G436">
            <v>4822.3163057845022</v>
          </cell>
          <cell r="H436">
            <v>14858.66372866329</v>
          </cell>
          <cell r="I436">
            <v>11488.301590159759</v>
          </cell>
        </row>
        <row r="437">
          <cell r="E437">
            <v>100607425.45940439</v>
          </cell>
          <cell r="F437">
            <v>859.10744848012996</v>
          </cell>
          <cell r="G437">
            <v>38012.517650439353</v>
          </cell>
          <cell r="H437">
            <v>19920.25952414687</v>
          </cell>
          <cell r="I437">
            <v>43788.995626585689</v>
          </cell>
        </row>
        <row r="438">
          <cell r="E438">
            <v>67434750.30128479</v>
          </cell>
          <cell r="F438">
            <v>899.48348608617516</v>
          </cell>
          <cell r="G438">
            <v>0</v>
          </cell>
          <cell r="H438">
            <v>30905.337117552172</v>
          </cell>
          <cell r="I438">
            <v>34015.454195488608</v>
          </cell>
        </row>
        <row r="439">
          <cell r="E439">
            <v>41279018.963208117</v>
          </cell>
          <cell r="F439">
            <v>0</v>
          </cell>
          <cell r="G439">
            <v>0</v>
          </cell>
          <cell r="H439">
            <v>21634.672191902111</v>
          </cell>
          <cell r="I439">
            <v>12223.687525703381</v>
          </cell>
        </row>
        <row r="440">
          <cell r="E440">
            <v>32269563.529611722</v>
          </cell>
          <cell r="F440">
            <v>0</v>
          </cell>
          <cell r="G440">
            <v>0</v>
          </cell>
          <cell r="H440">
            <v>10614.22973122956</v>
          </cell>
          <cell r="I440">
            <v>14531.75504976666</v>
          </cell>
        </row>
        <row r="441">
          <cell r="E441">
            <v>64935904.733499378</v>
          </cell>
          <cell r="F441">
            <v>816.69819072225766</v>
          </cell>
          <cell r="G441">
            <v>910.19204833608603</v>
          </cell>
          <cell r="H441">
            <v>23340.717531273582</v>
          </cell>
          <cell r="I441">
            <v>30166.62758130916</v>
          </cell>
        </row>
        <row r="442">
          <cell r="E442">
            <v>54168910.299516641</v>
          </cell>
          <cell r="F442">
            <v>1381.5429260703911</v>
          </cell>
          <cell r="G442">
            <v>6909.3912446163613</v>
          </cell>
          <cell r="H442">
            <v>7509.9435353239442</v>
          </cell>
          <cell r="I442">
            <v>38507.241984592947</v>
          </cell>
        </row>
        <row r="443">
          <cell r="E443">
            <v>48115606.965444818</v>
          </cell>
          <cell r="F443">
            <v>1108.2292706560711</v>
          </cell>
          <cell r="G443">
            <v>0</v>
          </cell>
          <cell r="H443">
            <v>22787.81575401406</v>
          </cell>
          <cell r="I443">
            <v>31556.889027502559</v>
          </cell>
        </row>
        <row r="444">
          <cell r="E444">
            <v>31522393.699214231</v>
          </cell>
          <cell r="F444">
            <v>0</v>
          </cell>
          <cell r="G444">
            <v>0</v>
          </cell>
          <cell r="H444">
            <v>11796.505279909599</v>
          </cell>
          <cell r="I444">
            <v>9840.3891226297292</v>
          </cell>
        </row>
        <row r="445">
          <cell r="E445">
            <v>46436985.167055957</v>
          </cell>
          <cell r="F445">
            <v>0</v>
          </cell>
          <cell r="G445">
            <v>3166.9419101677049</v>
          </cell>
          <cell r="H445">
            <v>9071.8360314878064</v>
          </cell>
          <cell r="I445">
            <v>33123.24364307295</v>
          </cell>
        </row>
        <row r="446">
          <cell r="E446">
            <v>75080473.348709956</v>
          </cell>
          <cell r="F446">
            <v>0</v>
          </cell>
          <cell r="G446">
            <v>12170.286465131439</v>
          </cell>
          <cell r="H446">
            <v>28096.609182192879</v>
          </cell>
          <cell r="I446">
            <v>24213.50681008321</v>
          </cell>
        </row>
        <row r="447">
          <cell r="E447">
            <v>32337225.008012209</v>
          </cell>
          <cell r="F447">
            <v>0</v>
          </cell>
          <cell r="G447">
            <v>8712.5133545476692</v>
          </cell>
          <cell r="H447">
            <v>3045.1938847439351</v>
          </cell>
          <cell r="I447">
            <v>11582.908464931141</v>
          </cell>
        </row>
        <row r="448">
          <cell r="E448">
            <v>52941519.413384803</v>
          </cell>
          <cell r="F448">
            <v>0</v>
          </cell>
          <cell r="G448">
            <v>0</v>
          </cell>
          <cell r="H448">
            <v>25462.00562002444</v>
          </cell>
          <cell r="I448">
            <v>9496.0790351926134</v>
          </cell>
        </row>
        <row r="449">
          <cell r="E449">
            <v>80054352.87962015</v>
          </cell>
          <cell r="F449">
            <v>0</v>
          </cell>
          <cell r="G449">
            <v>0</v>
          </cell>
          <cell r="H449">
            <v>38289.997165074703</v>
          </cell>
          <cell r="I449">
            <v>19346.7560936605</v>
          </cell>
        </row>
        <row r="450">
          <cell r="E450">
            <v>38255527.186068177</v>
          </cell>
          <cell r="F450">
            <v>0</v>
          </cell>
          <cell r="G450">
            <v>0</v>
          </cell>
          <cell r="H450">
            <v>21894.783203934199</v>
          </cell>
          <cell r="I450">
            <v>10242.593094581051</v>
          </cell>
        </row>
        <row r="451">
          <cell r="E451">
            <v>17922491.230164081</v>
          </cell>
          <cell r="F451">
            <v>0</v>
          </cell>
          <cell r="G451">
            <v>0</v>
          </cell>
          <cell r="H451">
            <v>7613.1669266531208</v>
          </cell>
          <cell r="I451">
            <v>0</v>
          </cell>
        </row>
        <row r="452">
          <cell r="E452">
            <v>12646495.675829921</v>
          </cell>
          <cell r="F452">
            <v>0</v>
          </cell>
          <cell r="G452">
            <v>0</v>
          </cell>
          <cell r="H452">
            <v>6016.19102549938</v>
          </cell>
          <cell r="I452">
            <v>2335.1961236755842</v>
          </cell>
        </row>
        <row r="453">
          <cell r="E453">
            <v>81684695.666826829</v>
          </cell>
          <cell r="F453">
            <v>0</v>
          </cell>
          <cell r="G453">
            <v>0</v>
          </cell>
          <cell r="H453">
            <v>23458.999720015589</v>
          </cell>
          <cell r="I453">
            <v>48521.019513027073</v>
          </cell>
        </row>
        <row r="454">
          <cell r="E454">
            <v>53509256.898027703</v>
          </cell>
          <cell r="F454">
            <v>0</v>
          </cell>
          <cell r="G454">
            <v>4413.6915632526334</v>
          </cell>
          <cell r="H454">
            <v>18997.72537896904</v>
          </cell>
          <cell r="I454">
            <v>11739.43827736924</v>
          </cell>
        </row>
        <row r="455">
          <cell r="E455">
            <v>24026962.367231522</v>
          </cell>
          <cell r="F455">
            <v>0</v>
          </cell>
          <cell r="G455">
            <v>9022.1472680452553</v>
          </cell>
          <cell r="H455">
            <v>1080.3279555892909</v>
          </cell>
          <cell r="I455">
            <v>5926.1794942622637</v>
          </cell>
        </row>
        <row r="456">
          <cell r="E456">
            <v>10835079.34389583</v>
          </cell>
          <cell r="F456">
            <v>760.27305248513028</v>
          </cell>
          <cell r="G456">
            <v>0</v>
          </cell>
          <cell r="H456">
            <v>4402.9703610436754</v>
          </cell>
          <cell r="I456">
            <v>2780.3585018982312</v>
          </cell>
        </row>
        <row r="457">
          <cell r="E457">
            <v>70710632.669075593</v>
          </cell>
          <cell r="F457">
            <v>0</v>
          </cell>
          <cell r="G457">
            <v>21252.05386675915</v>
          </cell>
          <cell r="H457">
            <v>7656.8503331362399</v>
          </cell>
          <cell r="I457">
            <v>29034.807738459731</v>
          </cell>
        </row>
        <row r="458">
          <cell r="E458">
            <v>15072493.34069257</v>
          </cell>
          <cell r="F458">
            <v>0</v>
          </cell>
          <cell r="G458">
            <v>4125.9472198006179</v>
          </cell>
          <cell r="H458">
            <v>0</v>
          </cell>
          <cell r="I458">
            <v>10051.71772889909</v>
          </cell>
        </row>
        <row r="459">
          <cell r="E459">
            <v>93276638.302173883</v>
          </cell>
          <cell r="F459">
            <v>0</v>
          </cell>
          <cell r="G459">
            <v>24860.410460680599</v>
          </cell>
          <cell r="H459">
            <v>18078.905496468851</v>
          </cell>
          <cell r="I459">
            <v>19454.639222614809</v>
          </cell>
        </row>
        <row r="460">
          <cell r="E460">
            <v>11521342.79133755</v>
          </cell>
          <cell r="F460">
            <v>0</v>
          </cell>
          <cell r="G460">
            <v>3011.7959241139611</v>
          </cell>
          <cell r="H460">
            <v>1363.7376111003971</v>
          </cell>
          <cell r="I460">
            <v>3801.6529540987599</v>
          </cell>
        </row>
        <row r="461">
          <cell r="E461">
            <v>10788329.81848597</v>
          </cell>
          <cell r="F461">
            <v>0</v>
          </cell>
          <cell r="G461">
            <v>0</v>
          </cell>
          <cell r="H461">
            <v>3984.3088897525049</v>
          </cell>
          <cell r="I461">
            <v>3004.1872537352911</v>
          </cell>
        </row>
        <row r="462">
          <cell r="E462">
            <v>13886738.31774085</v>
          </cell>
          <cell r="F462">
            <v>1747.9178321552949</v>
          </cell>
          <cell r="G462">
            <v>4053.6381353024708</v>
          </cell>
          <cell r="H462">
            <v>0</v>
          </cell>
          <cell r="I462">
            <v>7891.0301741461608</v>
          </cell>
        </row>
        <row r="463">
          <cell r="E463">
            <v>26019172.849309571</v>
          </cell>
          <cell r="F463">
            <v>0</v>
          </cell>
          <cell r="G463">
            <v>6694.8606215365508</v>
          </cell>
          <cell r="H463">
            <v>6576.9842600077436</v>
          </cell>
          <cell r="I463">
            <v>3737.0107844046611</v>
          </cell>
        </row>
        <row r="464">
          <cell r="E464">
            <v>55928783.317931034</v>
          </cell>
          <cell r="F464">
            <v>1700.1836502232461</v>
          </cell>
          <cell r="G464">
            <v>12839.70956320939</v>
          </cell>
          <cell r="H464">
            <v>21488.26175181667</v>
          </cell>
          <cell r="I464">
            <v>8191.4606346539331</v>
          </cell>
        </row>
        <row r="465">
          <cell r="E465">
            <v>31165624.9439261</v>
          </cell>
          <cell r="F465">
            <v>0</v>
          </cell>
          <cell r="G465">
            <v>2304.3864460381919</v>
          </cell>
          <cell r="H465">
            <v>8003.9415446627454</v>
          </cell>
          <cell r="I465">
            <v>4445.7589356586568</v>
          </cell>
        </row>
        <row r="466">
          <cell r="E466">
            <v>28766394.733200159</v>
          </cell>
          <cell r="F466">
            <v>0</v>
          </cell>
          <cell r="G466">
            <v>14919.767099150949</v>
          </cell>
          <cell r="H466">
            <v>1375.0319602977611</v>
          </cell>
          <cell r="I466">
            <v>11925.504310981651</v>
          </cell>
        </row>
        <row r="467">
          <cell r="E467">
            <v>38554779.732259586</v>
          </cell>
          <cell r="F467">
            <v>0</v>
          </cell>
          <cell r="G467">
            <v>0</v>
          </cell>
          <cell r="H467">
            <v>23134.348414080108</v>
          </cell>
          <cell r="I467">
            <v>18871.776372804059</v>
          </cell>
        </row>
        <row r="468">
          <cell r="E468">
            <v>80717703.148045525</v>
          </cell>
          <cell r="F468">
            <v>0</v>
          </cell>
          <cell r="G468">
            <v>0</v>
          </cell>
          <cell r="H468">
            <v>29583.1932928844</v>
          </cell>
          <cell r="I468">
            <v>17438.35738359746</v>
          </cell>
        </row>
        <row r="469">
          <cell r="E469">
            <v>23398012.606507439</v>
          </cell>
          <cell r="F469">
            <v>0</v>
          </cell>
          <cell r="G469">
            <v>5381.2442318885232</v>
          </cell>
          <cell r="H469">
            <v>4364.9253537605646</v>
          </cell>
          <cell r="I469">
            <v>0</v>
          </cell>
        </row>
        <row r="470">
          <cell r="E470">
            <v>50983484.442158736</v>
          </cell>
          <cell r="F470">
            <v>0</v>
          </cell>
          <cell r="G470">
            <v>5818.652431857724</v>
          </cell>
          <cell r="H470">
            <v>23398.418487669409</v>
          </cell>
          <cell r="I470">
            <v>11467.58065711169</v>
          </cell>
        </row>
        <row r="471">
          <cell r="E471">
            <v>34724144.513139948</v>
          </cell>
          <cell r="F471">
            <v>0</v>
          </cell>
          <cell r="G471">
            <v>0</v>
          </cell>
          <cell r="H471">
            <v>10010.85487680953</v>
          </cell>
          <cell r="I471">
            <v>16602.613506244968</v>
          </cell>
        </row>
        <row r="472">
          <cell r="E472">
            <v>12654252.02256784</v>
          </cell>
          <cell r="F472">
            <v>0</v>
          </cell>
          <cell r="G472">
            <v>0</v>
          </cell>
          <cell r="H472">
            <v>5665.356362690075</v>
          </cell>
          <cell r="I472">
            <v>1184.7197960447979</v>
          </cell>
        </row>
        <row r="473">
          <cell r="E473">
            <v>33796052.479509801</v>
          </cell>
          <cell r="F473">
            <v>0</v>
          </cell>
          <cell r="G473">
            <v>6789.7471722517612</v>
          </cell>
          <cell r="H473">
            <v>15060.007662971961</v>
          </cell>
          <cell r="I473">
            <v>5543.4495923230425</v>
          </cell>
        </row>
        <row r="474">
          <cell r="E474">
            <v>30906517.395877</v>
          </cell>
          <cell r="F474">
            <v>0</v>
          </cell>
          <cell r="G474">
            <v>9332.0730286210928</v>
          </cell>
          <cell r="H474">
            <v>1157.4121402643241</v>
          </cell>
          <cell r="I474">
            <v>3464.3128186318841</v>
          </cell>
        </row>
        <row r="475">
          <cell r="E475">
            <v>18402232.25083828</v>
          </cell>
          <cell r="F475">
            <v>0</v>
          </cell>
          <cell r="G475">
            <v>3990.8877363575152</v>
          </cell>
          <cell r="H475">
            <v>335.81484122758809</v>
          </cell>
          <cell r="I475">
            <v>9559.7233889507424</v>
          </cell>
        </row>
        <row r="476">
          <cell r="E476">
            <v>50101095.145852163</v>
          </cell>
          <cell r="F476">
            <v>0</v>
          </cell>
          <cell r="G476">
            <v>11987.170775589369</v>
          </cell>
          <cell r="H476">
            <v>14273.786780990629</v>
          </cell>
          <cell r="I476">
            <v>8039.8416179034002</v>
          </cell>
        </row>
        <row r="477">
          <cell r="E477">
            <v>32464245.84588398</v>
          </cell>
          <cell r="F477">
            <v>0</v>
          </cell>
          <cell r="G477">
            <v>7315.1391734245162</v>
          </cell>
          <cell r="H477">
            <v>9912.0479154794557</v>
          </cell>
          <cell r="I477">
            <v>4723.6260951242366</v>
          </cell>
        </row>
        <row r="478">
          <cell r="E478">
            <v>45768549.853859119</v>
          </cell>
          <cell r="F478">
            <v>0</v>
          </cell>
          <cell r="G478">
            <v>0</v>
          </cell>
          <cell r="H478">
            <v>21576.301266271788</v>
          </cell>
          <cell r="I478">
            <v>9863.4260523828216</v>
          </cell>
        </row>
        <row r="479">
          <cell r="E479">
            <v>18671118.256786332</v>
          </cell>
          <cell r="F479">
            <v>0</v>
          </cell>
          <cell r="G479">
            <v>3697.817693151268</v>
          </cell>
          <cell r="H479">
            <v>3610.7002986770522</v>
          </cell>
          <cell r="I479">
            <v>7855.1706016881872</v>
          </cell>
        </row>
        <row r="480">
          <cell r="E480">
            <v>10066240.904836509</v>
          </cell>
          <cell r="F480">
            <v>0</v>
          </cell>
          <cell r="G480">
            <v>3563.3909553326298</v>
          </cell>
          <cell r="H480">
            <v>3795.9109908481</v>
          </cell>
          <cell r="I480">
            <v>1648.753303243961</v>
          </cell>
        </row>
        <row r="481">
          <cell r="E481">
            <v>36386380.756492428</v>
          </cell>
          <cell r="F481">
            <v>0</v>
          </cell>
          <cell r="G481">
            <v>5308.693372645158</v>
          </cell>
          <cell r="H481">
            <v>7159.7317804139566</v>
          </cell>
          <cell r="I481">
            <v>9733.1884360358836</v>
          </cell>
        </row>
        <row r="482">
          <cell r="E482">
            <v>43867402.84161742</v>
          </cell>
          <cell r="F482">
            <v>0</v>
          </cell>
          <cell r="G482">
            <v>9120.2921096495829</v>
          </cell>
          <cell r="H482">
            <v>19882.25614462572</v>
          </cell>
          <cell r="I482">
            <v>4522.8115741739548</v>
          </cell>
        </row>
        <row r="483">
          <cell r="E483">
            <v>11398504.519084999</v>
          </cell>
          <cell r="F483">
            <v>0</v>
          </cell>
          <cell r="G483">
            <v>0</v>
          </cell>
          <cell r="H483">
            <v>9787.8842022286917</v>
          </cell>
          <cell r="I483">
            <v>3537.449570742212</v>
          </cell>
        </row>
        <row r="484">
          <cell r="E484">
            <v>36326397.167913333</v>
          </cell>
          <cell r="F484">
            <v>0</v>
          </cell>
          <cell r="G484">
            <v>6821.5766446912348</v>
          </cell>
          <cell r="H484">
            <v>7511.8932179423437</v>
          </cell>
          <cell r="I484">
            <v>7146.8761563508942</v>
          </cell>
        </row>
        <row r="485">
          <cell r="E485">
            <v>29775630.17037113</v>
          </cell>
          <cell r="F485">
            <v>0</v>
          </cell>
          <cell r="G485">
            <v>5181.1247453695269</v>
          </cell>
          <cell r="H485">
            <v>7870.5259450664207</v>
          </cell>
          <cell r="I485">
            <v>1711.442230110581</v>
          </cell>
        </row>
        <row r="486">
          <cell r="E486">
            <v>173996993.4807286</v>
          </cell>
          <cell r="F486">
            <v>6883.8463580622229</v>
          </cell>
          <cell r="G486">
            <v>54808.904337091029</v>
          </cell>
          <cell r="H486">
            <v>38795.729557317827</v>
          </cell>
          <cell r="I486">
            <v>42837.088730266652</v>
          </cell>
        </row>
        <row r="487">
          <cell r="E487">
            <v>10698846.80865116</v>
          </cell>
          <cell r="F487">
            <v>0</v>
          </cell>
          <cell r="G487">
            <v>4667.7346259902306</v>
          </cell>
          <cell r="H487">
            <v>1735.248441285848</v>
          </cell>
          <cell r="I487">
            <v>0</v>
          </cell>
        </row>
        <row r="488">
          <cell r="E488">
            <v>69977873.966091231</v>
          </cell>
          <cell r="F488">
            <v>1229.091275394044</v>
          </cell>
          <cell r="G488">
            <v>10293.847128791371</v>
          </cell>
          <cell r="H488">
            <v>18756.174199572699</v>
          </cell>
          <cell r="I488">
            <v>28664.746998496281</v>
          </cell>
        </row>
        <row r="489">
          <cell r="E489">
            <v>17968641.007492121</v>
          </cell>
          <cell r="F489">
            <v>698.34314123692195</v>
          </cell>
          <cell r="G489">
            <v>566.90642472206378</v>
          </cell>
          <cell r="H489">
            <v>5419.8350227719693</v>
          </cell>
          <cell r="I489">
            <v>10944.48924713292</v>
          </cell>
        </row>
        <row r="490">
          <cell r="E490">
            <v>7672223.6111622052</v>
          </cell>
          <cell r="F490">
            <v>0</v>
          </cell>
          <cell r="G490">
            <v>0</v>
          </cell>
          <cell r="H490">
            <v>4518.8269116096117</v>
          </cell>
          <cell r="I490">
            <v>3394.710627059339</v>
          </cell>
        </row>
        <row r="491">
          <cell r="E491">
            <v>13147441.9692834</v>
          </cell>
          <cell r="F491">
            <v>0</v>
          </cell>
          <cell r="G491">
            <v>0</v>
          </cell>
          <cell r="H491">
            <v>5330.8024900585206</v>
          </cell>
          <cell r="I491">
            <v>5587.0146073977476</v>
          </cell>
        </row>
        <row r="492">
          <cell r="E492">
            <v>23524851.652773559</v>
          </cell>
          <cell r="F492">
            <v>0</v>
          </cell>
          <cell r="G492">
            <v>5113.4411720965618</v>
          </cell>
          <cell r="H492">
            <v>5482.4416916251103</v>
          </cell>
          <cell r="I492">
            <v>9846.2611223383228</v>
          </cell>
        </row>
        <row r="493">
          <cell r="E493">
            <v>28145745.88105334</v>
          </cell>
          <cell r="F493">
            <v>0</v>
          </cell>
          <cell r="G493">
            <v>0</v>
          </cell>
          <cell r="H493">
            <v>11748.49854880955</v>
          </cell>
          <cell r="I493">
            <v>9698.9991448906731</v>
          </cell>
        </row>
        <row r="494">
          <cell r="E494">
            <v>12166168.545357469</v>
          </cell>
          <cell r="F494">
            <v>0</v>
          </cell>
          <cell r="G494">
            <v>0</v>
          </cell>
          <cell r="H494">
            <v>7801.4351744404676</v>
          </cell>
          <cell r="I494">
            <v>1736.101614665773</v>
          </cell>
        </row>
        <row r="495">
          <cell r="E495">
            <v>14240581.65942218</v>
          </cell>
          <cell r="F495">
            <v>0</v>
          </cell>
          <cell r="G495">
            <v>0</v>
          </cell>
          <cell r="H495">
            <v>7398.0159768231733</v>
          </cell>
          <cell r="I495">
            <v>6295.3914107310256</v>
          </cell>
        </row>
        <row r="496">
          <cell r="E496">
            <v>52891078.942758247</v>
          </cell>
          <cell r="F496">
            <v>1363.294387484194</v>
          </cell>
          <cell r="G496">
            <v>11297.34825923982</v>
          </cell>
          <cell r="H496">
            <v>10742.499473844469</v>
          </cell>
          <cell r="I496">
            <v>12231.34493267839</v>
          </cell>
        </row>
        <row r="497">
          <cell r="E497">
            <v>26609340.465990622</v>
          </cell>
          <cell r="F497">
            <v>0</v>
          </cell>
          <cell r="G497">
            <v>9188.6857077322093</v>
          </cell>
          <cell r="H497">
            <v>3367.2532578001119</v>
          </cell>
          <cell r="I497">
            <v>16932.642665801061</v>
          </cell>
        </row>
        <row r="498">
          <cell r="E498">
            <v>54032957.453189068</v>
          </cell>
          <cell r="F498">
            <v>0</v>
          </cell>
          <cell r="G498">
            <v>12405.285605646601</v>
          </cell>
          <cell r="H498">
            <v>32379.055002321529</v>
          </cell>
          <cell r="I498">
            <v>5626.0376632458374</v>
          </cell>
        </row>
        <row r="499">
          <cell r="E499">
            <v>12873217.314155029</v>
          </cell>
          <cell r="F499">
            <v>0</v>
          </cell>
          <cell r="G499">
            <v>7754.6526292025756</v>
          </cell>
          <cell r="H499">
            <v>7731.7022105856586</v>
          </cell>
          <cell r="I499">
            <v>647.43790622526205</v>
          </cell>
        </row>
        <row r="500">
          <cell r="E500">
            <v>58657561.780005284</v>
          </cell>
          <cell r="F500">
            <v>0</v>
          </cell>
          <cell r="G500">
            <v>13317.08717435061</v>
          </cell>
          <cell r="H500">
            <v>18581.839030175372</v>
          </cell>
          <cell r="I500">
            <v>23157.02246485278</v>
          </cell>
        </row>
        <row r="501">
          <cell r="E501">
            <v>18563898.238676552</v>
          </cell>
          <cell r="F501">
            <v>0</v>
          </cell>
          <cell r="G501">
            <v>817.73507917213919</v>
          </cell>
          <cell r="H501">
            <v>9551.6240007734668</v>
          </cell>
          <cell r="I501">
            <v>5639.9610341286516</v>
          </cell>
        </row>
        <row r="502">
          <cell r="E502">
            <v>62393980.386714593</v>
          </cell>
          <cell r="F502">
            <v>4994.7988146113648</v>
          </cell>
          <cell r="G502">
            <v>17039.576565259718</v>
          </cell>
          <cell r="H502">
            <v>23256.196328246111</v>
          </cell>
          <cell r="I502">
            <v>29925.9990161922</v>
          </cell>
        </row>
        <row r="503">
          <cell r="E503">
            <v>24251493.723351389</v>
          </cell>
          <cell r="F503">
            <v>0</v>
          </cell>
          <cell r="G503">
            <v>3820.1993038453088</v>
          </cell>
          <cell r="H503">
            <v>9214.563225171607</v>
          </cell>
          <cell r="I503">
            <v>11956.460483641191</v>
          </cell>
        </row>
        <row r="504">
          <cell r="E504">
            <v>5289513.0891725915</v>
          </cell>
          <cell r="F504">
            <v>0</v>
          </cell>
          <cell r="G504">
            <v>0</v>
          </cell>
          <cell r="H504">
            <v>2632.5814375315822</v>
          </cell>
          <cell r="I504">
            <v>2049.8683371774719</v>
          </cell>
        </row>
        <row r="505">
          <cell r="E505">
            <v>28418935.700155199</v>
          </cell>
          <cell r="F505">
            <v>0</v>
          </cell>
          <cell r="G505">
            <v>9135.3116746120013</v>
          </cell>
          <cell r="H505">
            <v>0</v>
          </cell>
          <cell r="I505">
            <v>9991.0241259854265</v>
          </cell>
        </row>
        <row r="506">
          <cell r="E506">
            <v>59631495.274927653</v>
          </cell>
          <cell r="F506">
            <v>0</v>
          </cell>
          <cell r="G506">
            <v>8381.0729206177639</v>
          </cell>
          <cell r="H506">
            <v>10284.96167210416</v>
          </cell>
          <cell r="I506">
            <v>35647.55473514949</v>
          </cell>
        </row>
        <row r="507">
          <cell r="E507">
            <v>30649225.681709539</v>
          </cell>
          <cell r="F507">
            <v>0</v>
          </cell>
          <cell r="G507">
            <v>0</v>
          </cell>
          <cell r="H507">
            <v>5669.1092682716753</v>
          </cell>
          <cell r="I507">
            <v>24168.174310226379</v>
          </cell>
        </row>
        <row r="508">
          <cell r="E508">
            <v>32676374.65174368</v>
          </cell>
          <cell r="F508">
            <v>0</v>
          </cell>
          <cell r="G508">
            <v>5929.2764065363763</v>
          </cell>
          <cell r="H508">
            <v>0</v>
          </cell>
          <cell r="I508">
            <v>17404.231347249199</v>
          </cell>
        </row>
        <row r="509">
          <cell r="E509">
            <v>21835013.99649876</v>
          </cell>
          <cell r="F509">
            <v>294.53370288524559</v>
          </cell>
          <cell r="G509">
            <v>3595.4657122878111</v>
          </cell>
          <cell r="H509">
            <v>2690.8125671901939</v>
          </cell>
          <cell r="I509">
            <v>9366.1290869101795</v>
          </cell>
        </row>
        <row r="510">
          <cell r="E510">
            <v>69238060.084123552</v>
          </cell>
          <cell r="F510">
            <v>735.05252576707767</v>
          </cell>
          <cell r="G510">
            <v>22377.871974055179</v>
          </cell>
          <cell r="H510">
            <v>9938.2172643833364</v>
          </cell>
          <cell r="I510">
            <v>26557.70729304116</v>
          </cell>
        </row>
        <row r="511">
          <cell r="E511">
            <v>62080052.241697676</v>
          </cell>
          <cell r="F511">
            <v>0</v>
          </cell>
          <cell r="G511">
            <v>8257.4742447949175</v>
          </cell>
          <cell r="H511">
            <v>9134.3169134499549</v>
          </cell>
          <cell r="I511">
            <v>35825.959519073484</v>
          </cell>
        </row>
        <row r="512">
          <cell r="E512">
            <v>44841386.832223743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E513">
            <v>43760357.501480252</v>
          </cell>
          <cell r="F513">
            <v>1451.043618901811</v>
          </cell>
          <cell r="G513">
            <v>9008.5388266328737</v>
          </cell>
          <cell r="H513">
            <v>6515.0641720780577</v>
          </cell>
          <cell r="I513">
            <v>18957.990280475238</v>
          </cell>
        </row>
        <row r="514">
          <cell r="E514">
            <v>17394802.63330527</v>
          </cell>
          <cell r="F514">
            <v>0</v>
          </cell>
          <cell r="G514">
            <v>7235.1882757233734</v>
          </cell>
          <cell r="H514">
            <v>723.64510680077717</v>
          </cell>
          <cell r="I514">
            <v>2971.4764648039568</v>
          </cell>
        </row>
        <row r="515">
          <cell r="E515">
            <v>62173465.107270733</v>
          </cell>
          <cell r="F515">
            <v>0</v>
          </cell>
          <cell r="G515">
            <v>1348.975179306369</v>
          </cell>
          <cell r="H515">
            <v>19566.557254785639</v>
          </cell>
          <cell r="I515">
            <v>21020.883009959271</v>
          </cell>
        </row>
        <row r="516">
          <cell r="E516">
            <v>24802953.716265809</v>
          </cell>
          <cell r="F516">
            <v>0</v>
          </cell>
          <cell r="G516">
            <v>0</v>
          </cell>
          <cell r="H516">
            <v>3419.9950368528521</v>
          </cell>
          <cell r="I516">
            <v>8756.5300048929748</v>
          </cell>
        </row>
        <row r="517">
          <cell r="E517">
            <v>77933652.196577072</v>
          </cell>
          <cell r="F517">
            <v>0</v>
          </cell>
          <cell r="G517">
            <v>0</v>
          </cell>
          <cell r="H517">
            <v>33997.091322222732</v>
          </cell>
          <cell r="I517">
            <v>7551.7487417341163</v>
          </cell>
        </row>
        <row r="518">
          <cell r="E518">
            <v>9461076.6563204881</v>
          </cell>
          <cell r="F518">
            <v>1776.8321485135741</v>
          </cell>
          <cell r="G518">
            <v>0</v>
          </cell>
          <cell r="H518">
            <v>0</v>
          </cell>
          <cell r="I518">
            <v>4575.9756641973663</v>
          </cell>
        </row>
        <row r="519">
          <cell r="E519">
            <v>39606839.152268291</v>
          </cell>
          <cell r="F519">
            <v>3636.3629544878099</v>
          </cell>
          <cell r="G519">
            <v>9788.174850362393</v>
          </cell>
          <cell r="H519">
            <v>6352.3201934620374</v>
          </cell>
          <cell r="I519">
            <v>7937.0215267523736</v>
          </cell>
        </row>
        <row r="520">
          <cell r="E520">
            <v>62586782.470370047</v>
          </cell>
          <cell r="F520">
            <v>14614.375346003169</v>
          </cell>
          <cell r="G520">
            <v>5029.3735393979696</v>
          </cell>
          <cell r="H520">
            <v>15348.52960804887</v>
          </cell>
          <cell r="I520">
            <v>15269.93688932471</v>
          </cell>
        </row>
        <row r="521">
          <cell r="E521">
            <v>20082127.8651588</v>
          </cell>
          <cell r="F521">
            <v>0</v>
          </cell>
          <cell r="G521">
            <v>0</v>
          </cell>
          <cell r="H521">
            <v>0</v>
          </cell>
          <cell r="I521">
            <v>6949.1854753492462</v>
          </cell>
        </row>
        <row r="522">
          <cell r="E522">
            <v>9174507.8731484059</v>
          </cell>
          <cell r="F522">
            <v>0</v>
          </cell>
          <cell r="G522">
            <v>0</v>
          </cell>
          <cell r="H522">
            <v>6270.5891693672966</v>
          </cell>
          <cell r="I522">
            <v>3695.1481151469252</v>
          </cell>
        </row>
        <row r="523">
          <cell r="E523">
            <v>5590112.8312142296</v>
          </cell>
          <cell r="F523">
            <v>0</v>
          </cell>
          <cell r="G523">
            <v>0</v>
          </cell>
          <cell r="H523">
            <v>2945.8712898283111</v>
          </cell>
          <cell r="I523">
            <v>0</v>
          </cell>
        </row>
        <row r="524">
          <cell r="E524">
            <v>16051628.165079741</v>
          </cell>
          <cell r="F524">
            <v>0</v>
          </cell>
          <cell r="G524">
            <v>1860.4197976255789</v>
          </cell>
          <cell r="H524">
            <v>0</v>
          </cell>
          <cell r="I524">
            <v>4249.7003267741838</v>
          </cell>
        </row>
        <row r="525">
          <cell r="E525">
            <v>14476797.49560797</v>
          </cell>
          <cell r="F525">
            <v>0</v>
          </cell>
          <cell r="G525">
            <v>3445.478625850551</v>
          </cell>
          <cell r="H525">
            <v>1658.063204451149</v>
          </cell>
          <cell r="I525">
            <v>2270.396205215382</v>
          </cell>
        </row>
        <row r="526">
          <cell r="E526">
            <v>7589096.1332042757</v>
          </cell>
          <cell r="F526">
            <v>0</v>
          </cell>
          <cell r="G526">
            <v>0</v>
          </cell>
          <cell r="H526">
            <v>1355.845278575925</v>
          </cell>
          <cell r="I526">
            <v>554.40923002368186</v>
          </cell>
        </row>
        <row r="527">
          <cell r="E527">
            <v>4069395.560634031</v>
          </cell>
          <cell r="F527">
            <v>0</v>
          </cell>
          <cell r="G527">
            <v>0</v>
          </cell>
          <cell r="H527">
            <v>0</v>
          </cell>
          <cell r="I527">
            <v>2183.0820177883479</v>
          </cell>
        </row>
        <row r="528">
          <cell r="E528">
            <v>7452165.2313490165</v>
          </cell>
          <cell r="F528">
            <v>0</v>
          </cell>
          <cell r="G528">
            <v>1331.909324449231</v>
          </cell>
          <cell r="H528">
            <v>4659.7800556788852</v>
          </cell>
          <cell r="I528">
            <v>0</v>
          </cell>
        </row>
        <row r="529">
          <cell r="E529">
            <v>1636049.0881229751</v>
          </cell>
          <cell r="F529">
            <v>0</v>
          </cell>
          <cell r="G529">
            <v>498.93987173459652</v>
          </cell>
          <cell r="H529">
            <v>1474.7750919617381</v>
          </cell>
          <cell r="I529">
            <v>0</v>
          </cell>
        </row>
        <row r="530">
          <cell r="E530">
            <v>12208149.062664989</v>
          </cell>
          <cell r="F530">
            <v>0</v>
          </cell>
          <cell r="G530">
            <v>0</v>
          </cell>
          <cell r="H530">
            <v>6600.265521314207</v>
          </cell>
          <cell r="I530">
            <v>1888.959614566593</v>
          </cell>
        </row>
        <row r="531">
          <cell r="E531">
            <v>17025428.645455088</v>
          </cell>
          <cell r="F531">
            <v>0</v>
          </cell>
          <cell r="G531">
            <v>2996.734391373087</v>
          </cell>
          <cell r="H531">
            <v>0</v>
          </cell>
          <cell r="I531">
            <v>7408.1027548654147</v>
          </cell>
        </row>
        <row r="532">
          <cell r="E532">
            <v>37687231.219004028</v>
          </cell>
          <cell r="F532">
            <v>0</v>
          </cell>
          <cell r="G532">
            <v>4498.9124489616788</v>
          </cell>
          <cell r="H532">
            <v>10950.177439762379</v>
          </cell>
          <cell r="I532">
            <v>13446.05273673519</v>
          </cell>
        </row>
        <row r="533">
          <cell r="E533">
            <v>11697014.986458991</v>
          </cell>
          <cell r="F533">
            <v>0</v>
          </cell>
          <cell r="G533">
            <v>1932.748531421604</v>
          </cell>
          <cell r="H533">
            <v>0</v>
          </cell>
          <cell r="I533">
            <v>7571.4406893644773</v>
          </cell>
        </row>
        <row r="534">
          <cell r="E534">
            <v>4661999.4006714663</v>
          </cell>
          <cell r="F534">
            <v>0</v>
          </cell>
          <cell r="G534">
            <v>0</v>
          </cell>
          <cell r="H534">
            <v>0</v>
          </cell>
          <cell r="I534">
            <v>2041.4237903247381</v>
          </cell>
        </row>
        <row r="535">
          <cell r="E535">
            <v>9750164.6081733499</v>
          </cell>
          <cell r="F535">
            <v>0</v>
          </cell>
          <cell r="G535">
            <v>2852.2355904224378</v>
          </cell>
          <cell r="H535">
            <v>4018.396838896957</v>
          </cell>
          <cell r="I535">
            <v>0</v>
          </cell>
        </row>
        <row r="536">
          <cell r="E536">
            <v>68634525.094374225</v>
          </cell>
          <cell r="F536">
            <v>0</v>
          </cell>
          <cell r="G536">
            <v>12611.136772668089</v>
          </cell>
          <cell r="H536">
            <v>8741.9183975996166</v>
          </cell>
          <cell r="I536">
            <v>27083.9720922087</v>
          </cell>
        </row>
        <row r="537">
          <cell r="E537">
            <v>46627210.574668452</v>
          </cell>
          <cell r="F537">
            <v>0</v>
          </cell>
          <cell r="G537">
            <v>2844.408828125494</v>
          </cell>
          <cell r="H537">
            <v>14441.547358724971</v>
          </cell>
          <cell r="I537">
            <v>16053.97218910823</v>
          </cell>
        </row>
        <row r="538">
          <cell r="E538">
            <v>70070660.022939712</v>
          </cell>
          <cell r="F538">
            <v>0</v>
          </cell>
          <cell r="G538">
            <v>12534.051457567361</v>
          </cell>
          <cell r="H538">
            <v>21739.759373481022</v>
          </cell>
          <cell r="I538">
            <v>4396.8418128899248</v>
          </cell>
        </row>
        <row r="539">
          <cell r="E539">
            <v>5664911.907531647</v>
          </cell>
          <cell r="F539">
            <v>1606.7183652377021</v>
          </cell>
          <cell r="G539">
            <v>945.05746068402595</v>
          </cell>
          <cell r="H539">
            <v>2353.7918522734822</v>
          </cell>
          <cell r="I539">
            <v>2217.4391517732138</v>
          </cell>
        </row>
        <row r="540">
          <cell r="E540">
            <v>3537151.3809835138</v>
          </cell>
          <cell r="F540">
            <v>550.51838911535754</v>
          </cell>
          <cell r="G540">
            <v>1906.698487369815</v>
          </cell>
          <cell r="H540">
            <v>0</v>
          </cell>
          <cell r="I540">
            <v>1206.1948081428829</v>
          </cell>
        </row>
        <row r="541">
          <cell r="E541">
            <v>1846105.600247595</v>
          </cell>
          <cell r="F541">
            <v>0</v>
          </cell>
          <cell r="G541">
            <v>0</v>
          </cell>
          <cell r="H541">
            <v>0</v>
          </cell>
          <cell r="I541">
            <v>1462.0563332525689</v>
          </cell>
        </row>
        <row r="542">
          <cell r="E542">
            <v>4607816.5883486969</v>
          </cell>
          <cell r="F542">
            <v>0</v>
          </cell>
          <cell r="G542">
            <v>0</v>
          </cell>
          <cell r="H542">
            <v>1511.6066736407311</v>
          </cell>
          <cell r="I542">
            <v>2641.3190159810761</v>
          </cell>
        </row>
        <row r="543">
          <cell r="E543">
            <v>3960991.6250465028</v>
          </cell>
          <cell r="F543">
            <v>0</v>
          </cell>
          <cell r="G543">
            <v>0</v>
          </cell>
          <cell r="H543">
            <v>0</v>
          </cell>
          <cell r="I543">
            <v>2001.034394845376</v>
          </cell>
        </row>
        <row r="544">
          <cell r="E544">
            <v>4468218.1139201736</v>
          </cell>
          <cell r="F544">
            <v>0</v>
          </cell>
          <cell r="G544">
            <v>0</v>
          </cell>
          <cell r="H544">
            <v>1605.8645088275871</v>
          </cell>
          <cell r="I544">
            <v>1887.838872979642</v>
          </cell>
        </row>
        <row r="545">
          <cell r="E545">
            <v>19457339.337972902</v>
          </cell>
          <cell r="F545">
            <v>635.36894614747985</v>
          </cell>
          <cell r="G545">
            <v>12785.48923800895</v>
          </cell>
          <cell r="H545">
            <v>0</v>
          </cell>
          <cell r="I545">
            <v>6375.4310006821815</v>
          </cell>
        </row>
        <row r="546">
          <cell r="E546">
            <v>25170570.248676311</v>
          </cell>
          <cell r="F546">
            <v>0</v>
          </cell>
          <cell r="G546">
            <v>0</v>
          </cell>
          <cell r="H546">
            <v>7705.9476510415952</v>
          </cell>
          <cell r="I546">
            <v>2816.2661350654548</v>
          </cell>
        </row>
        <row r="547">
          <cell r="E547">
            <v>36353982.184623338</v>
          </cell>
          <cell r="F547">
            <v>0</v>
          </cell>
          <cell r="G547">
            <v>9183.8170620031487</v>
          </cell>
          <cell r="H547">
            <v>9153.9344984882573</v>
          </cell>
          <cell r="I547">
            <v>9402.2371874063283</v>
          </cell>
        </row>
        <row r="548">
          <cell r="E548">
            <v>5688031.6105992077</v>
          </cell>
          <cell r="F548">
            <v>451.98720311371522</v>
          </cell>
          <cell r="G548">
            <v>0</v>
          </cell>
          <cell r="H548">
            <v>3985.2779378090831</v>
          </cell>
          <cell r="I548">
            <v>836.50990822004621</v>
          </cell>
        </row>
        <row r="549">
          <cell r="E549">
            <v>20092394.861816131</v>
          </cell>
          <cell r="F549">
            <v>0</v>
          </cell>
          <cell r="G549">
            <v>0</v>
          </cell>
          <cell r="H549">
            <v>8551.9387013433552</v>
          </cell>
          <cell r="I549">
            <v>10129.647716235861</v>
          </cell>
        </row>
        <row r="550">
          <cell r="E550">
            <v>6182101.5520423232</v>
          </cell>
          <cell r="F550">
            <v>0</v>
          </cell>
          <cell r="G550">
            <v>0</v>
          </cell>
          <cell r="H550">
            <v>3049.4934249330931</v>
          </cell>
          <cell r="I550">
            <v>2880.981686909779</v>
          </cell>
        </row>
        <row r="551">
          <cell r="E551">
            <v>8872217.9694341514</v>
          </cell>
          <cell r="F551">
            <v>0</v>
          </cell>
          <cell r="G551">
            <v>3819.2140336211651</v>
          </cell>
          <cell r="H551">
            <v>1742.511402516762</v>
          </cell>
          <cell r="I551">
            <v>5174.0261613889079</v>
          </cell>
        </row>
        <row r="552">
          <cell r="E552">
            <v>16827590.074112792</v>
          </cell>
          <cell r="F552">
            <v>0</v>
          </cell>
          <cell r="G552">
            <v>2833.8925655607709</v>
          </cell>
          <cell r="H552">
            <v>6956.6980722415074</v>
          </cell>
          <cell r="I552">
            <v>7039.2717589532576</v>
          </cell>
        </row>
        <row r="553">
          <cell r="E553">
            <v>3119427.1722679492</v>
          </cell>
          <cell r="F553">
            <v>0</v>
          </cell>
          <cell r="G553">
            <v>0</v>
          </cell>
          <cell r="H553">
            <v>2020.2355953702111</v>
          </cell>
          <cell r="I553">
            <v>740.80324095246635</v>
          </cell>
        </row>
        <row r="554">
          <cell r="E554">
            <v>8282291.3402052596</v>
          </cell>
          <cell r="F554">
            <v>0</v>
          </cell>
          <cell r="G554">
            <v>0</v>
          </cell>
          <cell r="H554">
            <v>1666.608485948231</v>
          </cell>
          <cell r="I554">
            <v>7822.4581651959388</v>
          </cell>
        </row>
        <row r="555">
          <cell r="E555">
            <v>5118845.1439890694</v>
          </cell>
          <cell r="F555">
            <v>0</v>
          </cell>
          <cell r="G555">
            <v>0</v>
          </cell>
          <cell r="H555">
            <v>1027.7879488438709</v>
          </cell>
          <cell r="I555">
            <v>6790.4080196488749</v>
          </cell>
        </row>
        <row r="556">
          <cell r="E556">
            <v>10916376.248334579</v>
          </cell>
          <cell r="F556">
            <v>0</v>
          </cell>
          <cell r="G556">
            <v>0</v>
          </cell>
          <cell r="H556">
            <v>7563.8856898740069</v>
          </cell>
          <cell r="I556">
            <v>2661.435519728378</v>
          </cell>
        </row>
        <row r="557">
          <cell r="E557">
            <v>10406382.700381581</v>
          </cell>
          <cell r="F557">
            <v>1505.489352149368</v>
          </cell>
          <cell r="G557">
            <v>0</v>
          </cell>
          <cell r="H557">
            <v>4561.6064118677004</v>
          </cell>
          <cell r="I557">
            <v>6266.7134631430254</v>
          </cell>
        </row>
        <row r="558">
          <cell r="E558">
            <v>5912665.7731783977</v>
          </cell>
          <cell r="F558">
            <v>0</v>
          </cell>
          <cell r="G558">
            <v>2951.716356231429</v>
          </cell>
          <cell r="H558">
            <v>0</v>
          </cell>
          <cell r="I558">
            <v>1875.638908309214</v>
          </cell>
        </row>
        <row r="559">
          <cell r="E559">
            <v>30986619.281188361</v>
          </cell>
          <cell r="F559">
            <v>0</v>
          </cell>
          <cell r="G559">
            <v>5538.5500976293206</v>
          </cell>
          <cell r="H559">
            <v>15545.06393864444</v>
          </cell>
          <cell r="I559">
            <v>9859.1896075267468</v>
          </cell>
        </row>
        <row r="560">
          <cell r="E560">
            <v>11595399.994571939</v>
          </cell>
          <cell r="F560">
            <v>0</v>
          </cell>
          <cell r="G560">
            <v>0</v>
          </cell>
          <cell r="H560">
            <v>6120.93310657641</v>
          </cell>
          <cell r="I560">
            <v>5928.9571060327489</v>
          </cell>
        </row>
        <row r="561">
          <cell r="E561">
            <v>8927599.1881104205</v>
          </cell>
          <cell r="F561">
            <v>0</v>
          </cell>
          <cell r="G561">
            <v>2929.8625844994249</v>
          </cell>
          <cell r="H561">
            <v>3323.3718147299041</v>
          </cell>
          <cell r="I561">
            <v>3110.0859933548531</v>
          </cell>
        </row>
        <row r="562">
          <cell r="E562">
            <v>30117569.001269098</v>
          </cell>
          <cell r="F562">
            <v>974.28104024537356</v>
          </cell>
          <cell r="G562">
            <v>4237.6260002419403</v>
          </cell>
          <cell r="H562">
            <v>14874.650478019021</v>
          </cell>
          <cell r="I562">
            <v>10868.79858309842</v>
          </cell>
        </row>
        <row r="563">
          <cell r="E563">
            <v>13247253.30500924</v>
          </cell>
          <cell r="F563">
            <v>0</v>
          </cell>
          <cell r="G563">
            <v>92.638802228671324</v>
          </cell>
          <cell r="H563">
            <v>9674.7056339900737</v>
          </cell>
          <cell r="I563">
            <v>7042.3954503170289</v>
          </cell>
        </row>
        <row r="564">
          <cell r="E564">
            <v>10074454.857232271</v>
          </cell>
          <cell r="F564">
            <v>1165.0186761897089</v>
          </cell>
          <cell r="G564">
            <v>0</v>
          </cell>
          <cell r="H564">
            <v>5206.2319667565753</v>
          </cell>
          <cell r="I564">
            <v>4488.3793262014242</v>
          </cell>
        </row>
        <row r="565">
          <cell r="E565">
            <v>17447861.673381578</v>
          </cell>
          <cell r="F565">
            <v>0</v>
          </cell>
          <cell r="G565">
            <v>0</v>
          </cell>
          <cell r="H565">
            <v>13687.59087085759</v>
          </cell>
          <cell r="I565">
            <v>2585.8438363052969</v>
          </cell>
        </row>
        <row r="566">
          <cell r="E566">
            <v>25111200.542467888</v>
          </cell>
          <cell r="F566">
            <v>0</v>
          </cell>
          <cell r="G566">
            <v>0</v>
          </cell>
          <cell r="H566">
            <v>9267.2571042184009</v>
          </cell>
          <cell r="I566">
            <v>11463.74972671212</v>
          </cell>
        </row>
        <row r="567">
          <cell r="E567">
            <v>20594568.284290548</v>
          </cell>
          <cell r="F567">
            <v>2537.2781131693891</v>
          </cell>
          <cell r="G567">
            <v>4916.4923255632066</v>
          </cell>
          <cell r="H567">
            <v>6476.8829503129364</v>
          </cell>
          <cell r="I567">
            <v>5391.3770972532293</v>
          </cell>
        </row>
        <row r="568">
          <cell r="E568">
            <v>14627436.81791985</v>
          </cell>
          <cell r="F568">
            <v>0</v>
          </cell>
          <cell r="G568">
            <v>8540.4160526019004</v>
          </cell>
          <cell r="H568">
            <v>6277.2227132215921</v>
          </cell>
          <cell r="I568">
            <v>758.15621501965222</v>
          </cell>
        </row>
        <row r="569">
          <cell r="E569">
            <v>43307908.206419103</v>
          </cell>
          <cell r="F569">
            <v>841.0153860673272</v>
          </cell>
          <cell r="G569">
            <v>6705.7731689921347</v>
          </cell>
          <cell r="H569">
            <v>23840.062097177011</v>
          </cell>
          <cell r="I569">
            <v>12921.566115783031</v>
          </cell>
        </row>
        <row r="570">
          <cell r="E570">
            <v>9938333.0853703283</v>
          </cell>
          <cell r="F570">
            <v>728.71961734827801</v>
          </cell>
          <cell r="G570">
            <v>0</v>
          </cell>
          <cell r="H570">
            <v>6316.7732409832224</v>
          </cell>
          <cell r="I570">
            <v>5717.5265579172847</v>
          </cell>
        </row>
        <row r="571">
          <cell r="E571">
            <v>10038752.87361514</v>
          </cell>
          <cell r="F571">
            <v>0</v>
          </cell>
          <cell r="G571">
            <v>0</v>
          </cell>
          <cell r="H571">
            <v>3714.002096270598</v>
          </cell>
          <cell r="I571">
            <v>6740.0166759024451</v>
          </cell>
        </row>
        <row r="572">
          <cell r="E572">
            <v>4813805.2003673753</v>
          </cell>
          <cell r="F572">
            <v>0</v>
          </cell>
          <cell r="G572">
            <v>0</v>
          </cell>
          <cell r="H572">
            <v>2217.208404491927</v>
          </cell>
          <cell r="I572">
            <v>1857.5963123737711</v>
          </cell>
        </row>
        <row r="573">
          <cell r="E573">
            <v>8648997.1285406742</v>
          </cell>
          <cell r="F573">
            <v>0</v>
          </cell>
          <cell r="G573">
            <v>0</v>
          </cell>
          <cell r="H573">
            <v>4201.6582739514688</v>
          </cell>
          <cell r="I573">
            <v>5061.2731305903289</v>
          </cell>
        </row>
        <row r="574">
          <cell r="E574">
            <v>18274778.669465449</v>
          </cell>
          <cell r="F574">
            <v>0</v>
          </cell>
          <cell r="G574">
            <v>0</v>
          </cell>
          <cell r="H574">
            <v>12884.05201719523</v>
          </cell>
          <cell r="I574">
            <v>7022.0010089933039</v>
          </cell>
        </row>
        <row r="575">
          <cell r="E575">
            <v>28600362.971357111</v>
          </cell>
          <cell r="F575">
            <v>0</v>
          </cell>
          <cell r="G575">
            <v>789.61558871050295</v>
          </cell>
          <cell r="H575">
            <v>15710.08943883832</v>
          </cell>
          <cell r="I575">
            <v>11201.7261931474</v>
          </cell>
        </row>
        <row r="576">
          <cell r="E576">
            <v>21242070.121680722</v>
          </cell>
          <cell r="F576">
            <v>0</v>
          </cell>
          <cell r="G576">
            <v>0</v>
          </cell>
          <cell r="H576">
            <v>11771.892473748359</v>
          </cell>
          <cell r="I576">
            <v>3819.3226515080978</v>
          </cell>
        </row>
        <row r="577">
          <cell r="E577">
            <v>22531222.97787749</v>
          </cell>
          <cell r="F577">
            <v>0</v>
          </cell>
          <cell r="G577">
            <v>0</v>
          </cell>
          <cell r="H577">
            <v>16888.457942338191</v>
          </cell>
          <cell r="I577">
            <v>9693.9606966950942</v>
          </cell>
        </row>
        <row r="578">
          <cell r="E578">
            <v>57868250.804409847</v>
          </cell>
          <cell r="F578">
            <v>0</v>
          </cell>
          <cell r="G578">
            <v>0</v>
          </cell>
          <cell r="H578">
            <v>28422.73361405397</v>
          </cell>
          <cell r="I578">
            <v>17792.221662667689</v>
          </cell>
        </row>
        <row r="579">
          <cell r="E579">
            <v>12518914.844218049</v>
          </cell>
          <cell r="F579">
            <v>0</v>
          </cell>
          <cell r="G579">
            <v>0</v>
          </cell>
          <cell r="H579">
            <v>8165.5320679893621</v>
          </cell>
          <cell r="I579">
            <v>6523.6618410840729</v>
          </cell>
        </row>
        <row r="580">
          <cell r="E580">
            <v>14845049.84902324</v>
          </cell>
          <cell r="F580">
            <v>0</v>
          </cell>
          <cell r="G580">
            <v>10070.72466491553</v>
          </cell>
          <cell r="H580">
            <v>5736.9583228519641</v>
          </cell>
          <cell r="I580">
            <v>138.2494373892786</v>
          </cell>
        </row>
        <row r="581">
          <cell r="E581">
            <v>7786386.3457802227</v>
          </cell>
          <cell r="F581">
            <v>0</v>
          </cell>
          <cell r="G581">
            <v>0</v>
          </cell>
          <cell r="H581">
            <v>5520.1351531661066</v>
          </cell>
          <cell r="I581">
            <v>2622.51341391407</v>
          </cell>
        </row>
        <row r="582">
          <cell r="E582">
            <v>23254016.600675289</v>
          </cell>
          <cell r="F582">
            <v>0</v>
          </cell>
          <cell r="G582">
            <v>0</v>
          </cell>
          <cell r="H582">
            <v>8148.149794234665</v>
          </cell>
          <cell r="I582">
            <v>12366.496566278211</v>
          </cell>
        </row>
        <row r="583">
          <cell r="E583">
            <v>26115344.14908766</v>
          </cell>
          <cell r="F583">
            <v>0</v>
          </cell>
          <cell r="G583">
            <v>1261.1138334414741</v>
          </cell>
          <cell r="H583">
            <v>5945.2866437167886</v>
          </cell>
          <cell r="I583">
            <v>14717.042969027139</v>
          </cell>
        </row>
        <row r="584">
          <cell r="E584">
            <v>7931230.3110941043</v>
          </cell>
          <cell r="F584">
            <v>0</v>
          </cell>
          <cell r="G584">
            <v>0</v>
          </cell>
          <cell r="H584">
            <v>0</v>
          </cell>
          <cell r="I584">
            <v>6837.4685509179508</v>
          </cell>
        </row>
        <row r="585">
          <cell r="E585">
            <v>11450700.46911202</v>
          </cell>
          <cell r="F585">
            <v>0</v>
          </cell>
          <cell r="G585">
            <v>0</v>
          </cell>
          <cell r="H585">
            <v>5095.264301711275</v>
          </cell>
          <cell r="I585">
            <v>4618.7418550588327</v>
          </cell>
        </row>
        <row r="586">
          <cell r="E586">
            <v>73363248.31439586</v>
          </cell>
          <cell r="F586">
            <v>0</v>
          </cell>
          <cell r="G586">
            <v>9597.7636053669285</v>
          </cell>
          <cell r="H586">
            <v>23497.62259637253</v>
          </cell>
          <cell r="I586">
            <v>32265.577373256408</v>
          </cell>
        </row>
        <row r="587">
          <cell r="E587">
            <v>17203544.066898439</v>
          </cell>
          <cell r="F587">
            <v>0</v>
          </cell>
          <cell r="G587">
            <v>0</v>
          </cell>
          <cell r="H587">
            <v>10583.41680328986</v>
          </cell>
          <cell r="I587">
            <v>4999.3285588772451</v>
          </cell>
        </row>
        <row r="588">
          <cell r="E588">
            <v>130246494.3147957</v>
          </cell>
          <cell r="F588">
            <v>0</v>
          </cell>
          <cell r="G588">
            <v>33130.299035449912</v>
          </cell>
          <cell r="H588">
            <v>19915.21331715176</v>
          </cell>
          <cell r="I588">
            <v>36176.244582237799</v>
          </cell>
        </row>
        <row r="589">
          <cell r="E589">
            <v>43085470.979643911</v>
          </cell>
          <cell r="F589">
            <v>0</v>
          </cell>
          <cell r="G589">
            <v>14355.134918093239</v>
          </cell>
          <cell r="H589">
            <v>2511.043856277628</v>
          </cell>
          <cell r="I589">
            <v>22146.672475084069</v>
          </cell>
        </row>
        <row r="590">
          <cell r="E590">
            <v>53504235.926604688</v>
          </cell>
          <cell r="F590">
            <v>1438.5850712096581</v>
          </cell>
          <cell r="G590">
            <v>3154.477211517481</v>
          </cell>
          <cell r="H590">
            <v>18939.680827985099</v>
          </cell>
          <cell r="I590">
            <v>16369.28154735958</v>
          </cell>
        </row>
        <row r="591">
          <cell r="E591">
            <v>101981646.8767418</v>
          </cell>
          <cell r="F591">
            <v>531.03211606720663</v>
          </cell>
          <cell r="G591">
            <v>10799.69620091998</v>
          </cell>
          <cell r="H591">
            <v>26983.622713204801</v>
          </cell>
          <cell r="I591">
            <v>40027.419353889323</v>
          </cell>
        </row>
        <row r="592">
          <cell r="E592">
            <v>117437021.14699189</v>
          </cell>
          <cell r="F592">
            <v>0</v>
          </cell>
          <cell r="G592">
            <v>0</v>
          </cell>
          <cell r="H592">
            <v>38444.73058798998</v>
          </cell>
          <cell r="I592">
            <v>42721.90618529301</v>
          </cell>
        </row>
        <row r="593">
          <cell r="E593">
            <v>34822043.521585047</v>
          </cell>
          <cell r="F593">
            <v>0</v>
          </cell>
          <cell r="G593">
            <v>0</v>
          </cell>
          <cell r="H593">
            <v>9208.4175756846307</v>
          </cell>
          <cell r="I593">
            <v>13667.6582073511</v>
          </cell>
        </row>
        <row r="594">
          <cell r="E594">
            <v>44685106.762372829</v>
          </cell>
          <cell r="F594">
            <v>0</v>
          </cell>
          <cell r="G594">
            <v>0</v>
          </cell>
          <cell r="H594">
            <v>9317.6040299975357</v>
          </cell>
          <cell r="I594">
            <v>23954.870213112561</v>
          </cell>
        </row>
        <row r="595">
          <cell r="E595">
            <v>32533446.43355285</v>
          </cell>
          <cell r="F595">
            <v>0</v>
          </cell>
          <cell r="G595">
            <v>0</v>
          </cell>
          <cell r="H595">
            <v>6406.3505802835843</v>
          </cell>
          <cell r="I595">
            <v>13439.46124247411</v>
          </cell>
        </row>
        <row r="596">
          <cell r="E596">
            <v>81679110.394179419</v>
          </cell>
          <cell r="F596">
            <v>0</v>
          </cell>
          <cell r="G596">
            <v>0</v>
          </cell>
          <cell r="H596">
            <v>24030.729469034199</v>
          </cell>
          <cell r="I596">
            <v>18410.632649167132</v>
          </cell>
        </row>
        <row r="597">
          <cell r="E597">
            <v>94266967.393009216</v>
          </cell>
          <cell r="F597">
            <v>0</v>
          </cell>
          <cell r="G597">
            <v>13419.88349734081</v>
          </cell>
          <cell r="H597">
            <v>13798.006877688769</v>
          </cell>
          <cell r="I597">
            <v>33952.524004997351</v>
          </cell>
        </row>
        <row r="598">
          <cell r="E598">
            <v>103961004.3653677</v>
          </cell>
          <cell r="F598">
            <v>0</v>
          </cell>
          <cell r="G598">
            <v>3833.222426118461</v>
          </cell>
          <cell r="H598">
            <v>26541.976126505251</v>
          </cell>
          <cell r="I598">
            <v>51325.785775539218</v>
          </cell>
        </row>
        <row r="599">
          <cell r="E599">
            <v>56245655.102129579</v>
          </cell>
          <cell r="F599">
            <v>0</v>
          </cell>
          <cell r="G599">
            <v>0</v>
          </cell>
          <cell r="H599">
            <v>11954.311109879791</v>
          </cell>
          <cell r="I599">
            <v>16180.872977298321</v>
          </cell>
        </row>
        <row r="600">
          <cell r="E600">
            <v>60970597.594871797</v>
          </cell>
          <cell r="F600">
            <v>0</v>
          </cell>
          <cell r="G600">
            <v>7584.7089211293669</v>
          </cell>
          <cell r="H600">
            <v>0</v>
          </cell>
          <cell r="I600">
            <v>23001.89290212559</v>
          </cell>
        </row>
        <row r="601">
          <cell r="E601">
            <v>69393107.424868926</v>
          </cell>
          <cell r="F601">
            <v>757.28507480285907</v>
          </cell>
          <cell r="G601">
            <v>11116.97397774226</v>
          </cell>
          <cell r="H601">
            <v>22392.060864166509</v>
          </cell>
          <cell r="I601">
            <v>15620.50564697562</v>
          </cell>
        </row>
        <row r="602">
          <cell r="E602">
            <v>43545122.427761227</v>
          </cell>
          <cell r="F602">
            <v>0</v>
          </cell>
          <cell r="G602">
            <v>0</v>
          </cell>
          <cell r="H602">
            <v>21385.88920553662</v>
          </cell>
          <cell r="I602">
            <v>14323.88679716335</v>
          </cell>
        </row>
        <row r="603">
          <cell r="E603">
            <v>80648679.802692831</v>
          </cell>
          <cell r="F603">
            <v>0</v>
          </cell>
          <cell r="G603">
            <v>0</v>
          </cell>
          <cell r="H603">
            <v>26382.519485323392</v>
          </cell>
          <cell r="I603">
            <v>26058.3366234438</v>
          </cell>
        </row>
        <row r="604">
          <cell r="E604">
            <v>138783515.19879061</v>
          </cell>
          <cell r="F604">
            <v>1005.049040789649</v>
          </cell>
          <cell r="G604">
            <v>0</v>
          </cell>
          <cell r="H604">
            <v>61699.012188481167</v>
          </cell>
          <cell r="I604">
            <v>46227.842220679398</v>
          </cell>
        </row>
        <row r="605">
          <cell r="E605">
            <v>145109807.8306953</v>
          </cell>
          <cell r="F605">
            <v>13872.015509819361</v>
          </cell>
          <cell r="G605">
            <v>62037.093104041152</v>
          </cell>
          <cell r="H605">
            <v>45406.774106469398</v>
          </cell>
          <cell r="I605">
            <v>24472.560899794349</v>
          </cell>
        </row>
        <row r="606">
          <cell r="E606">
            <v>138918539.53648749</v>
          </cell>
          <cell r="F606">
            <v>0</v>
          </cell>
          <cell r="G606">
            <v>17283.628320134601</v>
          </cell>
          <cell r="H606">
            <v>37946.754053580487</v>
          </cell>
          <cell r="I606">
            <v>45344.297519310006</v>
          </cell>
        </row>
        <row r="607">
          <cell r="E607">
            <v>17537160.466025539</v>
          </cell>
          <cell r="F607">
            <v>0</v>
          </cell>
          <cell r="G607">
            <v>0</v>
          </cell>
          <cell r="H607">
            <v>9855.6558673641612</v>
          </cell>
          <cell r="I607">
            <v>2360.3383517045809</v>
          </cell>
        </row>
        <row r="608">
          <cell r="E608">
            <v>18919612.943344161</v>
          </cell>
          <cell r="F608">
            <v>0</v>
          </cell>
          <cell r="G608">
            <v>927.79411916594688</v>
          </cell>
          <cell r="H608">
            <v>13463.406668907761</v>
          </cell>
          <cell r="I608">
            <v>2770.9362613781182</v>
          </cell>
        </row>
        <row r="609">
          <cell r="E609">
            <v>30453707.852637541</v>
          </cell>
          <cell r="F609">
            <v>0</v>
          </cell>
          <cell r="G609">
            <v>3567.0395764764648</v>
          </cell>
          <cell r="H609">
            <v>4764.7295473303684</v>
          </cell>
          <cell r="I609">
            <v>0</v>
          </cell>
        </row>
        <row r="610">
          <cell r="E610">
            <v>86981160.602014318</v>
          </cell>
          <cell r="F610">
            <v>0</v>
          </cell>
          <cell r="G610">
            <v>9797.8102828487299</v>
          </cell>
          <cell r="H610">
            <v>28470.236353921038</v>
          </cell>
          <cell r="I610">
            <v>12081.93149342365</v>
          </cell>
        </row>
        <row r="611">
          <cell r="E611">
            <v>106010284.9221753</v>
          </cell>
          <cell r="F611">
            <v>0</v>
          </cell>
          <cell r="G611">
            <v>17750.4685064474</v>
          </cell>
          <cell r="H611">
            <v>22455.76040858301</v>
          </cell>
          <cell r="I611">
            <v>27481.244341916619</v>
          </cell>
        </row>
        <row r="612">
          <cell r="E612">
            <v>22612815.606494419</v>
          </cell>
          <cell r="F612">
            <v>0</v>
          </cell>
          <cell r="G612">
            <v>5055.8919191530713</v>
          </cell>
          <cell r="H612">
            <v>5986.2073275830717</v>
          </cell>
          <cell r="I612">
            <v>8843.225538799159</v>
          </cell>
        </row>
        <row r="613">
          <cell r="E613">
            <v>15812887.691327451</v>
          </cell>
          <cell r="F613">
            <v>0</v>
          </cell>
          <cell r="G613">
            <v>0</v>
          </cell>
          <cell r="H613">
            <v>3091.546953123483</v>
          </cell>
          <cell r="I613">
            <v>2946.2292566107799</v>
          </cell>
        </row>
        <row r="614">
          <cell r="E614">
            <v>8233794.6453392403</v>
          </cell>
          <cell r="F614">
            <v>0</v>
          </cell>
          <cell r="G614">
            <v>0</v>
          </cell>
          <cell r="H614">
            <v>5444.0424894729204</v>
          </cell>
          <cell r="I614">
            <v>1095.123179442754</v>
          </cell>
        </row>
        <row r="615">
          <cell r="E615">
            <v>16424951.43751429</v>
          </cell>
          <cell r="F615">
            <v>0</v>
          </cell>
          <cell r="G615">
            <v>0</v>
          </cell>
          <cell r="H615">
            <v>8291.1591508728652</v>
          </cell>
          <cell r="I615">
            <v>4932.6757300851732</v>
          </cell>
        </row>
        <row r="616">
          <cell r="E616">
            <v>43603670.149685986</v>
          </cell>
          <cell r="F616">
            <v>0</v>
          </cell>
          <cell r="G616">
            <v>3953.8274101365132</v>
          </cell>
          <cell r="H616">
            <v>19088.653545850058</v>
          </cell>
          <cell r="I616">
            <v>10338.218700144371</v>
          </cell>
        </row>
        <row r="617">
          <cell r="E617">
            <v>46639763.761611663</v>
          </cell>
          <cell r="F617">
            <v>0</v>
          </cell>
          <cell r="G617">
            <v>13191.91802357179</v>
          </cell>
          <cell r="H617">
            <v>11218.850238767631</v>
          </cell>
          <cell r="I617">
            <v>10557.1411105022</v>
          </cell>
        </row>
        <row r="618">
          <cell r="E618">
            <v>62665099.272502601</v>
          </cell>
          <cell r="F618">
            <v>0</v>
          </cell>
          <cell r="G618">
            <v>15640.77189311154</v>
          </cell>
          <cell r="H618">
            <v>26983.97409463401</v>
          </cell>
          <cell r="I618">
            <v>5364.3559675999768</v>
          </cell>
        </row>
        <row r="619">
          <cell r="E619">
            <v>8331481.4603026137</v>
          </cell>
          <cell r="F619">
            <v>0</v>
          </cell>
          <cell r="G619">
            <v>3675.9098367195379</v>
          </cell>
          <cell r="H619">
            <v>0</v>
          </cell>
          <cell r="I619">
            <v>3978.8764913647501</v>
          </cell>
        </row>
        <row r="620">
          <cell r="E620">
            <v>23882814.22082711</v>
          </cell>
          <cell r="F620">
            <v>0</v>
          </cell>
          <cell r="G620">
            <v>10322.937709707279</v>
          </cell>
          <cell r="H620">
            <v>7171.6152738834389</v>
          </cell>
          <cell r="I620">
            <v>10058.905901179651</v>
          </cell>
        </row>
        <row r="621">
          <cell r="E621">
            <v>107589236.7942885</v>
          </cell>
          <cell r="F621">
            <v>0</v>
          </cell>
          <cell r="G621">
            <v>0</v>
          </cell>
          <cell r="H621">
            <v>32728.0887875601</v>
          </cell>
          <cell r="I621">
            <v>30075.24555333066</v>
          </cell>
        </row>
        <row r="622">
          <cell r="E622">
            <v>5060455.8934403807</v>
          </cell>
          <cell r="F622">
            <v>0</v>
          </cell>
          <cell r="G622">
            <v>5744.5246824670858</v>
          </cell>
          <cell r="H622">
            <v>0</v>
          </cell>
          <cell r="I622">
            <v>0</v>
          </cell>
        </row>
        <row r="623">
          <cell r="E623">
            <v>15314985.960777771</v>
          </cell>
          <cell r="F623">
            <v>0</v>
          </cell>
          <cell r="G623">
            <v>4968.1680078174868</v>
          </cell>
          <cell r="H623">
            <v>9916.9012394422825</v>
          </cell>
          <cell r="I623">
            <v>0</v>
          </cell>
        </row>
        <row r="624">
          <cell r="E624">
            <v>44185878.897938997</v>
          </cell>
          <cell r="F624">
            <v>0</v>
          </cell>
          <cell r="G624">
            <v>0</v>
          </cell>
          <cell r="H624">
            <v>14649.081846496851</v>
          </cell>
          <cell r="I624">
            <v>10780.535059593811</v>
          </cell>
        </row>
        <row r="625">
          <cell r="E625">
            <v>4834678.1124382829</v>
          </cell>
          <cell r="F625">
            <v>0</v>
          </cell>
          <cell r="G625">
            <v>2876.8671361552751</v>
          </cell>
          <cell r="H625">
            <v>0</v>
          </cell>
          <cell r="I625">
            <v>0</v>
          </cell>
        </row>
        <row r="626">
          <cell r="E626">
            <v>46833289.332379483</v>
          </cell>
          <cell r="F626">
            <v>0</v>
          </cell>
          <cell r="G626">
            <v>3273.5700398797112</v>
          </cell>
          <cell r="H626">
            <v>15858.527329402041</v>
          </cell>
          <cell r="I626">
            <v>9893.0349815114023</v>
          </cell>
        </row>
        <row r="627">
          <cell r="E627">
            <v>56165450.813412867</v>
          </cell>
          <cell r="F627">
            <v>980.2059889170265</v>
          </cell>
          <cell r="G627">
            <v>1364.3216212927441</v>
          </cell>
          <cell r="H627">
            <v>12575.398832255931</v>
          </cell>
          <cell r="I627">
            <v>25703.205514859841</v>
          </cell>
        </row>
        <row r="628">
          <cell r="E628">
            <v>40787515.163735583</v>
          </cell>
          <cell r="F628">
            <v>0</v>
          </cell>
          <cell r="G628">
            <v>0</v>
          </cell>
          <cell r="H628">
            <v>12895.631150062791</v>
          </cell>
          <cell r="I628">
            <v>10607.93257280334</v>
          </cell>
        </row>
        <row r="629">
          <cell r="E629">
            <v>48647874.438764997</v>
          </cell>
          <cell r="F629">
            <v>0</v>
          </cell>
          <cell r="G629">
            <v>0</v>
          </cell>
          <cell r="H629">
            <v>30046.268198565798</v>
          </cell>
          <cell r="I629">
            <v>5267.9852056560312</v>
          </cell>
        </row>
        <row r="630">
          <cell r="E630">
            <v>37054299.730564721</v>
          </cell>
          <cell r="F630">
            <v>0</v>
          </cell>
          <cell r="G630">
            <v>7811.7379739237986</v>
          </cell>
          <cell r="H630">
            <v>9980.726024984755</v>
          </cell>
          <cell r="I630">
            <v>4167.6350135033463</v>
          </cell>
        </row>
        <row r="631">
          <cell r="E631">
            <v>44092685.109556884</v>
          </cell>
          <cell r="F631">
            <v>0</v>
          </cell>
          <cell r="G631">
            <v>10894.843106861759</v>
          </cell>
          <cell r="H631">
            <v>7552.9904569020127</v>
          </cell>
          <cell r="I631">
            <v>10261.318276246569</v>
          </cell>
        </row>
        <row r="632">
          <cell r="E632">
            <v>27846594.276826721</v>
          </cell>
          <cell r="F632">
            <v>0</v>
          </cell>
          <cell r="G632">
            <v>0</v>
          </cell>
          <cell r="H632">
            <v>14899.94576046475</v>
          </cell>
          <cell r="I632">
            <v>1263.553641184606</v>
          </cell>
        </row>
        <row r="633">
          <cell r="E633">
            <v>64802503.462712727</v>
          </cell>
          <cell r="F633">
            <v>817.25330674904058</v>
          </cell>
          <cell r="G633">
            <v>8502.0796630840305</v>
          </cell>
          <cell r="H633">
            <v>18996.45598575244</v>
          </cell>
          <cell r="I633">
            <v>36739.443811246107</v>
          </cell>
        </row>
        <row r="634">
          <cell r="E634">
            <v>14738940.44371058</v>
          </cell>
          <cell r="F634">
            <v>0</v>
          </cell>
          <cell r="G634">
            <v>588.68003368773441</v>
          </cell>
          <cell r="H634">
            <v>2259.6624090772871</v>
          </cell>
          <cell r="I634">
            <v>0</v>
          </cell>
        </row>
        <row r="635">
          <cell r="E635">
            <v>17041055.05156111</v>
          </cell>
          <cell r="F635">
            <v>0</v>
          </cell>
          <cell r="G635">
            <v>2914.46623219406</v>
          </cell>
          <cell r="H635">
            <v>6438.0716211591907</v>
          </cell>
          <cell r="I635">
            <v>5670.3925491135597</v>
          </cell>
        </row>
        <row r="636">
          <cell r="E636">
            <v>18293240.002099428</v>
          </cell>
          <cell r="F636">
            <v>0</v>
          </cell>
          <cell r="G636">
            <v>2486.339537651103</v>
          </cell>
          <cell r="H636">
            <v>12065.975074592519</v>
          </cell>
          <cell r="I636">
            <v>2979.2696464143032</v>
          </cell>
        </row>
        <row r="637">
          <cell r="E637">
            <v>37951741.076867864</v>
          </cell>
          <cell r="F637">
            <v>0</v>
          </cell>
          <cell r="G637">
            <v>12004.242907335531</v>
          </cell>
          <cell r="H637">
            <v>3424.271552119621</v>
          </cell>
          <cell r="I637">
            <v>6947.9142170148252</v>
          </cell>
        </row>
        <row r="638">
          <cell r="E638">
            <v>48492032.416366577</v>
          </cell>
          <cell r="F638">
            <v>0</v>
          </cell>
          <cell r="G638">
            <v>3633.294351073122</v>
          </cell>
          <cell r="H638">
            <v>10299.686325207769</v>
          </cell>
          <cell r="I638">
            <v>13286.33926686126</v>
          </cell>
        </row>
        <row r="639">
          <cell r="E639">
            <v>25677029.460198</v>
          </cell>
          <cell r="F639">
            <v>0</v>
          </cell>
          <cell r="G639">
            <v>0</v>
          </cell>
          <cell r="H639">
            <v>13664.13545068794</v>
          </cell>
          <cell r="I639">
            <v>0</v>
          </cell>
        </row>
        <row r="640">
          <cell r="E640">
            <v>16832388.225698151</v>
          </cell>
          <cell r="F640">
            <v>1013.323821601476</v>
          </cell>
          <cell r="G640">
            <v>1351.055729837748</v>
          </cell>
          <cell r="H640">
            <v>1132.9488703544371</v>
          </cell>
          <cell r="I640">
            <v>5884.3218250262298</v>
          </cell>
        </row>
        <row r="641">
          <cell r="E641">
            <v>11346935.54625931</v>
          </cell>
          <cell r="F641">
            <v>759.98201817995209</v>
          </cell>
          <cell r="G641">
            <v>1643.8667775877909</v>
          </cell>
          <cell r="H641">
            <v>0</v>
          </cell>
          <cell r="I641">
            <v>3740.219747907146</v>
          </cell>
        </row>
        <row r="642">
          <cell r="E642">
            <v>13285208.48371139</v>
          </cell>
          <cell r="F642">
            <v>0</v>
          </cell>
          <cell r="G642">
            <v>0</v>
          </cell>
          <cell r="H642">
            <v>4842.1948077851284</v>
          </cell>
          <cell r="I642">
            <v>2368.4360073316948</v>
          </cell>
        </row>
        <row r="643">
          <cell r="E643">
            <v>46460096.969994493</v>
          </cell>
          <cell r="F643">
            <v>0</v>
          </cell>
          <cell r="G643">
            <v>6511.2721992585839</v>
          </cell>
          <cell r="H643">
            <v>3874.6316766288992</v>
          </cell>
          <cell r="I643">
            <v>11713.898949853099</v>
          </cell>
        </row>
        <row r="644">
          <cell r="E644">
            <v>9763231.5892475415</v>
          </cell>
          <cell r="F644">
            <v>0</v>
          </cell>
          <cell r="G644">
            <v>1030.9044342629541</v>
          </cell>
          <cell r="H644">
            <v>0</v>
          </cell>
          <cell r="I644">
            <v>1211.3787565168859</v>
          </cell>
        </row>
        <row r="645">
          <cell r="E645">
            <v>61993177.040665917</v>
          </cell>
          <cell r="F645">
            <v>0</v>
          </cell>
          <cell r="G645">
            <v>1169.418559305155</v>
          </cell>
          <cell r="H645">
            <v>4978.7716147514593</v>
          </cell>
          <cell r="I645">
            <v>12671.04012609764</v>
          </cell>
        </row>
        <row r="646">
          <cell r="E646">
            <v>10935891.074788859</v>
          </cell>
          <cell r="F646">
            <v>0</v>
          </cell>
          <cell r="G646">
            <v>0</v>
          </cell>
          <cell r="H646">
            <v>2208.2113960475099</v>
          </cell>
          <cell r="I646">
            <v>0</v>
          </cell>
        </row>
        <row r="647">
          <cell r="E647">
            <v>20149223.726239439</v>
          </cell>
          <cell r="F647">
            <v>0</v>
          </cell>
          <cell r="G647">
            <v>0</v>
          </cell>
          <cell r="H647">
            <v>0</v>
          </cell>
          <cell r="I647">
            <v>3249.5898083162142</v>
          </cell>
        </row>
        <row r="648">
          <cell r="E648">
            <v>18536828.19299214</v>
          </cell>
          <cell r="F648">
            <v>0</v>
          </cell>
          <cell r="G648">
            <v>3361.5883741142252</v>
          </cell>
          <cell r="H648">
            <v>0</v>
          </cell>
          <cell r="I648">
            <v>4335.3542820901876</v>
          </cell>
        </row>
        <row r="649">
          <cell r="E649">
            <v>18099981.999592349</v>
          </cell>
          <cell r="F649">
            <v>0</v>
          </cell>
          <cell r="G649">
            <v>0</v>
          </cell>
          <cell r="H649">
            <v>0</v>
          </cell>
          <cell r="I649">
            <v>790.22104419908044</v>
          </cell>
        </row>
        <row r="650">
          <cell r="E650">
            <v>30990873.24917331</v>
          </cell>
          <cell r="F650">
            <v>0</v>
          </cell>
          <cell r="G650">
            <v>6399.1398781589314</v>
          </cell>
          <cell r="H650">
            <v>2104.382350096646</v>
          </cell>
          <cell r="I650">
            <v>0</v>
          </cell>
        </row>
        <row r="651">
          <cell r="E651">
            <v>33686211.575706437</v>
          </cell>
          <cell r="F651">
            <v>0</v>
          </cell>
          <cell r="G651">
            <v>909.68459913811967</v>
          </cell>
          <cell r="H651">
            <v>9208.3989303158069</v>
          </cell>
          <cell r="I651">
            <v>2360.081285435745</v>
          </cell>
        </row>
        <row r="652">
          <cell r="E652">
            <v>31798768.438939929</v>
          </cell>
          <cell r="F652">
            <v>0</v>
          </cell>
          <cell r="G652">
            <v>799.82225150054558</v>
          </cell>
          <cell r="H652">
            <v>4369.2614904310549</v>
          </cell>
          <cell r="I652">
            <v>1167.657913204647</v>
          </cell>
        </row>
        <row r="653">
          <cell r="E653">
            <v>35993141.124062218</v>
          </cell>
          <cell r="F653">
            <v>0</v>
          </cell>
          <cell r="G653">
            <v>3227.6041811246182</v>
          </cell>
          <cell r="H653">
            <v>0</v>
          </cell>
          <cell r="I653">
            <v>6350.4749677556929</v>
          </cell>
        </row>
        <row r="654">
          <cell r="E654">
            <v>54568372.921646006</v>
          </cell>
          <cell r="F654">
            <v>0</v>
          </cell>
          <cell r="G654">
            <v>0</v>
          </cell>
          <cell r="H654">
            <v>7215.1167164242142</v>
          </cell>
          <cell r="I654">
            <v>5804.4103907465787</v>
          </cell>
        </row>
        <row r="655">
          <cell r="E655">
            <v>17882052.93143636</v>
          </cell>
          <cell r="F655">
            <v>0</v>
          </cell>
          <cell r="G655">
            <v>0</v>
          </cell>
          <cell r="H655">
            <v>11437.99837352537</v>
          </cell>
          <cell r="I655">
            <v>1687.506715455369</v>
          </cell>
        </row>
        <row r="656">
          <cell r="E656">
            <v>25291852.845589779</v>
          </cell>
          <cell r="F656">
            <v>0</v>
          </cell>
          <cell r="G656">
            <v>0</v>
          </cell>
          <cell r="H656">
            <v>3809.7465409891679</v>
          </cell>
          <cell r="I656">
            <v>8130.4413704865028</v>
          </cell>
        </row>
        <row r="657">
          <cell r="E657">
            <v>19100846.055766679</v>
          </cell>
          <cell r="F657">
            <v>0</v>
          </cell>
          <cell r="G657">
            <v>7410.2352314753289</v>
          </cell>
          <cell r="H657">
            <v>9104.4845662161788</v>
          </cell>
          <cell r="I657">
            <v>6498.9136161034839</v>
          </cell>
        </row>
        <row r="658">
          <cell r="E658">
            <v>75154853.268540815</v>
          </cell>
          <cell r="F658">
            <v>0</v>
          </cell>
          <cell r="G658">
            <v>19737.736396104581</v>
          </cell>
          <cell r="H658">
            <v>10760.051862374919</v>
          </cell>
          <cell r="I658">
            <v>20181.813731070659</v>
          </cell>
        </row>
        <row r="659">
          <cell r="E659">
            <v>20854455.998284612</v>
          </cell>
          <cell r="F659">
            <v>0</v>
          </cell>
          <cell r="G659">
            <v>4283.9137651088768</v>
          </cell>
          <cell r="H659">
            <v>0</v>
          </cell>
          <cell r="I659">
            <v>6548.1421595763113</v>
          </cell>
        </row>
        <row r="660">
          <cell r="E660">
            <v>69829297.942330033</v>
          </cell>
          <cell r="F660">
            <v>855.0374498255353</v>
          </cell>
          <cell r="G660">
            <v>20465.034616875499</v>
          </cell>
          <cell r="H660">
            <v>711.17445452985328</v>
          </cell>
          <cell r="I660">
            <v>15927.577920617419</v>
          </cell>
        </row>
        <row r="661">
          <cell r="E661">
            <v>57789219.524394929</v>
          </cell>
          <cell r="F661">
            <v>0</v>
          </cell>
          <cell r="G661">
            <v>9709.9193769802259</v>
          </cell>
          <cell r="H661">
            <v>10482.53132398201</v>
          </cell>
          <cell r="I661">
            <v>9200.1416496462971</v>
          </cell>
        </row>
        <row r="662">
          <cell r="E662">
            <v>41068726.204460107</v>
          </cell>
          <cell r="F662">
            <v>0</v>
          </cell>
          <cell r="G662">
            <v>12370.65934496407</v>
          </cell>
          <cell r="H662">
            <v>6166.3387026638702</v>
          </cell>
          <cell r="I662">
            <v>0</v>
          </cell>
        </row>
        <row r="663">
          <cell r="E663">
            <v>72703361.301335707</v>
          </cell>
          <cell r="F663">
            <v>0</v>
          </cell>
          <cell r="G663">
            <v>9098.9757617292307</v>
          </cell>
          <cell r="H663">
            <v>11220.954345355351</v>
          </cell>
          <cell r="I663">
            <v>19339.895585005052</v>
          </cell>
        </row>
        <row r="664">
          <cell r="E664">
            <v>21593283.71605492</v>
          </cell>
          <cell r="F664">
            <v>0</v>
          </cell>
          <cell r="G664">
            <v>4108.0347699559243</v>
          </cell>
          <cell r="H664">
            <v>0</v>
          </cell>
          <cell r="I664">
            <v>2350.0736432275048</v>
          </cell>
        </row>
        <row r="665">
          <cell r="E665">
            <v>68969214.560422257</v>
          </cell>
          <cell r="F665">
            <v>0</v>
          </cell>
          <cell r="G665">
            <v>7982.0685744849789</v>
          </cell>
          <cell r="H665">
            <v>15837.78764322156</v>
          </cell>
          <cell r="I665">
            <v>25728.291842724229</v>
          </cell>
        </row>
        <row r="666">
          <cell r="E666">
            <v>32350304.530400708</v>
          </cell>
          <cell r="F666">
            <v>0</v>
          </cell>
          <cell r="G666">
            <v>3583.0686619555881</v>
          </cell>
          <cell r="H666">
            <v>5525.1743785445733</v>
          </cell>
          <cell r="I666">
            <v>8906.1536649332847</v>
          </cell>
        </row>
        <row r="667">
          <cell r="E667">
            <v>26313612.123915829</v>
          </cell>
          <cell r="F667">
            <v>0</v>
          </cell>
          <cell r="G667">
            <v>0</v>
          </cell>
          <cell r="H667">
            <v>0</v>
          </cell>
          <cell r="I667">
            <v>9738.2255023978596</v>
          </cell>
        </row>
        <row r="668">
          <cell r="E668">
            <v>29103843.177951779</v>
          </cell>
          <cell r="F668">
            <v>0</v>
          </cell>
          <cell r="G668">
            <v>6312.2407720893852</v>
          </cell>
          <cell r="H668">
            <v>538.38887987017335</v>
          </cell>
          <cell r="I668">
            <v>4991.3061289187863</v>
          </cell>
        </row>
        <row r="669">
          <cell r="E669">
            <v>77948048.029300347</v>
          </cell>
          <cell r="F669">
            <v>207.2566048457536</v>
          </cell>
          <cell r="G669">
            <v>20730.049608107729</v>
          </cell>
          <cell r="H669">
            <v>4962.3707737381601</v>
          </cell>
          <cell r="I669">
            <v>24611.895511396979</v>
          </cell>
        </row>
        <row r="670">
          <cell r="E670">
            <v>5559191.0556116104</v>
          </cell>
          <cell r="F670">
            <v>0</v>
          </cell>
          <cell r="G670">
            <v>144.44004920924701</v>
          </cell>
          <cell r="H670">
            <v>4073.897567106646</v>
          </cell>
          <cell r="I670">
            <v>3238.758656783717</v>
          </cell>
        </row>
        <row r="671">
          <cell r="E671">
            <v>21420383.009794679</v>
          </cell>
          <cell r="F671">
            <v>0</v>
          </cell>
          <cell r="G671">
            <v>0</v>
          </cell>
          <cell r="H671">
            <v>8599.1456113737404</v>
          </cell>
          <cell r="I671">
            <v>4128.9655798703116</v>
          </cell>
        </row>
        <row r="672">
          <cell r="E672">
            <v>9969253.827923663</v>
          </cell>
          <cell r="F672">
            <v>0</v>
          </cell>
          <cell r="G672">
            <v>0</v>
          </cell>
          <cell r="H672">
            <v>1017.088726411293</v>
          </cell>
          <cell r="I672">
            <v>0</v>
          </cell>
        </row>
        <row r="673">
          <cell r="E673">
            <v>73643585.67849116</v>
          </cell>
          <cell r="F673">
            <v>0</v>
          </cell>
          <cell r="G673">
            <v>12805.40368728596</v>
          </cell>
          <cell r="H673">
            <v>7564.5673901939863</v>
          </cell>
          <cell r="I673">
            <v>24994.17060472395</v>
          </cell>
        </row>
        <row r="674">
          <cell r="E674">
            <v>21448435.767213721</v>
          </cell>
          <cell r="F674">
            <v>0</v>
          </cell>
          <cell r="G674">
            <v>4691.0831317320408</v>
          </cell>
          <cell r="H674">
            <v>8410.811295882404</v>
          </cell>
          <cell r="I674">
            <v>2848.467334390984</v>
          </cell>
        </row>
        <row r="675">
          <cell r="E675">
            <v>38225022.614483751</v>
          </cell>
          <cell r="F675">
            <v>0</v>
          </cell>
          <cell r="G675">
            <v>1851.8616365320099</v>
          </cell>
          <cell r="H675">
            <v>16657.34028480039</v>
          </cell>
          <cell r="I675">
            <v>8987.8706257401318</v>
          </cell>
        </row>
        <row r="676">
          <cell r="E676">
            <v>50249672.961034022</v>
          </cell>
          <cell r="F676">
            <v>0</v>
          </cell>
          <cell r="G676">
            <v>0</v>
          </cell>
          <cell r="H676">
            <v>23768.826248307119</v>
          </cell>
          <cell r="I676">
            <v>0</v>
          </cell>
        </row>
        <row r="677">
          <cell r="E677">
            <v>29705618.161300238</v>
          </cell>
          <cell r="F677">
            <v>0</v>
          </cell>
          <cell r="G677">
            <v>4046.2131619729871</v>
          </cell>
          <cell r="H677">
            <v>4023.940165673604</v>
          </cell>
          <cell r="I677">
            <v>0</v>
          </cell>
        </row>
        <row r="678">
          <cell r="E678">
            <v>55436462.911330096</v>
          </cell>
          <cell r="F678">
            <v>0</v>
          </cell>
          <cell r="G678">
            <v>3551.4782549550459</v>
          </cell>
          <cell r="H678">
            <v>13675.46680733104</v>
          </cell>
          <cell r="I678">
            <v>14474.172213216059</v>
          </cell>
        </row>
        <row r="679">
          <cell r="E679">
            <v>51340569.975155018</v>
          </cell>
          <cell r="F679">
            <v>0</v>
          </cell>
          <cell r="G679">
            <v>0</v>
          </cell>
          <cell r="H679">
            <v>9016.6824251384623</v>
          </cell>
          <cell r="I679">
            <v>0</v>
          </cell>
        </row>
        <row r="680">
          <cell r="E680">
            <v>67689208.273988396</v>
          </cell>
          <cell r="F680">
            <v>0</v>
          </cell>
          <cell r="G680">
            <v>6714.9861527182484</v>
          </cell>
          <cell r="H680">
            <v>1783.5167129667091</v>
          </cell>
          <cell r="I680">
            <v>10582.247408226151</v>
          </cell>
        </row>
        <row r="681">
          <cell r="E681">
            <v>22341336.509255551</v>
          </cell>
          <cell r="F681">
            <v>0</v>
          </cell>
          <cell r="G681">
            <v>3817.0680370919381</v>
          </cell>
          <cell r="H681">
            <v>799.02378062068692</v>
          </cell>
          <cell r="I681">
            <v>7452.9128341568276</v>
          </cell>
        </row>
        <row r="682">
          <cell r="E682">
            <v>37787251.928452477</v>
          </cell>
          <cell r="F682">
            <v>0</v>
          </cell>
          <cell r="G682">
            <v>0</v>
          </cell>
          <cell r="H682">
            <v>0</v>
          </cell>
          <cell r="I682">
            <v>12592.634663782759</v>
          </cell>
        </row>
        <row r="683">
          <cell r="E683">
            <v>40886906.418996736</v>
          </cell>
          <cell r="F683">
            <v>0</v>
          </cell>
          <cell r="G683">
            <v>0</v>
          </cell>
          <cell r="H683">
            <v>8466.5935930861924</v>
          </cell>
          <cell r="I683">
            <v>0</v>
          </cell>
        </row>
        <row r="684">
          <cell r="E684">
            <v>36464949.470321387</v>
          </cell>
          <cell r="F684">
            <v>0</v>
          </cell>
          <cell r="G684">
            <v>0</v>
          </cell>
          <cell r="H684">
            <v>7143.4309936300524</v>
          </cell>
          <cell r="I684">
            <v>12357.496025363631</v>
          </cell>
        </row>
        <row r="685">
          <cell r="E685">
            <v>147313572.11958969</v>
          </cell>
          <cell r="F685">
            <v>674.21220136720058</v>
          </cell>
          <cell r="G685">
            <v>25439.681685662112</v>
          </cell>
          <cell r="H685">
            <v>40216.422390131433</v>
          </cell>
          <cell r="I685">
            <v>62669.938686952257</v>
          </cell>
        </row>
        <row r="686">
          <cell r="E686">
            <v>58182034.609590016</v>
          </cell>
          <cell r="F686">
            <v>0</v>
          </cell>
          <cell r="G686">
            <v>5534.1778018719842</v>
          </cell>
          <cell r="H686">
            <v>14205.628577422411</v>
          </cell>
          <cell r="I686">
            <v>3150.6661658847029</v>
          </cell>
        </row>
        <row r="687">
          <cell r="E687">
            <v>18732349.468899362</v>
          </cell>
          <cell r="F687">
            <v>0</v>
          </cell>
          <cell r="G687">
            <v>7733.7117408926606</v>
          </cell>
          <cell r="H687">
            <v>0</v>
          </cell>
          <cell r="I687">
            <v>8308.0903729644178</v>
          </cell>
        </row>
        <row r="688">
          <cell r="E688">
            <v>71419863.43198508</v>
          </cell>
          <cell r="F688">
            <v>0</v>
          </cell>
          <cell r="G688">
            <v>13563.31813034683</v>
          </cell>
          <cell r="H688">
            <v>23815.179158729548</v>
          </cell>
          <cell r="I688">
            <v>16284.07194855245</v>
          </cell>
        </row>
        <row r="689">
          <cell r="E689">
            <v>76801899.819747627</v>
          </cell>
          <cell r="F689">
            <v>0</v>
          </cell>
          <cell r="G689">
            <v>11013.536712736961</v>
          </cell>
          <cell r="H689">
            <v>20243.75970391072</v>
          </cell>
          <cell r="I689">
            <v>27127.142530737859</v>
          </cell>
        </row>
        <row r="690">
          <cell r="E690">
            <v>20945968.929247402</v>
          </cell>
          <cell r="F690">
            <v>0</v>
          </cell>
          <cell r="G690">
            <v>0</v>
          </cell>
          <cell r="H690">
            <v>9968.1771039866253</v>
          </cell>
          <cell r="I690">
            <v>4479.3808296668494</v>
          </cell>
        </row>
        <row r="691">
          <cell r="E691">
            <v>17986936.366977401</v>
          </cell>
          <cell r="F691">
            <v>0</v>
          </cell>
          <cell r="G691">
            <v>1944.892959363601</v>
          </cell>
          <cell r="H691">
            <v>0</v>
          </cell>
          <cell r="I691">
            <v>11132.873046570379</v>
          </cell>
        </row>
        <row r="692">
          <cell r="E692">
            <v>22709905.207920391</v>
          </cell>
          <cell r="F692">
            <v>0</v>
          </cell>
          <cell r="G692">
            <v>0</v>
          </cell>
          <cell r="H692">
            <v>7078.0413503571563</v>
          </cell>
          <cell r="I692">
            <v>10786.430456023571</v>
          </cell>
        </row>
        <row r="693">
          <cell r="E693">
            <v>30002892.268161919</v>
          </cell>
          <cell r="F693">
            <v>0</v>
          </cell>
          <cell r="G693">
            <v>0</v>
          </cell>
          <cell r="H693">
            <v>8293.6450230318787</v>
          </cell>
          <cell r="I693">
            <v>7903.1109844329221</v>
          </cell>
        </row>
        <row r="694">
          <cell r="E694">
            <v>127579001.2385</v>
          </cell>
          <cell r="F694">
            <v>1082.304945864797</v>
          </cell>
          <cell r="G694">
            <v>7181.7110696944219</v>
          </cell>
          <cell r="H694">
            <v>36938.730102287387</v>
          </cell>
          <cell r="I694">
            <v>46294.952856865108</v>
          </cell>
        </row>
        <row r="695">
          <cell r="E695">
            <v>37959270.204722397</v>
          </cell>
          <cell r="F695">
            <v>0</v>
          </cell>
          <cell r="G695">
            <v>6019.3578747192296</v>
          </cell>
          <cell r="H695">
            <v>1833.21059453731</v>
          </cell>
          <cell r="I695">
            <v>11899.83104119678</v>
          </cell>
        </row>
        <row r="696">
          <cell r="E696">
            <v>36417894.365451008</v>
          </cell>
          <cell r="F696">
            <v>0</v>
          </cell>
          <cell r="G696">
            <v>0</v>
          </cell>
          <cell r="H696">
            <v>12394.745921820961</v>
          </cell>
          <cell r="I696">
            <v>19112.86477803042</v>
          </cell>
        </row>
        <row r="697">
          <cell r="E697">
            <v>25557223.647691421</v>
          </cell>
          <cell r="F697">
            <v>0</v>
          </cell>
          <cell r="G697">
            <v>6894.5423001167137</v>
          </cell>
          <cell r="H697">
            <v>3262.1938696481129</v>
          </cell>
          <cell r="I697">
            <v>11697.9206464689</v>
          </cell>
        </row>
        <row r="698">
          <cell r="E698">
            <v>40970382.368095323</v>
          </cell>
          <cell r="F698">
            <v>0</v>
          </cell>
          <cell r="G698">
            <v>0</v>
          </cell>
          <cell r="H698">
            <v>8737.931350786117</v>
          </cell>
          <cell r="I698">
            <v>13464.94677285854</v>
          </cell>
        </row>
        <row r="699">
          <cell r="E699">
            <v>18086107.48620028</v>
          </cell>
          <cell r="F699">
            <v>13.334659088264869</v>
          </cell>
          <cell r="G699">
            <v>0</v>
          </cell>
          <cell r="H699">
            <v>9176.6412693181101</v>
          </cell>
          <cell r="I699">
            <v>2433.7540721200412</v>
          </cell>
        </row>
        <row r="700">
          <cell r="E700">
            <v>54363627.244040959</v>
          </cell>
          <cell r="F700">
            <v>0</v>
          </cell>
          <cell r="G700">
            <v>8050.5454020991256</v>
          </cell>
          <cell r="H700">
            <v>18242.509309464582</v>
          </cell>
          <cell r="I700">
            <v>20625.21025205317</v>
          </cell>
        </row>
        <row r="701">
          <cell r="E701">
            <v>40295515.304801241</v>
          </cell>
          <cell r="F701">
            <v>0</v>
          </cell>
          <cell r="G701">
            <v>6473.9480210274323</v>
          </cell>
          <cell r="H701">
            <v>5976.3298498443692</v>
          </cell>
          <cell r="I701">
            <v>6743.1980938202132</v>
          </cell>
        </row>
        <row r="702">
          <cell r="E702">
            <v>38657891.85964705</v>
          </cell>
          <cell r="F702">
            <v>1079.8843386495471</v>
          </cell>
          <cell r="G702">
            <v>8137.8602938885033</v>
          </cell>
          <cell r="H702">
            <v>2481.2853527325801</v>
          </cell>
          <cell r="I702">
            <v>10381.33050080967</v>
          </cell>
        </row>
        <row r="703">
          <cell r="E703">
            <v>20115206.096169461</v>
          </cell>
          <cell r="F703">
            <v>0</v>
          </cell>
          <cell r="G703">
            <v>0</v>
          </cell>
          <cell r="H703">
            <v>8195.4162871740882</v>
          </cell>
          <cell r="I703">
            <v>5020.059518990377</v>
          </cell>
        </row>
        <row r="704">
          <cell r="E704">
            <v>11284938.420589229</v>
          </cell>
          <cell r="F704">
            <v>0</v>
          </cell>
          <cell r="G704">
            <v>0</v>
          </cell>
          <cell r="H704">
            <v>5892.5782089772301</v>
          </cell>
          <cell r="I704">
            <v>1938.7781465506091</v>
          </cell>
        </row>
        <row r="705">
          <cell r="E705">
            <v>11466373.0781452</v>
          </cell>
          <cell r="F705">
            <v>0</v>
          </cell>
          <cell r="G705">
            <v>2312.4874895135581</v>
          </cell>
          <cell r="H705">
            <v>6009.7437283195923</v>
          </cell>
          <cell r="I705">
            <v>1505.538736011941</v>
          </cell>
        </row>
        <row r="706">
          <cell r="E706">
            <v>2040244.765003446</v>
          </cell>
          <cell r="F706">
            <v>0</v>
          </cell>
          <cell r="G706">
            <v>0</v>
          </cell>
          <cell r="H706">
            <v>2077.2582399294679</v>
          </cell>
          <cell r="I706">
            <v>2377.0914355164632</v>
          </cell>
        </row>
        <row r="707">
          <cell r="E707">
            <v>5984610.6285032611</v>
          </cell>
          <cell r="F707">
            <v>0</v>
          </cell>
          <cell r="G707">
            <v>2708.3922470179332</v>
          </cell>
          <cell r="H707">
            <v>3421.975444313463</v>
          </cell>
          <cell r="I707">
            <v>0</v>
          </cell>
        </row>
        <row r="708">
          <cell r="E708">
            <v>11813174.046671711</v>
          </cell>
          <cell r="F708">
            <v>0</v>
          </cell>
          <cell r="G708">
            <v>0</v>
          </cell>
          <cell r="H708">
            <v>3978.7208926490098</v>
          </cell>
          <cell r="I708">
            <v>8354.9904301903825</v>
          </cell>
        </row>
        <row r="709">
          <cell r="E709">
            <v>34291029.724240169</v>
          </cell>
          <cell r="F709">
            <v>0</v>
          </cell>
          <cell r="G709">
            <v>17905.788210525319</v>
          </cell>
          <cell r="H709">
            <v>4559.2562277415018</v>
          </cell>
          <cell r="I709">
            <v>20035.078505431189</v>
          </cell>
        </row>
        <row r="710">
          <cell r="E710">
            <v>118044778.3669956</v>
          </cell>
          <cell r="F710">
            <v>284.74153992860602</v>
          </cell>
          <cell r="G710">
            <v>15215.078095447119</v>
          </cell>
          <cell r="H710">
            <v>20927.52485091264</v>
          </cell>
          <cell r="I710">
            <v>43016.277079559819</v>
          </cell>
        </row>
        <row r="711">
          <cell r="E711">
            <v>23596172.963547569</v>
          </cell>
          <cell r="F711">
            <v>0</v>
          </cell>
          <cell r="G711">
            <v>8859.5841248625347</v>
          </cell>
          <cell r="H711">
            <v>0</v>
          </cell>
          <cell r="I711">
            <v>5226.5813918840304</v>
          </cell>
        </row>
        <row r="712">
          <cell r="E712">
            <v>12321227.636645021</v>
          </cell>
          <cell r="F712">
            <v>0</v>
          </cell>
          <cell r="G712">
            <v>3778.8927491479139</v>
          </cell>
          <cell r="H712">
            <v>2918.6896057356289</v>
          </cell>
          <cell r="I712">
            <v>0</v>
          </cell>
        </row>
        <row r="713">
          <cell r="E713">
            <v>20892924.566862281</v>
          </cell>
          <cell r="F713">
            <v>0</v>
          </cell>
          <cell r="G713">
            <v>0</v>
          </cell>
          <cell r="H713">
            <v>8631.3611685245196</v>
          </cell>
          <cell r="I713">
            <v>0</v>
          </cell>
        </row>
        <row r="714">
          <cell r="E714">
            <v>25686740.345086388</v>
          </cell>
          <cell r="F714">
            <v>0</v>
          </cell>
          <cell r="G714">
            <v>0</v>
          </cell>
          <cell r="H714">
            <v>10408.78361761933</v>
          </cell>
          <cell r="I714">
            <v>7831.1426961885418</v>
          </cell>
        </row>
        <row r="715">
          <cell r="E715">
            <v>9173767.3326534592</v>
          </cell>
          <cell r="F715">
            <v>0</v>
          </cell>
          <cell r="G715">
            <v>0</v>
          </cell>
          <cell r="H715">
            <v>7347.2225744514471</v>
          </cell>
          <cell r="I715">
            <v>2547.585848270352</v>
          </cell>
        </row>
        <row r="716">
          <cell r="E716">
            <v>10140961.23836858</v>
          </cell>
          <cell r="F716">
            <v>0</v>
          </cell>
          <cell r="G716">
            <v>3140.773618201923</v>
          </cell>
          <cell r="H716">
            <v>3869.5830418174478</v>
          </cell>
          <cell r="I716">
            <v>849.88255540387468</v>
          </cell>
        </row>
        <row r="717">
          <cell r="E717">
            <v>113434552.9711878</v>
          </cell>
          <cell r="F717">
            <v>0</v>
          </cell>
          <cell r="G717">
            <v>21976.568215144009</v>
          </cell>
          <cell r="H717">
            <v>44569.249267104336</v>
          </cell>
          <cell r="I717">
            <v>26462.204740230351</v>
          </cell>
        </row>
        <row r="718">
          <cell r="E718">
            <v>21121760.48510652</v>
          </cell>
          <cell r="F718">
            <v>0</v>
          </cell>
          <cell r="G718">
            <v>0</v>
          </cell>
          <cell r="H718">
            <v>2715.3747179725192</v>
          </cell>
          <cell r="I718">
            <v>7178.8296376705448</v>
          </cell>
        </row>
        <row r="719">
          <cell r="E719">
            <v>10415820.80030003</v>
          </cell>
          <cell r="F719">
            <v>0</v>
          </cell>
          <cell r="G719">
            <v>1779.249904050316</v>
          </cell>
          <cell r="H719">
            <v>0</v>
          </cell>
          <cell r="I719">
            <v>8309.1604733669701</v>
          </cell>
        </row>
        <row r="720">
          <cell r="E720">
            <v>8795518.8661608715</v>
          </cell>
          <cell r="F720">
            <v>0</v>
          </cell>
          <cell r="G720">
            <v>3569.8528199369598</v>
          </cell>
          <cell r="H720">
            <v>4530.8588382941189</v>
          </cell>
          <cell r="I720">
            <v>0</v>
          </cell>
        </row>
        <row r="721">
          <cell r="E721">
            <v>14347303.34151648</v>
          </cell>
          <cell r="F721">
            <v>0</v>
          </cell>
          <cell r="G721">
            <v>0</v>
          </cell>
          <cell r="H721">
            <v>0</v>
          </cell>
          <cell r="I721">
            <v>13086.670380525969</v>
          </cell>
        </row>
        <row r="722">
          <cell r="E722">
            <v>12460155.991671029</v>
          </cell>
          <cell r="F722">
            <v>0</v>
          </cell>
          <cell r="G722">
            <v>5691.4907296894044</v>
          </cell>
          <cell r="H722">
            <v>0</v>
          </cell>
          <cell r="I722">
            <v>3264.4034436096481</v>
          </cell>
        </row>
        <row r="723">
          <cell r="E723">
            <v>12136911.610846801</v>
          </cell>
          <cell r="F723">
            <v>0</v>
          </cell>
          <cell r="G723">
            <v>0</v>
          </cell>
          <cell r="H723">
            <v>0</v>
          </cell>
          <cell r="I723">
            <v>11261.32135627018</v>
          </cell>
        </row>
        <row r="724">
          <cell r="E724">
            <v>30976996.90955884</v>
          </cell>
          <cell r="F724">
            <v>0</v>
          </cell>
          <cell r="G724">
            <v>0</v>
          </cell>
          <cell r="H724">
            <v>8234.4697078005502</v>
          </cell>
          <cell r="I724">
            <v>17775.424849057319</v>
          </cell>
        </row>
        <row r="725">
          <cell r="E725">
            <v>17645624.417990342</v>
          </cell>
          <cell r="F725">
            <v>0</v>
          </cell>
          <cell r="G725">
            <v>0</v>
          </cell>
          <cell r="H725">
            <v>10901.34408673184</v>
          </cell>
          <cell r="I725">
            <v>1341.6479315293309</v>
          </cell>
        </row>
        <row r="726">
          <cell r="E726">
            <v>68180701.461703852</v>
          </cell>
          <cell r="F726">
            <v>0</v>
          </cell>
          <cell r="G726">
            <v>0</v>
          </cell>
          <cell r="H726">
            <v>20002.56461818963</v>
          </cell>
          <cell r="I726">
            <v>28003.00851503955</v>
          </cell>
        </row>
        <row r="727">
          <cell r="E727">
            <v>98455210.809127927</v>
          </cell>
          <cell r="F727">
            <v>5224.3794138568946</v>
          </cell>
          <cell r="G727">
            <v>29969.259456602311</v>
          </cell>
          <cell r="H727">
            <v>39745.992032759808</v>
          </cell>
          <cell r="I727">
            <v>20993.089243727929</v>
          </cell>
        </row>
        <row r="728">
          <cell r="E728">
            <v>17835030.46885455</v>
          </cell>
          <cell r="F728">
            <v>0</v>
          </cell>
          <cell r="G728">
            <v>1352.361031404191</v>
          </cell>
          <cell r="H728">
            <v>7817.7721755317807</v>
          </cell>
          <cell r="I728">
            <v>3000.8330606325608</v>
          </cell>
        </row>
        <row r="729">
          <cell r="E729">
            <v>73662287.296749562</v>
          </cell>
          <cell r="F729">
            <v>773.02495009570521</v>
          </cell>
          <cell r="G729">
            <v>10593.25713815059</v>
          </cell>
          <cell r="H729">
            <v>27673.252743767069</v>
          </cell>
          <cell r="I729">
            <v>35891.825698502471</v>
          </cell>
        </row>
        <row r="730">
          <cell r="E730">
            <v>28722890.407741599</v>
          </cell>
          <cell r="F730">
            <v>0</v>
          </cell>
          <cell r="G730">
            <v>4315.314801107912</v>
          </cell>
          <cell r="H730">
            <v>9862.4375747257654</v>
          </cell>
          <cell r="I730">
            <v>11970.444276851031</v>
          </cell>
        </row>
        <row r="731">
          <cell r="E731">
            <v>13231189.504095361</v>
          </cell>
          <cell r="F731">
            <v>0</v>
          </cell>
          <cell r="G731">
            <v>0</v>
          </cell>
          <cell r="H731">
            <v>4521.7834410674177</v>
          </cell>
          <cell r="I731">
            <v>4311.9972666802751</v>
          </cell>
        </row>
        <row r="732">
          <cell r="E732">
            <v>13867072.56923065</v>
          </cell>
          <cell r="F732">
            <v>0</v>
          </cell>
          <cell r="G732">
            <v>5298.3627218618767</v>
          </cell>
          <cell r="H732">
            <v>0</v>
          </cell>
          <cell r="I732">
            <v>5558.1568493179784</v>
          </cell>
        </row>
        <row r="733">
          <cell r="E733">
            <v>25897469.71049564</v>
          </cell>
          <cell r="F733">
            <v>0</v>
          </cell>
          <cell r="G733">
            <v>5074.9040238723537</v>
          </cell>
          <cell r="H733">
            <v>2293.9537485209539</v>
          </cell>
          <cell r="I733">
            <v>8154.658840406184</v>
          </cell>
        </row>
        <row r="734">
          <cell r="E734">
            <v>10129514.61090795</v>
          </cell>
          <cell r="F734">
            <v>0</v>
          </cell>
          <cell r="G734">
            <v>0</v>
          </cell>
          <cell r="H734">
            <v>2694.3903662777329</v>
          </cell>
          <cell r="I734">
            <v>5236.0432127044296</v>
          </cell>
        </row>
        <row r="735">
          <cell r="E735">
            <v>131730996.6584378</v>
          </cell>
          <cell r="F735">
            <v>0</v>
          </cell>
          <cell r="G735">
            <v>13908.355149259631</v>
          </cell>
          <cell r="H735">
            <v>27329.738046518221</v>
          </cell>
          <cell r="I735">
            <v>2787.6914385042069</v>
          </cell>
        </row>
        <row r="736">
          <cell r="E736">
            <v>65065149.904170603</v>
          </cell>
          <cell r="F736">
            <v>0</v>
          </cell>
          <cell r="G736">
            <v>7880.6790665557965</v>
          </cell>
          <cell r="H736">
            <v>13148.134844579659</v>
          </cell>
          <cell r="I736">
            <v>20097.353043213279</v>
          </cell>
        </row>
        <row r="737">
          <cell r="E737">
            <v>82004083.350363627</v>
          </cell>
          <cell r="F737">
            <v>0</v>
          </cell>
          <cell r="G737">
            <v>5891.1204727665536</v>
          </cell>
          <cell r="H737">
            <v>22511.656375293591</v>
          </cell>
          <cell r="I737">
            <v>17281.322009543132</v>
          </cell>
        </row>
        <row r="738">
          <cell r="E738">
            <v>17036971.974854521</v>
          </cell>
          <cell r="F738">
            <v>0</v>
          </cell>
          <cell r="G738">
            <v>0</v>
          </cell>
          <cell r="H738">
            <v>6443.2047210759256</v>
          </cell>
          <cell r="I738">
            <v>0</v>
          </cell>
        </row>
        <row r="739">
          <cell r="E739">
            <v>9076625.6911635678</v>
          </cell>
          <cell r="F739">
            <v>0</v>
          </cell>
          <cell r="G739">
            <v>2512.9025144856018</v>
          </cell>
          <cell r="H739">
            <v>0</v>
          </cell>
          <cell r="I739">
            <v>359.00913478386468</v>
          </cell>
        </row>
        <row r="740">
          <cell r="E740">
            <v>4600282.7376396926</v>
          </cell>
          <cell r="F740">
            <v>0</v>
          </cell>
          <cell r="G740">
            <v>3788.7544538015691</v>
          </cell>
          <cell r="H740">
            <v>0</v>
          </cell>
          <cell r="I740">
            <v>5935.9303626222963</v>
          </cell>
        </row>
        <row r="741">
          <cell r="E741">
            <v>18264323.87144848</v>
          </cell>
          <cell r="F741">
            <v>0</v>
          </cell>
          <cell r="G741">
            <v>4620.2836375352581</v>
          </cell>
          <cell r="H741">
            <v>7124.022798624118</v>
          </cell>
          <cell r="I741">
            <v>5335.1773506117233</v>
          </cell>
        </row>
        <row r="742">
          <cell r="E742">
            <v>11131714.729396651</v>
          </cell>
          <cell r="F742">
            <v>6.2181285047283223</v>
          </cell>
          <cell r="G742">
            <v>6337.7795694827901</v>
          </cell>
          <cell r="H742">
            <v>0</v>
          </cell>
          <cell r="I742">
            <v>10382.223629965139</v>
          </cell>
        </row>
        <row r="743">
          <cell r="E743">
            <v>19817431.408798769</v>
          </cell>
          <cell r="F743">
            <v>0</v>
          </cell>
          <cell r="G743">
            <v>11502.430169559881</v>
          </cell>
          <cell r="H743">
            <v>3568.2079231135358</v>
          </cell>
          <cell r="I743">
            <v>7529.5955681638843</v>
          </cell>
        </row>
        <row r="744">
          <cell r="E744">
            <v>11270519.851688979</v>
          </cell>
          <cell r="F744">
            <v>245.5344105319657</v>
          </cell>
          <cell r="G744">
            <v>687.69516950544562</v>
          </cell>
          <cell r="H744">
            <v>5348.6181711943918</v>
          </cell>
          <cell r="I744">
            <v>7873.6801539012977</v>
          </cell>
        </row>
        <row r="745">
          <cell r="E745">
            <v>59186896.073931053</v>
          </cell>
          <cell r="F745">
            <v>782.39894507581403</v>
          </cell>
          <cell r="G745">
            <v>9362.8443089535831</v>
          </cell>
          <cell r="H745">
            <v>26890.222805242462</v>
          </cell>
          <cell r="I745">
            <v>21396.59693549533</v>
          </cell>
        </row>
        <row r="746">
          <cell r="E746">
            <v>12455735.8593727</v>
          </cell>
          <cell r="F746">
            <v>0</v>
          </cell>
          <cell r="G746">
            <v>0</v>
          </cell>
          <cell r="H746">
            <v>4794.1015111520464</v>
          </cell>
          <cell r="I746">
            <v>4418.6972288979632</v>
          </cell>
        </row>
        <row r="747">
          <cell r="E747">
            <v>27682625.364990059</v>
          </cell>
          <cell r="F747">
            <v>0</v>
          </cell>
          <cell r="G747">
            <v>5530.3317178447351</v>
          </cell>
          <cell r="H747">
            <v>2735.7893632095579</v>
          </cell>
          <cell r="I747">
            <v>7096.0128263547494</v>
          </cell>
        </row>
        <row r="748">
          <cell r="E748">
            <v>42666916.670446344</v>
          </cell>
          <cell r="F748">
            <v>0</v>
          </cell>
          <cell r="G748">
            <v>8706.7412385053576</v>
          </cell>
          <cell r="H748">
            <v>10220.065376393821</v>
          </cell>
          <cell r="I748">
            <v>23761.115179291399</v>
          </cell>
        </row>
        <row r="749">
          <cell r="E749">
            <v>15102334.51034924</v>
          </cell>
          <cell r="F749">
            <v>0</v>
          </cell>
          <cell r="G749">
            <v>3323.559496566897</v>
          </cell>
          <cell r="H749">
            <v>0</v>
          </cell>
          <cell r="I749">
            <v>8581.5737128716664</v>
          </cell>
        </row>
        <row r="750">
          <cell r="E750">
            <v>27886231.147633739</v>
          </cell>
          <cell r="F750">
            <v>0</v>
          </cell>
          <cell r="G750">
            <v>4925.3901339463964</v>
          </cell>
          <cell r="H750">
            <v>9349.9014468818514</v>
          </cell>
          <cell r="I750">
            <v>11386.607150195759</v>
          </cell>
        </row>
        <row r="751">
          <cell r="E751">
            <v>20439384.884640768</v>
          </cell>
          <cell r="F751">
            <v>0</v>
          </cell>
          <cell r="G751">
            <v>6979.3646083619115</v>
          </cell>
          <cell r="H751">
            <v>4328.0197505392807</v>
          </cell>
          <cell r="I751">
            <v>6052.8992848331027</v>
          </cell>
        </row>
        <row r="752">
          <cell r="E752">
            <v>9471311.8924285751</v>
          </cell>
          <cell r="F752">
            <v>0</v>
          </cell>
          <cell r="G752">
            <v>3175.0345614490279</v>
          </cell>
          <cell r="H752">
            <v>166.27753909374681</v>
          </cell>
          <cell r="I752">
            <v>1086.1497995549439</v>
          </cell>
        </row>
        <row r="753">
          <cell r="E753">
            <v>10126584.166019371</v>
          </cell>
          <cell r="F753">
            <v>0</v>
          </cell>
          <cell r="G753">
            <v>0</v>
          </cell>
          <cell r="H753">
            <v>4678.8758624176908</v>
          </cell>
          <cell r="I753">
            <v>5161.0155114836662</v>
          </cell>
        </row>
        <row r="754">
          <cell r="E754">
            <v>26771159.47547679</v>
          </cell>
          <cell r="F754">
            <v>0</v>
          </cell>
          <cell r="G754">
            <v>0</v>
          </cell>
          <cell r="H754">
            <v>9202.6450316082228</v>
          </cell>
          <cell r="I754">
            <v>6808.7365217470469</v>
          </cell>
        </row>
        <row r="755">
          <cell r="E755">
            <v>14311727.43050064</v>
          </cell>
          <cell r="F755">
            <v>0</v>
          </cell>
          <cell r="G755">
            <v>2499.5416343386041</v>
          </cell>
          <cell r="H755">
            <v>2498.503784035528</v>
          </cell>
          <cell r="I755">
            <v>5674.8569307923008</v>
          </cell>
        </row>
        <row r="756">
          <cell r="E756">
            <v>5977813.9513578713</v>
          </cell>
          <cell r="F756">
            <v>0</v>
          </cell>
          <cell r="G756">
            <v>0</v>
          </cell>
          <cell r="H756">
            <v>3653.1461805647909</v>
          </cell>
          <cell r="I756">
            <v>2952.5744015750311</v>
          </cell>
        </row>
        <row r="757">
          <cell r="E757">
            <v>8124971.2492829058</v>
          </cell>
          <cell r="F757">
            <v>0</v>
          </cell>
          <cell r="G757">
            <v>0</v>
          </cell>
          <cell r="H757">
            <v>289.32869510733258</v>
          </cell>
          <cell r="I757">
            <v>4394.395395821698</v>
          </cell>
        </row>
        <row r="758">
          <cell r="E758">
            <v>16092353.714977561</v>
          </cell>
          <cell r="F758">
            <v>0</v>
          </cell>
          <cell r="G758">
            <v>0</v>
          </cell>
          <cell r="H758">
            <v>4771.7236035517944</v>
          </cell>
          <cell r="I758">
            <v>6880.8176613367041</v>
          </cell>
        </row>
        <row r="759">
          <cell r="E759">
            <v>6792619.7098354446</v>
          </cell>
          <cell r="F759">
            <v>0</v>
          </cell>
          <cell r="G759">
            <v>0</v>
          </cell>
          <cell r="H759">
            <v>2732.3944326547389</v>
          </cell>
          <cell r="I759">
            <v>1024.738751151307</v>
          </cell>
        </row>
        <row r="760">
          <cell r="E760">
            <v>8460507.2844524477</v>
          </cell>
          <cell r="F760">
            <v>0</v>
          </cell>
          <cell r="G760">
            <v>0</v>
          </cell>
          <cell r="H760">
            <v>3018.1288535748808</v>
          </cell>
          <cell r="I760">
            <v>5297.2199273433944</v>
          </cell>
        </row>
        <row r="761">
          <cell r="E761">
            <v>4213862.6673281379</v>
          </cell>
          <cell r="F761">
            <v>0</v>
          </cell>
          <cell r="G761">
            <v>0</v>
          </cell>
          <cell r="H761">
            <v>0</v>
          </cell>
          <cell r="I761">
            <v>3235.2397395886701</v>
          </cell>
        </row>
        <row r="762">
          <cell r="E762">
            <v>75757587.396118611</v>
          </cell>
          <cell r="F762">
            <v>0</v>
          </cell>
          <cell r="G762">
            <v>6587.7072978057104</v>
          </cell>
          <cell r="H762">
            <v>19880.426388933971</v>
          </cell>
          <cell r="I762">
            <v>39119.471960250572</v>
          </cell>
        </row>
        <row r="763">
          <cell r="E763">
            <v>52225783.081845872</v>
          </cell>
          <cell r="F763">
            <v>0</v>
          </cell>
          <cell r="G763">
            <v>0</v>
          </cell>
          <cell r="H763">
            <v>18048.748745217428</v>
          </cell>
          <cell r="I763">
            <v>20953.36614636438</v>
          </cell>
        </row>
        <row r="764">
          <cell r="E764">
            <v>108495821.85615011</v>
          </cell>
          <cell r="F764">
            <v>0</v>
          </cell>
          <cell r="G764">
            <v>18875.378175667789</v>
          </cell>
          <cell r="H764">
            <v>27741.350801439108</v>
          </cell>
          <cell r="I764">
            <v>49716.802270985558</v>
          </cell>
        </row>
        <row r="765">
          <cell r="E765">
            <v>23027781.859087732</v>
          </cell>
          <cell r="F765">
            <v>0</v>
          </cell>
          <cell r="G765">
            <v>0</v>
          </cell>
          <cell r="H765">
            <v>7419.3636035678883</v>
          </cell>
          <cell r="I765">
            <v>11692.866671593711</v>
          </cell>
        </row>
        <row r="766">
          <cell r="E766">
            <v>182152006.06727991</v>
          </cell>
          <cell r="F766">
            <v>0</v>
          </cell>
          <cell r="G766">
            <v>14865.627694256889</v>
          </cell>
          <cell r="H766">
            <v>59265.080356576487</v>
          </cell>
          <cell r="I766">
            <v>49269.402556889203</v>
          </cell>
        </row>
        <row r="767">
          <cell r="E767">
            <v>46143980.403397247</v>
          </cell>
          <cell r="F767">
            <v>0</v>
          </cell>
          <cell r="G767">
            <v>6213.147932619866</v>
          </cell>
          <cell r="H767">
            <v>2250.8820962067348</v>
          </cell>
          <cell r="I767">
            <v>28244.81867693648</v>
          </cell>
        </row>
        <row r="768">
          <cell r="E768">
            <v>26650407.75671966</v>
          </cell>
          <cell r="F768">
            <v>0</v>
          </cell>
          <cell r="G768">
            <v>2054.192601080139</v>
          </cell>
          <cell r="H768">
            <v>6733.5282880750347</v>
          </cell>
          <cell r="I768">
            <v>10740.813917570151</v>
          </cell>
        </row>
        <row r="769">
          <cell r="E769">
            <v>24837160.673927572</v>
          </cell>
          <cell r="F769">
            <v>0</v>
          </cell>
          <cell r="G769">
            <v>3021.934399579663</v>
          </cell>
          <cell r="H769">
            <v>13841.973765674609</v>
          </cell>
          <cell r="I769">
            <v>2930.7731978158899</v>
          </cell>
        </row>
        <row r="770">
          <cell r="E770">
            <v>16932519.04832213</v>
          </cell>
          <cell r="F770">
            <v>0</v>
          </cell>
          <cell r="G770">
            <v>4867.1768971990687</v>
          </cell>
          <cell r="H770">
            <v>3896.2166553759262</v>
          </cell>
          <cell r="I770">
            <v>2612.6751781596749</v>
          </cell>
        </row>
        <row r="771">
          <cell r="E771">
            <v>32640895.984518919</v>
          </cell>
          <cell r="F771">
            <v>0</v>
          </cell>
          <cell r="G771">
            <v>0</v>
          </cell>
          <cell r="H771">
            <v>13322.188714708191</v>
          </cell>
          <cell r="I771">
            <v>7091.5110752502478</v>
          </cell>
        </row>
        <row r="772">
          <cell r="E772">
            <v>22585539.970767699</v>
          </cell>
          <cell r="F772">
            <v>0</v>
          </cell>
          <cell r="G772">
            <v>0</v>
          </cell>
          <cell r="H772">
            <v>9956.9231713119534</v>
          </cell>
          <cell r="I772">
            <v>9070.5837854600468</v>
          </cell>
        </row>
        <row r="773">
          <cell r="E773">
            <v>85914697.305036023</v>
          </cell>
          <cell r="F773">
            <v>0</v>
          </cell>
          <cell r="G773">
            <v>8858.6663701807211</v>
          </cell>
          <cell r="H773">
            <v>15431.52397788873</v>
          </cell>
          <cell r="I773">
            <v>23884.232152397031</v>
          </cell>
        </row>
        <row r="774">
          <cell r="E774">
            <v>92417168.600064844</v>
          </cell>
          <cell r="F774">
            <v>555.96569142258886</v>
          </cell>
          <cell r="G774">
            <v>0</v>
          </cell>
          <cell r="H774">
            <v>19191.079219534899</v>
          </cell>
          <cell r="I774">
            <v>38320.955100812229</v>
          </cell>
        </row>
        <row r="775">
          <cell r="E775">
            <v>33854720.839443982</v>
          </cell>
          <cell r="F775">
            <v>2134.834402355476</v>
          </cell>
          <cell r="G775">
            <v>0</v>
          </cell>
          <cell r="H775">
            <v>8091.4312330507901</v>
          </cell>
          <cell r="I775">
            <v>16562.67525300369</v>
          </cell>
        </row>
        <row r="776">
          <cell r="E776">
            <v>30219898.58202555</v>
          </cell>
          <cell r="F776">
            <v>1230.7431533321601</v>
          </cell>
          <cell r="G776">
            <v>0</v>
          </cell>
          <cell r="H776">
            <v>16361.616867676659</v>
          </cell>
          <cell r="I776">
            <v>9750.50664522236</v>
          </cell>
        </row>
        <row r="777">
          <cell r="E777">
            <v>174843965.29109359</v>
          </cell>
          <cell r="F777">
            <v>1622.0619459453951</v>
          </cell>
          <cell r="G777">
            <v>8226.7313643466423</v>
          </cell>
          <cell r="H777">
            <v>46841.96529787108</v>
          </cell>
          <cell r="I777">
            <v>84144.208557806152</v>
          </cell>
        </row>
        <row r="778">
          <cell r="E778">
            <v>15843652.10078432</v>
          </cell>
          <cell r="F778">
            <v>0</v>
          </cell>
          <cell r="G778">
            <v>4238.1963571526221</v>
          </cell>
          <cell r="H778">
            <v>4874.1693475797401</v>
          </cell>
          <cell r="I778">
            <v>4951.3618435684821</v>
          </cell>
        </row>
        <row r="779">
          <cell r="E779">
            <v>23139515.656134989</v>
          </cell>
          <cell r="F779">
            <v>0</v>
          </cell>
          <cell r="G779">
            <v>6436.241378414843</v>
          </cell>
          <cell r="H779">
            <v>5757.8818010005343</v>
          </cell>
          <cell r="I779">
            <v>3823.179697723499</v>
          </cell>
        </row>
        <row r="780">
          <cell r="E780">
            <v>28216962.214432299</v>
          </cell>
          <cell r="F780">
            <v>0</v>
          </cell>
          <cell r="G780">
            <v>1888.334506698041</v>
          </cell>
          <cell r="H780">
            <v>7237.4075347022026</v>
          </cell>
          <cell r="I780">
            <v>8004.768320486939</v>
          </cell>
        </row>
        <row r="781">
          <cell r="E781">
            <v>92193663.17293945</v>
          </cell>
          <cell r="F781">
            <v>0</v>
          </cell>
          <cell r="G781">
            <v>34188.906296796617</v>
          </cell>
          <cell r="H781">
            <v>11958.46258387801</v>
          </cell>
          <cell r="I781">
            <v>40559.849614148887</v>
          </cell>
        </row>
        <row r="782">
          <cell r="E782">
            <v>12262409.624516301</v>
          </cell>
          <cell r="F782">
            <v>0</v>
          </cell>
          <cell r="G782">
            <v>1804.853273960041</v>
          </cell>
          <cell r="H782">
            <v>9444.6548309325008</v>
          </cell>
          <cell r="I782">
            <v>5481.1946349820537</v>
          </cell>
        </row>
        <row r="783">
          <cell r="E783">
            <v>22167081.44033359</v>
          </cell>
          <cell r="F783">
            <v>0</v>
          </cell>
          <cell r="G783">
            <v>0</v>
          </cell>
          <cell r="H783">
            <v>14431.794034915791</v>
          </cell>
          <cell r="I783">
            <v>138.51609348271171</v>
          </cell>
        </row>
        <row r="784">
          <cell r="E784">
            <v>39971945.562833391</v>
          </cell>
          <cell r="F784">
            <v>0</v>
          </cell>
          <cell r="G784">
            <v>0</v>
          </cell>
          <cell r="H784">
            <v>21573.921991957552</v>
          </cell>
          <cell r="I784">
            <v>6808.8185327208384</v>
          </cell>
        </row>
        <row r="785">
          <cell r="E785">
            <v>12651608.168747131</v>
          </cell>
          <cell r="F785">
            <v>0</v>
          </cell>
          <cell r="G785">
            <v>0</v>
          </cell>
          <cell r="H785">
            <v>4852.7394418736376</v>
          </cell>
          <cell r="I785">
            <v>5027.1612685271612</v>
          </cell>
        </row>
        <row r="786">
          <cell r="E786">
            <v>30383225.979915131</v>
          </cell>
          <cell r="F786">
            <v>1124.035608555354</v>
          </cell>
          <cell r="G786">
            <v>8853.749279371832</v>
          </cell>
          <cell r="H786">
            <v>493.16771829964512</v>
          </cell>
          <cell r="I786">
            <v>18423.801999630799</v>
          </cell>
        </row>
        <row r="787">
          <cell r="E787">
            <v>101701138.32594609</v>
          </cell>
          <cell r="F787">
            <v>1066.209710594685</v>
          </cell>
          <cell r="G787">
            <v>4953.4878164615448</v>
          </cell>
          <cell r="H787">
            <v>34508.716032726501</v>
          </cell>
          <cell r="I787">
            <v>55324.349907249372</v>
          </cell>
        </row>
        <row r="788">
          <cell r="E788">
            <v>56024515.954912663</v>
          </cell>
          <cell r="F788">
            <v>0</v>
          </cell>
          <cell r="G788">
            <v>0</v>
          </cell>
          <cell r="H788">
            <v>14645.78905525433</v>
          </cell>
          <cell r="I788">
            <v>31199.859890767639</v>
          </cell>
        </row>
        <row r="789">
          <cell r="E789">
            <v>38019743.78874708</v>
          </cell>
          <cell r="F789">
            <v>0</v>
          </cell>
          <cell r="G789">
            <v>0</v>
          </cell>
          <cell r="H789">
            <v>15476.152940649899</v>
          </cell>
          <cell r="I789">
            <v>15702.274713974621</v>
          </cell>
        </row>
        <row r="790">
          <cell r="E790">
            <v>68416535.717602953</v>
          </cell>
          <cell r="F790">
            <v>0</v>
          </cell>
          <cell r="G790">
            <v>0</v>
          </cell>
          <cell r="H790">
            <v>22057.137935872801</v>
          </cell>
          <cell r="I790">
            <v>29344.139081950219</v>
          </cell>
        </row>
        <row r="791">
          <cell r="E791">
            <v>7990777.9150453573</v>
          </cell>
          <cell r="F791">
            <v>0</v>
          </cell>
          <cell r="G791">
            <v>0</v>
          </cell>
          <cell r="H791">
            <v>5127.7228035180669</v>
          </cell>
          <cell r="I791">
            <v>1477.059646565192</v>
          </cell>
        </row>
        <row r="792">
          <cell r="E792">
            <v>18217812.497237481</v>
          </cell>
          <cell r="F792">
            <v>0</v>
          </cell>
          <cell r="G792">
            <v>0</v>
          </cell>
          <cell r="H792">
            <v>13998.09332242868</v>
          </cell>
          <cell r="I792">
            <v>4549.6701213496353</v>
          </cell>
        </row>
        <row r="793">
          <cell r="E793">
            <v>35075841.015289329</v>
          </cell>
          <cell r="F793">
            <v>0</v>
          </cell>
          <cell r="G793">
            <v>222.2530268757283</v>
          </cell>
          <cell r="H793">
            <v>10491.832436208189</v>
          </cell>
          <cell r="I793">
            <v>13227.420973257471</v>
          </cell>
        </row>
        <row r="794">
          <cell r="E794">
            <v>19639650.423541661</v>
          </cell>
          <cell r="F794">
            <v>0</v>
          </cell>
          <cell r="G794">
            <v>0</v>
          </cell>
          <cell r="H794">
            <v>0</v>
          </cell>
          <cell r="I794">
            <v>10716.27162596481</v>
          </cell>
        </row>
        <row r="795">
          <cell r="E795">
            <v>39793165.931572832</v>
          </cell>
          <cell r="F795">
            <v>0</v>
          </cell>
          <cell r="G795">
            <v>11966.675499497391</v>
          </cell>
          <cell r="H795">
            <v>2105.3463408718808</v>
          </cell>
          <cell r="I795">
            <v>20644.42252577273</v>
          </cell>
        </row>
        <row r="796">
          <cell r="E796">
            <v>10176462.784712261</v>
          </cell>
          <cell r="F796">
            <v>0</v>
          </cell>
          <cell r="G796">
            <v>0</v>
          </cell>
          <cell r="H796">
            <v>3632.1458171623772</v>
          </cell>
          <cell r="I796">
            <v>7264.7546027228536</v>
          </cell>
        </row>
        <row r="797">
          <cell r="E797">
            <v>13176160.303391799</v>
          </cell>
          <cell r="F797">
            <v>0</v>
          </cell>
          <cell r="G797">
            <v>0</v>
          </cell>
          <cell r="H797">
            <v>6111.892981838103</v>
          </cell>
          <cell r="I797">
            <v>5654.044326738318</v>
          </cell>
        </row>
        <row r="798">
          <cell r="E798">
            <v>20028864.42167965</v>
          </cell>
          <cell r="F798">
            <v>0</v>
          </cell>
          <cell r="G798">
            <v>3684.4351126536412</v>
          </cell>
          <cell r="H798">
            <v>3416.8632597627789</v>
          </cell>
          <cell r="I798">
            <v>4085.7791463793678</v>
          </cell>
        </row>
        <row r="799">
          <cell r="E799">
            <v>13911798.074450411</v>
          </cell>
          <cell r="F799">
            <v>0</v>
          </cell>
          <cell r="G799">
            <v>0</v>
          </cell>
          <cell r="H799">
            <v>0</v>
          </cell>
          <cell r="I799">
            <v>15255.83229569108</v>
          </cell>
        </row>
        <row r="800">
          <cell r="E800">
            <v>25850754.20329297</v>
          </cell>
          <cell r="F800">
            <v>0</v>
          </cell>
          <cell r="G800">
            <v>0</v>
          </cell>
          <cell r="H800">
            <v>6765.6241813896468</v>
          </cell>
          <cell r="I800">
            <v>22515.863635426329</v>
          </cell>
        </row>
        <row r="801">
          <cell r="E801">
            <v>27326661.095839571</v>
          </cell>
          <cell r="F801">
            <v>0</v>
          </cell>
          <cell r="G801">
            <v>7894.4765966236373</v>
          </cell>
          <cell r="H801">
            <v>15085.950018492969</v>
          </cell>
          <cell r="I801">
            <v>6856.518020833043</v>
          </cell>
        </row>
        <row r="802">
          <cell r="E802">
            <v>14797786.82539276</v>
          </cell>
          <cell r="F802">
            <v>0</v>
          </cell>
          <cell r="G802">
            <v>0</v>
          </cell>
          <cell r="H802">
            <v>7149.4665406145032</v>
          </cell>
          <cell r="I802">
            <v>2631.3315638437589</v>
          </cell>
        </row>
        <row r="803">
          <cell r="E803">
            <v>8457832.1386454012</v>
          </cell>
          <cell r="F803">
            <v>0</v>
          </cell>
          <cell r="G803">
            <v>3325.0055035139731</v>
          </cell>
          <cell r="H803">
            <v>0</v>
          </cell>
          <cell r="I803">
            <v>7805.5230983876909</v>
          </cell>
        </row>
        <row r="804">
          <cell r="E804">
            <v>70911891.589724079</v>
          </cell>
          <cell r="F804">
            <v>0</v>
          </cell>
          <cell r="G804">
            <v>0</v>
          </cell>
          <cell r="H804">
            <v>28381.366871062401</v>
          </cell>
          <cell r="I804">
            <v>36642.831686769998</v>
          </cell>
        </row>
        <row r="805">
          <cell r="E805">
            <v>25853097.418653458</v>
          </cell>
          <cell r="F805">
            <v>0</v>
          </cell>
          <cell r="G805">
            <v>4917.1515460345308</v>
          </cell>
          <cell r="H805">
            <v>1322.6728700890401</v>
          </cell>
          <cell r="I805">
            <v>6500.1646698468694</v>
          </cell>
        </row>
        <row r="806">
          <cell r="E806">
            <v>20655093.170203209</v>
          </cell>
          <cell r="F806">
            <v>0</v>
          </cell>
          <cell r="G806">
            <v>3549.3268337285372</v>
          </cell>
          <cell r="H806">
            <v>0</v>
          </cell>
          <cell r="I806">
            <v>6501.9775678929254</v>
          </cell>
        </row>
        <row r="807">
          <cell r="E807">
            <v>15460461.06960264</v>
          </cell>
          <cell r="F807">
            <v>0</v>
          </cell>
          <cell r="G807">
            <v>6885.3030733564401</v>
          </cell>
          <cell r="H807">
            <v>2336.3703904577028</v>
          </cell>
          <cell r="I807">
            <v>9625.5756346542603</v>
          </cell>
        </row>
        <row r="808">
          <cell r="E808">
            <v>39439177.739230148</v>
          </cell>
          <cell r="F808">
            <v>0</v>
          </cell>
          <cell r="G808">
            <v>0</v>
          </cell>
          <cell r="H808">
            <v>17173.162324304871</v>
          </cell>
          <cell r="I808">
            <v>12980.043517843569</v>
          </cell>
        </row>
        <row r="809">
          <cell r="E809">
            <v>56573518.315168433</v>
          </cell>
          <cell r="F809">
            <v>0</v>
          </cell>
          <cell r="G809">
            <v>5330.6928896474728</v>
          </cell>
          <cell r="H809">
            <v>29574.10180471632</v>
          </cell>
          <cell r="I809">
            <v>12084.68128757156</v>
          </cell>
        </row>
        <row r="810">
          <cell r="E810">
            <v>16990501.218351901</v>
          </cell>
          <cell r="F810">
            <v>0</v>
          </cell>
          <cell r="G810">
            <v>4157.6963823676169</v>
          </cell>
          <cell r="H810">
            <v>6674.2935604714567</v>
          </cell>
          <cell r="I810">
            <v>3427.6043569776061</v>
          </cell>
        </row>
        <row r="811">
          <cell r="E811">
            <v>27443394.4214582</v>
          </cell>
          <cell r="F811">
            <v>0</v>
          </cell>
          <cell r="G811">
            <v>3245.0440483184361</v>
          </cell>
          <cell r="H811">
            <v>0</v>
          </cell>
          <cell r="I811">
            <v>23542.839649151621</v>
          </cell>
        </row>
        <row r="812">
          <cell r="E812">
            <v>28254859.350652799</v>
          </cell>
          <cell r="F812">
            <v>0</v>
          </cell>
          <cell r="G812">
            <v>0</v>
          </cell>
          <cell r="H812">
            <v>6806.2772787690601</v>
          </cell>
          <cell r="I812">
            <v>14881.22127844677</v>
          </cell>
        </row>
        <row r="813">
          <cell r="E813">
            <v>40120773.170331597</v>
          </cell>
          <cell r="F813">
            <v>0</v>
          </cell>
          <cell r="G813">
            <v>6588.2759371218617</v>
          </cell>
          <cell r="H813">
            <v>7551.8985734312009</v>
          </cell>
          <cell r="I813">
            <v>15656.710775600721</v>
          </cell>
        </row>
        <row r="814">
          <cell r="E814">
            <v>43169346.906521618</v>
          </cell>
          <cell r="F814">
            <v>0</v>
          </cell>
          <cell r="G814">
            <v>15654.991290459169</v>
          </cell>
          <cell r="H814">
            <v>17159.787411651749</v>
          </cell>
          <cell r="I814">
            <v>21975.5759661626</v>
          </cell>
        </row>
        <row r="815">
          <cell r="E815">
            <v>31678438.354714438</v>
          </cell>
          <cell r="F815">
            <v>0</v>
          </cell>
          <cell r="G815">
            <v>5601.2015352250646</v>
          </cell>
          <cell r="H815">
            <v>7934.2432185324551</v>
          </cell>
          <cell r="I815">
            <v>19266.54986555862</v>
          </cell>
        </row>
        <row r="816">
          <cell r="E816">
            <v>28153564.380299941</v>
          </cell>
          <cell r="F816">
            <v>0</v>
          </cell>
          <cell r="G816">
            <v>0</v>
          </cell>
          <cell r="H816">
            <v>10447.73272927299</v>
          </cell>
          <cell r="I816">
            <v>8831.4528656529001</v>
          </cell>
        </row>
        <row r="817">
          <cell r="E817">
            <v>37800499.430851191</v>
          </cell>
          <cell r="F817">
            <v>0</v>
          </cell>
          <cell r="G817">
            <v>0</v>
          </cell>
          <cell r="H817">
            <v>21250.983901741311</v>
          </cell>
          <cell r="I817">
            <v>8905.1333369723561</v>
          </cell>
        </row>
        <row r="818">
          <cell r="E818">
            <v>15032762.931837929</v>
          </cell>
          <cell r="F818">
            <v>0</v>
          </cell>
          <cell r="G818">
            <v>4915.3708506953026</v>
          </cell>
          <cell r="H818">
            <v>8487.3745179039306</v>
          </cell>
          <cell r="I818">
            <v>11283.804096254251</v>
          </cell>
        </row>
        <row r="819">
          <cell r="E819">
            <v>9076825.3829391338</v>
          </cell>
          <cell r="F819">
            <v>0</v>
          </cell>
          <cell r="G819">
            <v>2777.6935833324628</v>
          </cell>
          <cell r="H819">
            <v>3780.4469924096661</v>
          </cell>
          <cell r="I819">
            <v>5074.8275122180203</v>
          </cell>
        </row>
        <row r="820">
          <cell r="E820">
            <v>27945368.859699521</v>
          </cell>
          <cell r="F820">
            <v>0</v>
          </cell>
          <cell r="G820">
            <v>3541.2869711659519</v>
          </cell>
          <cell r="H820">
            <v>12964.25073145454</v>
          </cell>
          <cell r="I820">
            <v>14027.22091988741</v>
          </cell>
        </row>
        <row r="821">
          <cell r="E821">
            <v>55692041.620954439</v>
          </cell>
          <cell r="F821">
            <v>0</v>
          </cell>
          <cell r="G821">
            <v>18393.108521803359</v>
          </cell>
          <cell r="H821">
            <v>19638.244677281749</v>
          </cell>
          <cell r="I821">
            <v>10876.51799375739</v>
          </cell>
        </row>
        <row r="822">
          <cell r="E822">
            <v>14440450.430534691</v>
          </cell>
          <cell r="F822">
            <v>0</v>
          </cell>
          <cell r="G822">
            <v>0</v>
          </cell>
          <cell r="H822">
            <v>4206.2770739131911</v>
          </cell>
          <cell r="I822">
            <v>6540.9798429814291</v>
          </cell>
        </row>
        <row r="823">
          <cell r="E823">
            <v>6261759.6185359405</v>
          </cell>
          <cell r="F823">
            <v>0</v>
          </cell>
          <cell r="G823">
            <v>0</v>
          </cell>
          <cell r="H823">
            <v>3142.7244904840609</v>
          </cell>
          <cell r="I823">
            <v>414.86412106012313</v>
          </cell>
        </row>
        <row r="824">
          <cell r="E824">
            <v>45969585.130371407</v>
          </cell>
          <cell r="F824">
            <v>0</v>
          </cell>
          <cell r="G824">
            <v>16177.64544861658</v>
          </cell>
          <cell r="H824">
            <v>7922.6913011145298</v>
          </cell>
          <cell r="I824">
            <v>7044.9671125835139</v>
          </cell>
        </row>
        <row r="825">
          <cell r="E825">
            <v>15830557.8319626</v>
          </cell>
          <cell r="F825">
            <v>0</v>
          </cell>
          <cell r="G825">
            <v>5959.4408367998012</v>
          </cell>
          <cell r="H825">
            <v>240.6589467992186</v>
          </cell>
          <cell r="I825">
            <v>2101.2241520726202</v>
          </cell>
        </row>
        <row r="826">
          <cell r="E826">
            <v>31620575.5683043</v>
          </cell>
          <cell r="F826">
            <v>0</v>
          </cell>
          <cell r="G826">
            <v>9723.4049615238127</v>
          </cell>
          <cell r="H826">
            <v>5074.6845681245841</v>
          </cell>
          <cell r="I826">
            <v>2577.1930281132759</v>
          </cell>
        </row>
        <row r="827">
          <cell r="E827">
            <v>61713823.223777771</v>
          </cell>
          <cell r="F827">
            <v>0</v>
          </cell>
          <cell r="G827">
            <v>8255.9518417925919</v>
          </cell>
          <cell r="H827">
            <v>10385.31606870094</v>
          </cell>
          <cell r="I827">
            <v>15622.087109476961</v>
          </cell>
        </row>
        <row r="828">
          <cell r="E828">
            <v>23146733.870843019</v>
          </cell>
          <cell r="F828">
            <v>0</v>
          </cell>
          <cell r="G828">
            <v>2152.6203961032029</v>
          </cell>
          <cell r="H828">
            <v>11623.341330548519</v>
          </cell>
          <cell r="I828">
            <v>905.20413889252427</v>
          </cell>
        </row>
        <row r="829">
          <cell r="E829">
            <v>65790155.077740513</v>
          </cell>
          <cell r="F829">
            <v>0</v>
          </cell>
          <cell r="G829">
            <v>103.12978011668289</v>
          </cell>
          <cell r="H829">
            <v>338.79005972038931</v>
          </cell>
          <cell r="I829">
            <v>0</v>
          </cell>
        </row>
        <row r="830">
          <cell r="E830">
            <v>34299064.826203734</v>
          </cell>
          <cell r="F830">
            <v>0</v>
          </cell>
          <cell r="G830">
            <v>8088.6202872149343</v>
          </cell>
          <cell r="H830">
            <v>10226.561626967439</v>
          </cell>
          <cell r="I830">
            <v>5836.1974273892783</v>
          </cell>
        </row>
        <row r="831">
          <cell r="E831">
            <v>45746911.048971541</v>
          </cell>
          <cell r="F831">
            <v>0</v>
          </cell>
          <cell r="G831">
            <v>0</v>
          </cell>
          <cell r="H831">
            <v>20599.543463251801</v>
          </cell>
          <cell r="I831">
            <v>12522.092731373419</v>
          </cell>
        </row>
        <row r="832">
          <cell r="E832">
            <v>116890862.4258561</v>
          </cell>
          <cell r="F832">
            <v>0</v>
          </cell>
          <cell r="G832">
            <v>17696.245569142578</v>
          </cell>
          <cell r="H832">
            <v>16288.894381109059</v>
          </cell>
          <cell r="I832">
            <v>44216.573675488638</v>
          </cell>
        </row>
        <row r="833">
          <cell r="E833">
            <v>17133625.191590268</v>
          </cell>
          <cell r="F833">
            <v>0</v>
          </cell>
          <cell r="G833">
            <v>584.52668147186773</v>
          </cell>
          <cell r="H833">
            <v>0</v>
          </cell>
          <cell r="I833">
            <v>4656.0591492967469</v>
          </cell>
        </row>
        <row r="834">
          <cell r="E834">
            <v>3525684.6775825298</v>
          </cell>
          <cell r="F834">
            <v>0</v>
          </cell>
          <cell r="G834">
            <v>2734.3647883824501</v>
          </cell>
          <cell r="H834">
            <v>0</v>
          </cell>
          <cell r="I834">
            <v>1411.4787092565141</v>
          </cell>
        </row>
        <row r="835">
          <cell r="E835">
            <v>34470778.148539983</v>
          </cell>
          <cell r="F835">
            <v>0</v>
          </cell>
          <cell r="G835">
            <v>20557.39400700698</v>
          </cell>
          <cell r="H835">
            <v>13676.24375088036</v>
          </cell>
          <cell r="I835">
            <v>5074.1641428841194</v>
          </cell>
        </row>
        <row r="836">
          <cell r="E836">
            <v>4674099.193809039</v>
          </cell>
          <cell r="F836">
            <v>0</v>
          </cell>
          <cell r="G836">
            <v>2451.1878692858122</v>
          </cell>
          <cell r="H836">
            <v>1188.621434000612</v>
          </cell>
          <cell r="I836">
            <v>1806.2809624860949</v>
          </cell>
        </row>
        <row r="837">
          <cell r="E837">
            <v>30228556.643123958</v>
          </cell>
          <cell r="F837">
            <v>0</v>
          </cell>
          <cell r="G837">
            <v>5431.3525183321963</v>
          </cell>
          <cell r="H837">
            <v>9982.2253432968482</v>
          </cell>
          <cell r="I837">
            <v>5382.9257050768583</v>
          </cell>
        </row>
        <row r="838">
          <cell r="E838">
            <v>17627030.79258585</v>
          </cell>
          <cell r="F838">
            <v>0</v>
          </cell>
          <cell r="G838">
            <v>9779.3529911317273</v>
          </cell>
          <cell r="H838">
            <v>504.56277858903047</v>
          </cell>
          <cell r="I838">
            <v>8353.8006188653399</v>
          </cell>
        </row>
        <row r="839">
          <cell r="E839">
            <v>14437384.263266589</v>
          </cell>
          <cell r="F839">
            <v>0</v>
          </cell>
          <cell r="G839">
            <v>8506.3270000206649</v>
          </cell>
          <cell r="H839">
            <v>0</v>
          </cell>
          <cell r="I839">
            <v>4266.4470506352154</v>
          </cell>
        </row>
        <row r="840">
          <cell r="E840">
            <v>86167100.589435443</v>
          </cell>
          <cell r="F840">
            <v>0</v>
          </cell>
          <cell r="G840">
            <v>28018.977214138999</v>
          </cell>
          <cell r="H840">
            <v>42135.749958922483</v>
          </cell>
          <cell r="I840">
            <v>26355.6710273965</v>
          </cell>
        </row>
        <row r="841">
          <cell r="E841">
            <v>61165503.544237107</v>
          </cell>
          <cell r="F841">
            <v>0</v>
          </cell>
          <cell r="G841">
            <v>0</v>
          </cell>
          <cell r="H841">
            <v>18129.51277627188</v>
          </cell>
          <cell r="I841">
            <v>10760.31450129624</v>
          </cell>
        </row>
        <row r="842">
          <cell r="E842">
            <v>58864660.578597263</v>
          </cell>
          <cell r="F842">
            <v>0</v>
          </cell>
          <cell r="G842">
            <v>0</v>
          </cell>
          <cell r="H842">
            <v>15552.813955332251</v>
          </cell>
          <cell r="I842">
            <v>18438.07881821282</v>
          </cell>
        </row>
        <row r="843">
          <cell r="E843">
            <v>78787433.418381959</v>
          </cell>
          <cell r="F843">
            <v>0</v>
          </cell>
          <cell r="G843">
            <v>11755.43993293034</v>
          </cell>
          <cell r="H843">
            <v>3724.4177361637371</v>
          </cell>
          <cell r="I843">
            <v>21329.629157921601</v>
          </cell>
        </row>
        <row r="844">
          <cell r="E844">
            <v>5202073.8448312487</v>
          </cell>
          <cell r="F844">
            <v>0</v>
          </cell>
          <cell r="G844">
            <v>386.51455478952892</v>
          </cell>
          <cell r="H844">
            <v>2248.5627574996201</v>
          </cell>
          <cell r="I844">
            <v>1427.3888449322769</v>
          </cell>
        </row>
        <row r="845">
          <cell r="E845">
            <v>63445781.332645483</v>
          </cell>
          <cell r="F845">
            <v>0</v>
          </cell>
          <cell r="G845">
            <v>0</v>
          </cell>
          <cell r="H845">
            <v>17540.27149204705</v>
          </cell>
          <cell r="I845">
            <v>24378.73780920979</v>
          </cell>
        </row>
        <row r="846">
          <cell r="E846">
            <v>54135201.397506751</v>
          </cell>
          <cell r="F846">
            <v>0</v>
          </cell>
          <cell r="G846">
            <v>9904.6018645018084</v>
          </cell>
          <cell r="H846">
            <v>5504.1066807701318</v>
          </cell>
          <cell r="I846">
            <v>15397.69661060219</v>
          </cell>
        </row>
        <row r="847">
          <cell r="E847">
            <v>45071535.750245921</v>
          </cell>
          <cell r="F847">
            <v>0</v>
          </cell>
          <cell r="G847">
            <v>7742.4247638935421</v>
          </cell>
          <cell r="H847">
            <v>3699.3522390378048</v>
          </cell>
          <cell r="I847">
            <v>18295.55498839328</v>
          </cell>
        </row>
        <row r="848">
          <cell r="E848">
            <v>10382434.523526151</v>
          </cell>
          <cell r="F848">
            <v>0</v>
          </cell>
          <cell r="G848">
            <v>579.41116095499706</v>
          </cell>
          <cell r="H848">
            <v>5642.5957383830073</v>
          </cell>
          <cell r="I848">
            <v>1213.963958776171</v>
          </cell>
        </row>
        <row r="849">
          <cell r="E849">
            <v>13938200.884504819</v>
          </cell>
          <cell r="F849">
            <v>1057.8363407943521</v>
          </cell>
          <cell r="G849">
            <v>1754.1684878799399</v>
          </cell>
          <cell r="H849">
            <v>2182.1267845084062</v>
          </cell>
          <cell r="I849">
            <v>2385.6817806966369</v>
          </cell>
        </row>
        <row r="850">
          <cell r="E850">
            <v>80312698.453869641</v>
          </cell>
          <cell r="F850">
            <v>0</v>
          </cell>
          <cell r="G850">
            <v>14070.93274695033</v>
          </cell>
          <cell r="H850">
            <v>31122.678075457879</v>
          </cell>
          <cell r="I850">
            <v>12378.82630977898</v>
          </cell>
        </row>
        <row r="851">
          <cell r="E851">
            <v>34502384.327693887</v>
          </cell>
          <cell r="F851">
            <v>0</v>
          </cell>
          <cell r="G851">
            <v>549.99560442947666</v>
          </cell>
          <cell r="H851">
            <v>12303.81223178501</v>
          </cell>
          <cell r="I851">
            <v>21637.017812645001</v>
          </cell>
        </row>
        <row r="852">
          <cell r="E852">
            <v>11890617.9412627</v>
          </cell>
          <cell r="F852">
            <v>3312.3757678396419</v>
          </cell>
          <cell r="G852">
            <v>0</v>
          </cell>
          <cell r="H852">
            <v>4941.0026303038303</v>
          </cell>
          <cell r="I852">
            <v>9989.8015392752313</v>
          </cell>
        </row>
        <row r="853">
          <cell r="E853">
            <v>8260721.8593281191</v>
          </cell>
          <cell r="F853">
            <v>0</v>
          </cell>
          <cell r="G853">
            <v>0</v>
          </cell>
          <cell r="H853">
            <v>3542.909572704023</v>
          </cell>
          <cell r="I853">
            <v>3064.1196954391489</v>
          </cell>
        </row>
        <row r="854">
          <cell r="E854">
            <v>14912021.947782921</v>
          </cell>
          <cell r="F854">
            <v>0</v>
          </cell>
          <cell r="G854">
            <v>0</v>
          </cell>
          <cell r="H854">
            <v>8106.5295053308928</v>
          </cell>
          <cell r="I854">
            <v>5509.1981976187772</v>
          </cell>
        </row>
        <row r="855">
          <cell r="E855">
            <v>6334609.0732215811</v>
          </cell>
          <cell r="F855">
            <v>0</v>
          </cell>
          <cell r="G855">
            <v>2467.794417989835</v>
          </cell>
          <cell r="H855">
            <v>2238.7660589255561</v>
          </cell>
          <cell r="I855">
            <v>0</v>
          </cell>
        </row>
        <row r="856">
          <cell r="E856">
            <v>16237924.521333151</v>
          </cell>
          <cell r="F856">
            <v>0</v>
          </cell>
          <cell r="G856">
            <v>3103.2090364056548</v>
          </cell>
          <cell r="H856">
            <v>265.50983308440601</v>
          </cell>
          <cell r="I856">
            <v>6681.8528228763826</v>
          </cell>
        </row>
        <row r="857">
          <cell r="E857">
            <v>8486180.476362288</v>
          </cell>
          <cell r="F857">
            <v>0</v>
          </cell>
          <cell r="G857">
            <v>0</v>
          </cell>
          <cell r="H857">
            <v>2464.8740157060761</v>
          </cell>
          <cell r="I857">
            <v>2301.0605017938442</v>
          </cell>
        </row>
        <row r="858">
          <cell r="E858">
            <v>5242504.0677947672</v>
          </cell>
          <cell r="F858">
            <v>0</v>
          </cell>
          <cell r="G858">
            <v>0</v>
          </cell>
          <cell r="H858">
            <v>1864.2957902657611</v>
          </cell>
          <cell r="I858">
            <v>3341.947098701909</v>
          </cell>
        </row>
        <row r="859">
          <cell r="E859">
            <v>14662917.2832455</v>
          </cell>
          <cell r="F859">
            <v>0</v>
          </cell>
          <cell r="G859">
            <v>0</v>
          </cell>
          <cell r="H859">
            <v>7576.9749443643223</v>
          </cell>
          <cell r="I859">
            <v>10621.683250290611</v>
          </cell>
        </row>
        <row r="860">
          <cell r="E860">
            <v>12833097.884156359</v>
          </cell>
          <cell r="F860">
            <v>869.19578266130497</v>
          </cell>
          <cell r="G860">
            <v>2306.6809734521298</v>
          </cell>
          <cell r="H860">
            <v>4868.4896312523033</v>
          </cell>
          <cell r="I860">
            <v>2742.4880365361282</v>
          </cell>
        </row>
        <row r="861">
          <cell r="E861">
            <v>10855293.720595861</v>
          </cell>
          <cell r="F861">
            <v>0</v>
          </cell>
          <cell r="G861">
            <v>2134.5595920418409</v>
          </cell>
          <cell r="H861">
            <v>342.35362855156939</v>
          </cell>
          <cell r="I861">
            <v>5062.766057913751</v>
          </cell>
        </row>
        <row r="862">
          <cell r="E862">
            <v>12330602.03297383</v>
          </cell>
          <cell r="F862">
            <v>886.0136984775761</v>
          </cell>
          <cell r="G862">
            <v>2508.105433264428</v>
          </cell>
          <cell r="H862">
            <v>4231.9063497821789</v>
          </cell>
          <cell r="I862">
            <v>2178.2182650755158</v>
          </cell>
        </row>
        <row r="863">
          <cell r="E863">
            <v>16102727.07898546</v>
          </cell>
          <cell r="F863">
            <v>0</v>
          </cell>
          <cell r="G863">
            <v>7520.7905401694998</v>
          </cell>
          <cell r="H863">
            <v>2370.814149227584</v>
          </cell>
          <cell r="I863">
            <v>6798.1469338441493</v>
          </cell>
        </row>
        <row r="864">
          <cell r="E864">
            <v>34582571.252050593</v>
          </cell>
          <cell r="F864">
            <v>1384.795058533078</v>
          </cell>
          <cell r="G864">
            <v>7463.5261252941254</v>
          </cell>
          <cell r="H864">
            <v>6906.043191671668</v>
          </cell>
          <cell r="I864">
            <v>4094.6200598803421</v>
          </cell>
        </row>
        <row r="865">
          <cell r="E865">
            <v>3487922.6014679899</v>
          </cell>
          <cell r="F865">
            <v>0</v>
          </cell>
          <cell r="G865">
            <v>2006.252262137124</v>
          </cell>
          <cell r="H865">
            <v>0</v>
          </cell>
          <cell r="I865">
            <v>1543.7953383797139</v>
          </cell>
        </row>
        <row r="866">
          <cell r="E866">
            <v>16305722.418680729</v>
          </cell>
          <cell r="F866">
            <v>0</v>
          </cell>
          <cell r="G866">
            <v>2427.6521745414079</v>
          </cell>
          <cell r="H866">
            <v>9742.2844037407904</v>
          </cell>
          <cell r="I866">
            <v>0</v>
          </cell>
        </row>
        <row r="867">
          <cell r="E867">
            <v>5428198.695132996</v>
          </cell>
          <cell r="F867">
            <v>0</v>
          </cell>
          <cell r="G867">
            <v>0</v>
          </cell>
          <cell r="H867">
            <v>4631.5872506912492</v>
          </cell>
          <cell r="I867">
            <v>1680.641174473921</v>
          </cell>
        </row>
        <row r="868">
          <cell r="E868">
            <v>16252836.0524121</v>
          </cell>
          <cell r="F868">
            <v>0</v>
          </cell>
          <cell r="G868">
            <v>0</v>
          </cell>
          <cell r="H868">
            <v>3467.0678148134471</v>
          </cell>
          <cell r="I868">
            <v>4899.3944140217136</v>
          </cell>
        </row>
        <row r="869">
          <cell r="E869">
            <v>19151524.760126378</v>
          </cell>
          <cell r="F869">
            <v>509.18549988700818</v>
          </cell>
          <cell r="G869">
            <v>0</v>
          </cell>
          <cell r="H869">
            <v>11765.27426735261</v>
          </cell>
          <cell r="I869">
            <v>3602.4992288548601</v>
          </cell>
        </row>
        <row r="870">
          <cell r="E870">
            <v>20715184.744234819</v>
          </cell>
          <cell r="F870">
            <v>0</v>
          </cell>
          <cell r="G870">
            <v>6346.075778642632</v>
          </cell>
          <cell r="H870">
            <v>6831.1594560572648</v>
          </cell>
          <cell r="I870">
            <v>11512.41791755435</v>
          </cell>
        </row>
        <row r="871">
          <cell r="E871">
            <v>11526846.2673319</v>
          </cell>
          <cell r="F871">
            <v>0</v>
          </cell>
          <cell r="G871">
            <v>2667.159270149727</v>
          </cell>
          <cell r="H871">
            <v>3050.5505994291379</v>
          </cell>
          <cell r="I871">
            <v>3352.817315908675</v>
          </cell>
        </row>
        <row r="872">
          <cell r="E872">
            <v>4112345.4762242222</v>
          </cell>
          <cell r="F872">
            <v>0</v>
          </cell>
          <cell r="G872">
            <v>0</v>
          </cell>
          <cell r="H872">
            <v>2816.048299140567</v>
          </cell>
          <cell r="I872">
            <v>2004.6216935157449</v>
          </cell>
        </row>
        <row r="873">
          <cell r="E873">
            <v>26532185.559920982</v>
          </cell>
          <cell r="F873">
            <v>0</v>
          </cell>
          <cell r="G873">
            <v>6543.9643067358147</v>
          </cell>
          <cell r="H873">
            <v>1742.898896832952</v>
          </cell>
          <cell r="I873">
            <v>20396.756948019382</v>
          </cell>
        </row>
        <row r="874">
          <cell r="E874">
            <v>11254042.56397026</v>
          </cell>
          <cell r="F874">
            <v>0</v>
          </cell>
          <cell r="G874">
            <v>0</v>
          </cell>
          <cell r="H874">
            <v>5226.5007889653953</v>
          </cell>
          <cell r="I874">
            <v>2918.430793632906</v>
          </cell>
        </row>
        <row r="875">
          <cell r="E875">
            <v>13645854.98065328</v>
          </cell>
          <cell r="F875">
            <v>0</v>
          </cell>
          <cell r="G875">
            <v>6325.2429116576614</v>
          </cell>
          <cell r="H875">
            <v>3825.1115372841591</v>
          </cell>
          <cell r="I875">
            <v>8413.1008689667724</v>
          </cell>
        </row>
        <row r="876">
          <cell r="E876">
            <v>13194832.821077671</v>
          </cell>
          <cell r="F876">
            <v>0</v>
          </cell>
          <cell r="G876">
            <v>5287.5037088003464</v>
          </cell>
          <cell r="H876">
            <v>2615.8147358585561</v>
          </cell>
          <cell r="I876">
            <v>0</v>
          </cell>
        </row>
        <row r="877">
          <cell r="E877">
            <v>8276542.4972242508</v>
          </cell>
          <cell r="F877">
            <v>0</v>
          </cell>
          <cell r="G877">
            <v>2928.706472530976</v>
          </cell>
          <cell r="H877">
            <v>4363.6987520082148</v>
          </cell>
          <cell r="I877">
            <v>4929.1957425934534</v>
          </cell>
        </row>
        <row r="878">
          <cell r="E878">
            <v>15267296.52446644</v>
          </cell>
          <cell r="F878">
            <v>0</v>
          </cell>
          <cell r="G878">
            <v>5089.7990811763439</v>
          </cell>
          <cell r="H878">
            <v>1503.0306249814089</v>
          </cell>
          <cell r="I878">
            <v>9230.3027330244749</v>
          </cell>
        </row>
        <row r="879">
          <cell r="E879">
            <v>6649871.379684424</v>
          </cell>
          <cell r="F879">
            <v>0</v>
          </cell>
          <cell r="G879">
            <v>1617.001268942468</v>
          </cell>
          <cell r="H879">
            <v>3102.924791522541</v>
          </cell>
          <cell r="I879">
            <v>768.32673890084561</v>
          </cell>
        </row>
        <row r="880">
          <cell r="E880">
            <v>11001635.483621711</v>
          </cell>
          <cell r="F880">
            <v>749.8275624303659</v>
          </cell>
          <cell r="G880">
            <v>5213.3976655118904</v>
          </cell>
          <cell r="H880">
            <v>420.16770857214061</v>
          </cell>
          <cell r="I880">
            <v>5627.3388023978478</v>
          </cell>
        </row>
        <row r="881">
          <cell r="E881">
            <v>14396435.72344088</v>
          </cell>
          <cell r="F881">
            <v>0</v>
          </cell>
          <cell r="G881">
            <v>811.33281037876475</v>
          </cell>
          <cell r="H881">
            <v>4726.8332588176536</v>
          </cell>
          <cell r="I881">
            <v>5484.1042431326223</v>
          </cell>
        </row>
        <row r="882">
          <cell r="E882">
            <v>8245499.8104416663</v>
          </cell>
          <cell r="F882">
            <v>0</v>
          </cell>
          <cell r="G882">
            <v>0</v>
          </cell>
          <cell r="H882">
            <v>4264.1771701142734</v>
          </cell>
          <cell r="I882">
            <v>1818.3649157892009</v>
          </cell>
        </row>
        <row r="883">
          <cell r="E883">
            <v>19668474.894704338</v>
          </cell>
          <cell r="F883">
            <v>0</v>
          </cell>
          <cell r="G883">
            <v>0</v>
          </cell>
          <cell r="H883">
            <v>5365.8028616368592</v>
          </cell>
          <cell r="I883">
            <v>17990.54653512617</v>
          </cell>
        </row>
        <row r="884">
          <cell r="E884">
            <v>22549148.95593673</v>
          </cell>
          <cell r="F884">
            <v>0</v>
          </cell>
          <cell r="G884">
            <v>0</v>
          </cell>
          <cell r="H884">
            <v>7772.8658307595624</v>
          </cell>
          <cell r="I884">
            <v>2154.262776348975</v>
          </cell>
        </row>
        <row r="885">
          <cell r="E885">
            <v>4798066.9665023852</v>
          </cell>
          <cell r="F885">
            <v>0</v>
          </cell>
          <cell r="G885">
            <v>0</v>
          </cell>
          <cell r="H885">
            <v>4389.7881292963948</v>
          </cell>
          <cell r="I885">
            <v>0</v>
          </cell>
        </row>
        <row r="886">
          <cell r="E886">
            <v>31647283.749551229</v>
          </cell>
          <cell r="F886">
            <v>449.8832075336835</v>
          </cell>
          <cell r="G886">
            <v>4883.6108877102524</v>
          </cell>
          <cell r="H886">
            <v>20894.88843326682</v>
          </cell>
          <cell r="I886">
            <v>4677.4965287653886</v>
          </cell>
        </row>
        <row r="887">
          <cell r="E887">
            <v>21715767.046921879</v>
          </cell>
          <cell r="F887">
            <v>5271.105098392879</v>
          </cell>
          <cell r="G887">
            <v>13900.413868765159</v>
          </cell>
          <cell r="H887">
            <v>9702.1364901938032</v>
          </cell>
          <cell r="I887">
            <v>1681.8156194315929</v>
          </cell>
        </row>
        <row r="888">
          <cell r="E888">
            <v>17701726.778653909</v>
          </cell>
          <cell r="F888">
            <v>0</v>
          </cell>
          <cell r="G888">
            <v>5175.5314889040737</v>
          </cell>
          <cell r="H888">
            <v>2432.4438507612581</v>
          </cell>
          <cell r="I888">
            <v>2421.7417397061449</v>
          </cell>
        </row>
        <row r="889">
          <cell r="E889">
            <v>127037773.5000513</v>
          </cell>
          <cell r="F889">
            <v>2742.4182285751231</v>
          </cell>
          <cell r="G889">
            <v>28386.609491020681</v>
          </cell>
          <cell r="H889">
            <v>20141.992491914181</v>
          </cell>
          <cell r="I889">
            <v>44278.628977676941</v>
          </cell>
        </row>
        <row r="890">
          <cell r="E890">
            <v>11537975.66717257</v>
          </cell>
          <cell r="F890">
            <v>0</v>
          </cell>
          <cell r="G890">
            <v>2529.5757543960981</v>
          </cell>
          <cell r="H890">
            <v>1685.8572148613121</v>
          </cell>
          <cell r="I890">
            <v>2436.904702766155</v>
          </cell>
        </row>
        <row r="891">
          <cell r="E891">
            <v>25766633.26522617</v>
          </cell>
          <cell r="F891">
            <v>0</v>
          </cell>
          <cell r="G891">
            <v>0</v>
          </cell>
          <cell r="H891">
            <v>11960.16614844118</v>
          </cell>
          <cell r="I891">
            <v>2377.1492185434759</v>
          </cell>
        </row>
        <row r="892">
          <cell r="E892">
            <v>12975969.90596346</v>
          </cell>
          <cell r="F892">
            <v>0</v>
          </cell>
          <cell r="G892">
            <v>0</v>
          </cell>
          <cell r="H892">
            <v>4914.7088762744052</v>
          </cell>
          <cell r="I892">
            <v>10038.260900068921</v>
          </cell>
        </row>
        <row r="893">
          <cell r="E893">
            <v>28256654.800539419</v>
          </cell>
          <cell r="F893">
            <v>0</v>
          </cell>
          <cell r="G893">
            <v>3980.385644245735</v>
          </cell>
          <cell r="H893">
            <v>7819.7848667208209</v>
          </cell>
          <cell r="I893">
            <v>7831.4895759070014</v>
          </cell>
        </row>
        <row r="894">
          <cell r="E894">
            <v>26287838.573134411</v>
          </cell>
          <cell r="F894">
            <v>0</v>
          </cell>
          <cell r="G894">
            <v>0</v>
          </cell>
          <cell r="H894">
            <v>7325.573086752278</v>
          </cell>
          <cell r="I894">
            <v>4522.946524941638</v>
          </cell>
        </row>
        <row r="895">
          <cell r="E895">
            <v>6468847.1434119316</v>
          </cell>
          <cell r="F895">
            <v>0</v>
          </cell>
          <cell r="G895">
            <v>0</v>
          </cell>
          <cell r="H895">
            <v>2044.101759850116</v>
          </cell>
          <cell r="I895">
            <v>4103.3305175063078</v>
          </cell>
        </row>
        <row r="896">
          <cell r="E896">
            <v>10263510.77105622</v>
          </cell>
          <cell r="F896">
            <v>0</v>
          </cell>
          <cell r="G896">
            <v>0</v>
          </cell>
          <cell r="H896">
            <v>2926.162884468531</v>
          </cell>
          <cell r="I896">
            <v>5324.9526754365088</v>
          </cell>
        </row>
        <row r="897">
          <cell r="E897">
            <v>25477228.77748628</v>
          </cell>
          <cell r="F897">
            <v>0</v>
          </cell>
          <cell r="G897">
            <v>5965.4340222946066</v>
          </cell>
          <cell r="H897">
            <v>3235.6983697250571</v>
          </cell>
          <cell r="I897">
            <v>6367.0882766131735</v>
          </cell>
        </row>
        <row r="898">
          <cell r="E898">
            <v>19911851.76222473</v>
          </cell>
          <cell r="F898">
            <v>1133.262604005909</v>
          </cell>
          <cell r="G898">
            <v>4266.9389567510152</v>
          </cell>
          <cell r="H898">
            <v>7374.9874180198776</v>
          </cell>
          <cell r="I898">
            <v>3162.8935880162712</v>
          </cell>
        </row>
        <row r="899">
          <cell r="E899">
            <v>58123333.309153274</v>
          </cell>
          <cell r="F899">
            <v>3422.2020844703879</v>
          </cell>
          <cell r="G899">
            <v>14326.38250200252</v>
          </cell>
          <cell r="H899">
            <v>13150.16102794166</v>
          </cell>
          <cell r="I899">
            <v>11117.996847733129</v>
          </cell>
        </row>
        <row r="900">
          <cell r="E900">
            <v>22733184.88344188</v>
          </cell>
          <cell r="F900">
            <v>0</v>
          </cell>
          <cell r="G900">
            <v>0</v>
          </cell>
          <cell r="H900">
            <v>6679.2396568444829</v>
          </cell>
          <cell r="I900">
            <v>12082.03959872654</v>
          </cell>
        </row>
        <row r="901">
          <cell r="E901">
            <v>30502210.21393856</v>
          </cell>
          <cell r="F901">
            <v>288.22146811777878</v>
          </cell>
          <cell r="G901">
            <v>8247.7816935151022</v>
          </cell>
          <cell r="H901">
            <v>19621.66421002155</v>
          </cell>
          <cell r="I901">
            <v>6272.9839225645319</v>
          </cell>
        </row>
        <row r="902">
          <cell r="E902">
            <v>44762194.413926616</v>
          </cell>
          <cell r="F902">
            <v>0</v>
          </cell>
          <cell r="G902">
            <v>0</v>
          </cell>
          <cell r="H902">
            <v>21729.692772809649</v>
          </cell>
          <cell r="I902">
            <v>20382.833752444039</v>
          </cell>
        </row>
        <row r="903">
          <cell r="E903">
            <v>48059556.240881503</v>
          </cell>
          <cell r="F903">
            <v>0</v>
          </cell>
          <cell r="G903">
            <v>15202.5518803833</v>
          </cell>
          <cell r="H903">
            <v>4921.5470509818388</v>
          </cell>
          <cell r="I903">
            <v>13222.92821096863</v>
          </cell>
        </row>
        <row r="904">
          <cell r="E904">
            <v>11008438.656514229</v>
          </cell>
          <cell r="F904">
            <v>0</v>
          </cell>
          <cell r="G904">
            <v>0</v>
          </cell>
          <cell r="H904">
            <v>0</v>
          </cell>
          <cell r="I904">
            <v>8590.2087234330938</v>
          </cell>
        </row>
        <row r="905">
          <cell r="E905">
            <v>29861669.121786918</v>
          </cell>
          <cell r="F905">
            <v>0</v>
          </cell>
          <cell r="G905">
            <v>6083.1338543178535</v>
          </cell>
          <cell r="H905">
            <v>0</v>
          </cell>
          <cell r="I905">
            <v>17649.997088068849</v>
          </cell>
        </row>
        <row r="906">
          <cell r="E906">
            <v>24512485.960456342</v>
          </cell>
          <cell r="F906">
            <v>0</v>
          </cell>
          <cell r="G906">
            <v>0</v>
          </cell>
          <cell r="H906">
            <v>10342.8929089462</v>
          </cell>
          <cell r="I906">
            <v>9362.0587288199549</v>
          </cell>
        </row>
        <row r="907">
          <cell r="E907">
            <v>55971115.951868244</v>
          </cell>
          <cell r="F907">
            <v>881.72397647621915</v>
          </cell>
          <cell r="G907">
            <v>9529.1020606633465</v>
          </cell>
          <cell r="H907">
            <v>22006.658490640519</v>
          </cell>
          <cell r="I907">
            <v>21950.218447688629</v>
          </cell>
        </row>
        <row r="908">
          <cell r="E908">
            <v>32213310.79769998</v>
          </cell>
          <cell r="F908">
            <v>1860.2169875661521</v>
          </cell>
          <cell r="G908">
            <v>12725.309878191059</v>
          </cell>
          <cell r="H908">
            <v>709.47210059274664</v>
          </cell>
          <cell r="I908">
            <v>17261.920078809249</v>
          </cell>
        </row>
        <row r="909">
          <cell r="E909">
            <v>42210677.33317735</v>
          </cell>
          <cell r="F909">
            <v>0</v>
          </cell>
          <cell r="G909">
            <v>0</v>
          </cell>
          <cell r="H909">
            <v>0</v>
          </cell>
          <cell r="I909">
            <v>20678.149375079291</v>
          </cell>
        </row>
        <row r="910">
          <cell r="E910">
            <v>72036088.49386546</v>
          </cell>
          <cell r="F910">
            <v>0</v>
          </cell>
          <cell r="G910">
            <v>25149.13555614205</v>
          </cell>
          <cell r="H910">
            <v>8260.4712332971976</v>
          </cell>
          <cell r="I910">
            <v>21675.567941992791</v>
          </cell>
        </row>
        <row r="911">
          <cell r="E911">
            <v>17479705.722740348</v>
          </cell>
          <cell r="F911">
            <v>0</v>
          </cell>
          <cell r="G911">
            <v>0</v>
          </cell>
          <cell r="H911">
            <v>4424.3158418542725</v>
          </cell>
          <cell r="I911">
            <v>10698.882833336849</v>
          </cell>
        </row>
        <row r="912">
          <cell r="E912">
            <v>33524117.442348219</v>
          </cell>
          <cell r="F912">
            <v>775.00240957529991</v>
          </cell>
          <cell r="G912">
            <v>6714.1308171849423</v>
          </cell>
          <cell r="H912">
            <v>3090.9926190533388</v>
          </cell>
          <cell r="I912">
            <v>24109.437461964892</v>
          </cell>
        </row>
        <row r="913">
          <cell r="E913">
            <v>42209057.703431778</v>
          </cell>
          <cell r="F913">
            <v>0</v>
          </cell>
          <cell r="G913">
            <v>4276.3668636339262</v>
          </cell>
          <cell r="H913">
            <v>3822.3949304172752</v>
          </cell>
          <cell r="I913">
            <v>3637.4465117682921</v>
          </cell>
        </row>
        <row r="914">
          <cell r="E914">
            <v>34432221.402328171</v>
          </cell>
          <cell r="F914">
            <v>0</v>
          </cell>
          <cell r="G914">
            <v>13383.071514181789</v>
          </cell>
          <cell r="H914">
            <v>0</v>
          </cell>
          <cell r="I914">
            <v>1146.7847084110269</v>
          </cell>
        </row>
        <row r="915">
          <cell r="E915">
            <v>25912596.626777992</v>
          </cell>
          <cell r="F915">
            <v>0</v>
          </cell>
          <cell r="G915">
            <v>0</v>
          </cell>
          <cell r="H915">
            <v>4230.0182716426452</v>
          </cell>
          <cell r="I915">
            <v>12973.255350337129</v>
          </cell>
        </row>
        <row r="916">
          <cell r="E916">
            <v>10732840.02671735</v>
          </cell>
          <cell r="F916">
            <v>0</v>
          </cell>
          <cell r="G916">
            <v>0</v>
          </cell>
          <cell r="H916">
            <v>4966.3463180812423</v>
          </cell>
          <cell r="I916">
            <v>5235.242071389006</v>
          </cell>
        </row>
        <row r="917">
          <cell r="E917">
            <v>19949769.21929783</v>
          </cell>
          <cell r="F917">
            <v>0</v>
          </cell>
          <cell r="G917">
            <v>0</v>
          </cell>
          <cell r="H917">
            <v>5538.1688083161589</v>
          </cell>
          <cell r="I917">
            <v>5271.6792804169954</v>
          </cell>
        </row>
        <row r="918">
          <cell r="E918">
            <v>80892819.411189511</v>
          </cell>
          <cell r="F918">
            <v>0</v>
          </cell>
          <cell r="G918">
            <v>12027.661727681319</v>
          </cell>
          <cell r="H918">
            <v>29913.19102906734</v>
          </cell>
          <cell r="I918">
            <v>20204.745759355392</v>
          </cell>
        </row>
        <row r="919">
          <cell r="E919">
            <v>87446045.262858808</v>
          </cell>
          <cell r="F919">
            <v>0</v>
          </cell>
          <cell r="G919">
            <v>12156.11867863141</v>
          </cell>
          <cell r="H919">
            <v>18217.145169702999</v>
          </cell>
          <cell r="I919">
            <v>54676.159802493486</v>
          </cell>
        </row>
        <row r="920">
          <cell r="E920">
            <v>24794855.37859939</v>
          </cell>
          <cell r="F920">
            <v>747.07685596633701</v>
          </cell>
          <cell r="G920">
            <v>0</v>
          </cell>
          <cell r="H920">
            <v>7630.8645794749773</v>
          </cell>
          <cell r="I920">
            <v>9727.1935161144356</v>
          </cell>
        </row>
        <row r="921">
          <cell r="E921">
            <v>22463296.060776211</v>
          </cell>
          <cell r="F921">
            <v>0</v>
          </cell>
          <cell r="G921">
            <v>0</v>
          </cell>
          <cell r="H921">
            <v>0</v>
          </cell>
          <cell r="I921">
            <v>11808.39473959614</v>
          </cell>
        </row>
        <row r="922">
          <cell r="E922">
            <v>9229710.875632558</v>
          </cell>
          <cell r="F922">
            <v>0</v>
          </cell>
          <cell r="G922">
            <v>4377.3681238806921</v>
          </cell>
          <cell r="H922">
            <v>0</v>
          </cell>
          <cell r="I922">
            <v>5740.3413109726152</v>
          </cell>
        </row>
        <row r="923">
          <cell r="E923">
            <v>90166175.079915851</v>
          </cell>
          <cell r="F923">
            <v>0</v>
          </cell>
          <cell r="G923">
            <v>9822.7099968714665</v>
          </cell>
          <cell r="H923">
            <v>18513.974563748561</v>
          </cell>
          <cell r="I923">
            <v>47097.584172013652</v>
          </cell>
        </row>
        <row r="924">
          <cell r="E924">
            <v>52912818.274255253</v>
          </cell>
          <cell r="F924">
            <v>1319.8325153043261</v>
          </cell>
          <cell r="G924">
            <v>0</v>
          </cell>
          <cell r="H924">
            <v>20474.894200768362</v>
          </cell>
          <cell r="I924">
            <v>35676.678335468452</v>
          </cell>
        </row>
        <row r="925">
          <cell r="E925">
            <v>27081030.158354528</v>
          </cell>
          <cell r="F925">
            <v>995.96280466240546</v>
          </cell>
          <cell r="G925">
            <v>9821.1863423859413</v>
          </cell>
          <cell r="H925">
            <v>3709.914899455574</v>
          </cell>
          <cell r="I925">
            <v>17260.763670557561</v>
          </cell>
        </row>
        <row r="926">
          <cell r="E926">
            <v>41117475.290892638</v>
          </cell>
          <cell r="F926">
            <v>1051.28516087088</v>
          </cell>
          <cell r="G926">
            <v>0</v>
          </cell>
          <cell r="H926">
            <v>17787.494521082419</v>
          </cell>
          <cell r="I926">
            <v>20881.283220414749</v>
          </cell>
        </row>
        <row r="927">
          <cell r="E927">
            <v>74348538.952631727</v>
          </cell>
          <cell r="F927">
            <v>0</v>
          </cell>
          <cell r="G927">
            <v>6243.1511705728853</v>
          </cell>
          <cell r="H927">
            <v>23551.334454856878</v>
          </cell>
          <cell r="I927">
            <v>24061.252349120889</v>
          </cell>
        </row>
        <row r="928">
          <cell r="E928">
            <v>25518059.712519281</v>
          </cell>
          <cell r="F928">
            <v>0</v>
          </cell>
          <cell r="G928">
            <v>3607.9691286387128</v>
          </cell>
          <cell r="H928">
            <v>6539.3216135652719</v>
          </cell>
          <cell r="I928">
            <v>14762.43129372602</v>
          </cell>
        </row>
        <row r="929">
          <cell r="E929">
            <v>109068278.1703348</v>
          </cell>
          <cell r="F929">
            <v>0</v>
          </cell>
          <cell r="G929">
            <v>10312.842061715781</v>
          </cell>
          <cell r="H929">
            <v>36486.83731317435</v>
          </cell>
          <cell r="I929">
            <v>39716.976414948447</v>
          </cell>
        </row>
        <row r="930">
          <cell r="E930">
            <v>69900742.155564144</v>
          </cell>
          <cell r="F930">
            <v>0</v>
          </cell>
          <cell r="G930">
            <v>2318.8750907962149</v>
          </cell>
          <cell r="H930">
            <v>19513.837850366599</v>
          </cell>
          <cell r="I930">
            <v>33631.098320170902</v>
          </cell>
        </row>
        <row r="931">
          <cell r="E931">
            <v>46248294.662517607</v>
          </cell>
          <cell r="F931">
            <v>698.58468085728668</v>
          </cell>
          <cell r="G931">
            <v>6299.0399969270402</v>
          </cell>
          <cell r="H931">
            <v>4962.6312990534134</v>
          </cell>
          <cell r="I931">
            <v>31583.937393625711</v>
          </cell>
        </row>
        <row r="932">
          <cell r="E932">
            <v>33434548.727206148</v>
          </cell>
          <cell r="F932">
            <v>0</v>
          </cell>
          <cell r="G932">
            <v>2019.228105626979</v>
          </cell>
          <cell r="H932">
            <v>7035.973881567169</v>
          </cell>
          <cell r="I932">
            <v>14238.96188878109</v>
          </cell>
        </row>
        <row r="933">
          <cell r="E933">
            <v>31268947.079495709</v>
          </cell>
          <cell r="F933">
            <v>982.69040231804172</v>
          </cell>
          <cell r="G933">
            <v>0</v>
          </cell>
          <cell r="H933">
            <v>13244.157850659951</v>
          </cell>
          <cell r="I933">
            <v>13247.849102534121</v>
          </cell>
        </row>
        <row r="934">
          <cell r="E934">
            <v>48236027.381996013</v>
          </cell>
          <cell r="F934">
            <v>0</v>
          </cell>
          <cell r="G934">
            <v>0</v>
          </cell>
          <cell r="H934">
            <v>19967.947003183192</v>
          </cell>
          <cell r="I934">
            <v>14337.606842598479</v>
          </cell>
        </row>
        <row r="935">
          <cell r="E935">
            <v>41103616.098974623</v>
          </cell>
          <cell r="F935">
            <v>0</v>
          </cell>
          <cell r="G935">
            <v>0</v>
          </cell>
          <cell r="H935">
            <v>24607.667702790812</v>
          </cell>
          <cell r="I935">
            <v>21375.343591217868</v>
          </cell>
        </row>
        <row r="936">
          <cell r="E936">
            <v>31105013.629942041</v>
          </cell>
          <cell r="F936">
            <v>0</v>
          </cell>
          <cell r="G936">
            <v>0</v>
          </cell>
          <cell r="H936">
            <v>30831.93648191349</v>
          </cell>
          <cell r="I936">
            <v>4360.769902316677</v>
          </cell>
        </row>
        <row r="937">
          <cell r="E937">
            <v>54739698.994897477</v>
          </cell>
          <cell r="F937">
            <v>0</v>
          </cell>
          <cell r="G937">
            <v>0</v>
          </cell>
          <cell r="H937">
            <v>21252.06242504295</v>
          </cell>
          <cell r="I937">
            <v>36280.295063013327</v>
          </cell>
        </row>
        <row r="938">
          <cell r="E938">
            <v>31472224.875849489</v>
          </cell>
          <cell r="F938">
            <v>0</v>
          </cell>
          <cell r="G938">
            <v>0</v>
          </cell>
          <cell r="H938">
            <v>15173.44711583243</v>
          </cell>
          <cell r="I938">
            <v>7644.9145079775944</v>
          </cell>
        </row>
        <row r="939">
          <cell r="E939">
            <v>27406205.132965252</v>
          </cell>
          <cell r="F939">
            <v>1086.496548009768</v>
          </cell>
          <cell r="G939">
            <v>0</v>
          </cell>
          <cell r="H939">
            <v>12468.6588409299</v>
          </cell>
          <cell r="I939">
            <v>20748.155582179399</v>
          </cell>
        </row>
        <row r="940">
          <cell r="E940">
            <v>24195166.066347141</v>
          </cell>
          <cell r="F940">
            <v>0</v>
          </cell>
          <cell r="G940">
            <v>0</v>
          </cell>
          <cell r="H940">
            <v>9334.2548295168199</v>
          </cell>
          <cell r="I940">
            <v>10140.263806371489</v>
          </cell>
        </row>
        <row r="941">
          <cell r="E941">
            <v>62633971.096599624</v>
          </cell>
          <cell r="F941">
            <v>0</v>
          </cell>
          <cell r="G941">
            <v>18299.33608843746</v>
          </cell>
          <cell r="H941">
            <v>6381.7605771123008</v>
          </cell>
          <cell r="I941">
            <v>12264.6473680049</v>
          </cell>
        </row>
        <row r="942">
          <cell r="E942">
            <v>37853893.380448528</v>
          </cell>
          <cell r="F942">
            <v>0</v>
          </cell>
          <cell r="G942">
            <v>0</v>
          </cell>
          <cell r="H942">
            <v>11766.631438871291</v>
          </cell>
          <cell r="I942">
            <v>20816.489007062752</v>
          </cell>
        </row>
        <row r="943">
          <cell r="E943">
            <v>44197335.404720381</v>
          </cell>
          <cell r="F943">
            <v>0</v>
          </cell>
          <cell r="G943">
            <v>9030.8244892732873</v>
          </cell>
          <cell r="H943">
            <v>0</v>
          </cell>
          <cell r="I943">
            <v>18255.56823622117</v>
          </cell>
        </row>
        <row r="944">
          <cell r="E944">
            <v>58537977.44088234</v>
          </cell>
          <cell r="F944">
            <v>0</v>
          </cell>
          <cell r="G944">
            <v>12843.716400429341</v>
          </cell>
          <cell r="H944">
            <v>12162.76507748469</v>
          </cell>
          <cell r="I944">
            <v>16162.12501205457</v>
          </cell>
        </row>
        <row r="945">
          <cell r="E945">
            <v>23556131.749676149</v>
          </cell>
          <cell r="F945">
            <v>0</v>
          </cell>
          <cell r="G945">
            <v>0</v>
          </cell>
          <cell r="H945">
            <v>11758.185433247019</v>
          </cell>
          <cell r="I945">
            <v>8221.4708066584026</v>
          </cell>
        </row>
        <row r="946">
          <cell r="E946">
            <v>49443258.573464088</v>
          </cell>
          <cell r="F946">
            <v>0</v>
          </cell>
          <cell r="G946">
            <v>0</v>
          </cell>
          <cell r="H946">
            <v>5735.8198437873752</v>
          </cell>
          <cell r="I946">
            <v>23976.88970887769</v>
          </cell>
        </row>
        <row r="947">
          <cell r="E947">
            <v>54984738.116788507</v>
          </cell>
          <cell r="F947">
            <v>0</v>
          </cell>
          <cell r="G947">
            <v>0</v>
          </cell>
          <cell r="H947">
            <v>13421.763539060719</v>
          </cell>
          <cell r="I947">
            <v>27343.203295560968</v>
          </cell>
        </row>
        <row r="948">
          <cell r="E948">
            <v>105268306.71835209</v>
          </cell>
          <cell r="F948">
            <v>0</v>
          </cell>
          <cell r="G948">
            <v>6379.1628172368319</v>
          </cell>
          <cell r="H948">
            <v>40596.964127925123</v>
          </cell>
          <cell r="I948">
            <v>38362.972212571447</v>
          </cell>
        </row>
        <row r="949">
          <cell r="E949">
            <v>17455334.445849441</v>
          </cell>
          <cell r="F949">
            <v>0</v>
          </cell>
          <cell r="G949">
            <v>0</v>
          </cell>
          <cell r="H949">
            <v>5532.1310317214384</v>
          </cell>
          <cell r="I949">
            <v>4597.3630309880336</v>
          </cell>
        </row>
        <row r="950">
          <cell r="E950">
            <v>35277149.657766052</v>
          </cell>
          <cell r="F950">
            <v>0</v>
          </cell>
          <cell r="G950">
            <v>5339.2793456042227</v>
          </cell>
          <cell r="H950">
            <v>7217.1297089176223</v>
          </cell>
          <cell r="I950">
            <v>12206.44223584748</v>
          </cell>
        </row>
        <row r="951">
          <cell r="E951">
            <v>30909727.385651112</v>
          </cell>
          <cell r="F951">
            <v>0</v>
          </cell>
          <cell r="G951">
            <v>6651.7800249480297</v>
          </cell>
          <cell r="H951">
            <v>5931.275903846089</v>
          </cell>
          <cell r="I951">
            <v>16457.380684993779</v>
          </cell>
        </row>
        <row r="952">
          <cell r="E952">
            <v>104719256.051659</v>
          </cell>
          <cell r="F952">
            <v>0</v>
          </cell>
          <cell r="G952">
            <v>7813.9018455559644</v>
          </cell>
          <cell r="H952">
            <v>24803.234990352681</v>
          </cell>
          <cell r="I952">
            <v>59266.880118044181</v>
          </cell>
        </row>
        <row r="953">
          <cell r="E953">
            <v>62271735.059820928</v>
          </cell>
          <cell r="F953">
            <v>0</v>
          </cell>
          <cell r="G953">
            <v>5651.6194225954268</v>
          </cell>
          <cell r="H953">
            <v>0</v>
          </cell>
          <cell r="I953">
            <v>27061.00404944348</v>
          </cell>
        </row>
        <row r="954">
          <cell r="E954">
            <v>98972673.265193418</v>
          </cell>
          <cell r="F954">
            <v>0</v>
          </cell>
          <cell r="G954">
            <v>25760.509775271959</v>
          </cell>
          <cell r="H954">
            <v>8821.8977209908608</v>
          </cell>
          <cell r="I954">
            <v>36413.514432426527</v>
          </cell>
        </row>
        <row r="955">
          <cell r="E955">
            <v>61987748.157536574</v>
          </cell>
          <cell r="F955">
            <v>0</v>
          </cell>
          <cell r="G955">
            <v>4766.3391526481892</v>
          </cell>
          <cell r="H955">
            <v>5778.1818492954972</v>
          </cell>
          <cell r="I955">
            <v>31861.927538364071</v>
          </cell>
        </row>
        <row r="956">
          <cell r="E956">
            <v>105160611.65655009</v>
          </cell>
          <cell r="F956">
            <v>938.85604500467616</v>
          </cell>
          <cell r="G956">
            <v>13014.709301567869</v>
          </cell>
          <cell r="H956">
            <v>25052.565363707119</v>
          </cell>
          <cell r="I956">
            <v>32109.332673170062</v>
          </cell>
        </row>
        <row r="957">
          <cell r="E957">
            <v>58399685.239868641</v>
          </cell>
          <cell r="F957">
            <v>0</v>
          </cell>
          <cell r="G957">
            <v>13851.35049887774</v>
          </cell>
          <cell r="H957">
            <v>15369.14749351834</v>
          </cell>
          <cell r="I957">
            <v>15388.658670682489</v>
          </cell>
        </row>
        <row r="958">
          <cell r="E958">
            <v>82481484.662302747</v>
          </cell>
          <cell r="F958">
            <v>0</v>
          </cell>
          <cell r="G958">
            <v>15785.01210139573</v>
          </cell>
          <cell r="H958">
            <v>13444.063213286079</v>
          </cell>
          <cell r="I958">
            <v>22587.576211712039</v>
          </cell>
        </row>
        <row r="959">
          <cell r="E959">
            <v>18693973.15692747</v>
          </cell>
          <cell r="F959">
            <v>0</v>
          </cell>
          <cell r="G959">
            <v>0</v>
          </cell>
          <cell r="H959">
            <v>4361.4777047701236</v>
          </cell>
          <cell r="I959">
            <v>3709.4803414060939</v>
          </cell>
        </row>
        <row r="960">
          <cell r="E960">
            <v>40380532.779510923</v>
          </cell>
          <cell r="F960">
            <v>0</v>
          </cell>
          <cell r="G960">
            <v>0</v>
          </cell>
          <cell r="H960">
            <v>12805.16790445999</v>
          </cell>
          <cell r="I960">
            <v>24254.075427187348</v>
          </cell>
        </row>
        <row r="961">
          <cell r="E961">
            <v>27472592.051592059</v>
          </cell>
          <cell r="F961">
            <v>0</v>
          </cell>
          <cell r="G961">
            <v>5682.0829783306453</v>
          </cell>
          <cell r="H961">
            <v>0</v>
          </cell>
          <cell r="I961">
            <v>5150.9077420634831</v>
          </cell>
        </row>
        <row r="962">
          <cell r="E962">
            <v>36637830.428549819</v>
          </cell>
          <cell r="F962">
            <v>0</v>
          </cell>
          <cell r="G962">
            <v>0</v>
          </cell>
          <cell r="H962">
            <v>12293.70728145754</v>
          </cell>
          <cell r="I962">
            <v>2740.1491785587809</v>
          </cell>
        </row>
        <row r="963">
          <cell r="E963">
            <v>33413908.018109471</v>
          </cell>
          <cell r="F963">
            <v>0</v>
          </cell>
          <cell r="G963">
            <v>4378.8365419075981</v>
          </cell>
          <cell r="H963">
            <v>1198.0159838678519</v>
          </cell>
          <cell r="I963">
            <v>6391.2752592372153</v>
          </cell>
        </row>
        <row r="964">
          <cell r="E964">
            <v>59742220.984934621</v>
          </cell>
          <cell r="F964">
            <v>0</v>
          </cell>
          <cell r="G964">
            <v>0</v>
          </cell>
          <cell r="H964">
            <v>12038.853236328379</v>
          </cell>
          <cell r="I964">
            <v>16724.231524234689</v>
          </cell>
        </row>
        <row r="965">
          <cell r="E965">
            <v>70646561.820034981</v>
          </cell>
          <cell r="F965">
            <v>0</v>
          </cell>
          <cell r="G965">
            <v>2709.9545927358331</v>
          </cell>
          <cell r="H965">
            <v>26573.965981189838</v>
          </cell>
          <cell r="I965">
            <v>6698.1199475201956</v>
          </cell>
        </row>
        <row r="966">
          <cell r="E966">
            <v>22769018.43460384</v>
          </cell>
          <cell r="F966">
            <v>0</v>
          </cell>
          <cell r="G966">
            <v>0</v>
          </cell>
          <cell r="H966">
            <v>3415.3476383593502</v>
          </cell>
          <cell r="I966">
            <v>3000.0257028500591</v>
          </cell>
        </row>
        <row r="967">
          <cell r="E967">
            <v>10250286.13418013</v>
          </cell>
          <cell r="F967">
            <v>0</v>
          </cell>
          <cell r="G967">
            <v>3011.1888612681569</v>
          </cell>
          <cell r="H967">
            <v>4515.7159106282797</v>
          </cell>
          <cell r="I967">
            <v>3617.4724033851762</v>
          </cell>
        </row>
        <row r="968">
          <cell r="E968">
            <v>9446223.4828352556</v>
          </cell>
          <cell r="F968">
            <v>0</v>
          </cell>
          <cell r="G968">
            <v>1333.484966276518</v>
          </cell>
          <cell r="H968">
            <v>4072.6357898486681</v>
          </cell>
          <cell r="I968">
            <v>1049.4518220962259</v>
          </cell>
        </row>
        <row r="969">
          <cell r="E969">
            <v>33106066.05264331</v>
          </cell>
          <cell r="F969">
            <v>0</v>
          </cell>
          <cell r="G969">
            <v>0</v>
          </cell>
          <cell r="H969">
            <v>14118.464537439921</v>
          </cell>
          <cell r="I969">
            <v>13715.59261388857</v>
          </cell>
        </row>
        <row r="970">
          <cell r="E970">
            <v>15676325.70953293</v>
          </cell>
          <cell r="F970">
            <v>1049.9303159662841</v>
          </cell>
          <cell r="G970">
            <v>5620.0888512735137</v>
          </cell>
          <cell r="H970">
            <v>2322.717001889579</v>
          </cell>
          <cell r="I970">
            <v>8248.4678031269505</v>
          </cell>
        </row>
        <row r="971">
          <cell r="E971">
            <v>13552682.007189039</v>
          </cell>
          <cell r="F971">
            <v>0</v>
          </cell>
          <cell r="G971">
            <v>0</v>
          </cell>
          <cell r="H971">
            <v>6295.6426791282502</v>
          </cell>
          <cell r="I971">
            <v>3299.5167947038808</v>
          </cell>
        </row>
        <row r="972">
          <cell r="E972">
            <v>165036115.74232891</v>
          </cell>
          <cell r="F972">
            <v>0</v>
          </cell>
          <cell r="G972">
            <v>17809.560508792809</v>
          </cell>
          <cell r="H972">
            <v>48538.738727395597</v>
          </cell>
          <cell r="I972">
            <v>49513.133952804012</v>
          </cell>
        </row>
        <row r="973">
          <cell r="E973">
            <v>97282600.868926093</v>
          </cell>
          <cell r="F973">
            <v>0</v>
          </cell>
          <cell r="G973">
            <v>8128.4055096666671</v>
          </cell>
          <cell r="H973">
            <v>27677.872820986729</v>
          </cell>
          <cell r="I973">
            <v>43319.38226379102</v>
          </cell>
        </row>
        <row r="974">
          <cell r="E974">
            <v>38792082.073245309</v>
          </cell>
          <cell r="F974">
            <v>0</v>
          </cell>
          <cell r="G974">
            <v>11878.51914723685</v>
          </cell>
          <cell r="H974">
            <v>9863.3991957680173</v>
          </cell>
          <cell r="I974">
            <v>12971.104162161149</v>
          </cell>
        </row>
        <row r="975">
          <cell r="E975">
            <v>52929088.28378401</v>
          </cell>
          <cell r="F975">
            <v>0</v>
          </cell>
          <cell r="G975">
            <v>9533.8134736257362</v>
          </cell>
          <cell r="H975">
            <v>17038.417436292941</v>
          </cell>
          <cell r="I975">
            <v>10876.324914965</v>
          </cell>
        </row>
        <row r="976">
          <cell r="E976">
            <v>46110951.95376996</v>
          </cell>
          <cell r="F976">
            <v>0</v>
          </cell>
          <cell r="G976">
            <v>4524.7249592544931</v>
          </cell>
          <cell r="H976">
            <v>5734.4296955084992</v>
          </cell>
          <cell r="I976">
            <v>10999.091579835071</v>
          </cell>
        </row>
        <row r="977">
          <cell r="E977">
            <v>28611039.667245559</v>
          </cell>
          <cell r="F977">
            <v>0</v>
          </cell>
          <cell r="G977">
            <v>3702.2579469263928</v>
          </cell>
          <cell r="H977">
            <v>6113.1251233233324</v>
          </cell>
          <cell r="I977">
            <v>3815.9700802891321</v>
          </cell>
        </row>
        <row r="978">
          <cell r="E978">
            <v>31250579.512691479</v>
          </cell>
          <cell r="F978">
            <v>0</v>
          </cell>
          <cell r="G978">
            <v>9596.9710324096795</v>
          </cell>
          <cell r="H978">
            <v>6249.2993016884666</v>
          </cell>
          <cell r="I978">
            <v>6470.2281061119929</v>
          </cell>
        </row>
        <row r="979">
          <cell r="E979">
            <v>47158955.301427022</v>
          </cell>
          <cell r="F979">
            <v>0</v>
          </cell>
          <cell r="G979">
            <v>870.58178329413477</v>
          </cell>
          <cell r="H979">
            <v>5385.6796521211127</v>
          </cell>
          <cell r="I979">
            <v>23613.597928212112</v>
          </cell>
        </row>
        <row r="980">
          <cell r="E980">
            <v>76083248.317309469</v>
          </cell>
          <cell r="F980">
            <v>0</v>
          </cell>
          <cell r="G980">
            <v>19421.96861586727</v>
          </cell>
          <cell r="H980">
            <v>7836.4845795894016</v>
          </cell>
          <cell r="I980">
            <v>35514.989050608609</v>
          </cell>
        </row>
        <row r="981">
          <cell r="E981">
            <v>49782188.574806251</v>
          </cell>
          <cell r="F981">
            <v>0</v>
          </cell>
          <cell r="G981">
            <v>5531.2411839188171</v>
          </cell>
          <cell r="H981">
            <v>0</v>
          </cell>
          <cell r="I981">
            <v>30002.274581421821</v>
          </cell>
        </row>
        <row r="982">
          <cell r="E982">
            <v>36718724.395541467</v>
          </cell>
          <cell r="F982">
            <v>0</v>
          </cell>
          <cell r="G982">
            <v>0</v>
          </cell>
          <cell r="H982">
            <v>15347.484591531091</v>
          </cell>
          <cell r="I982">
            <v>14281.839221309539</v>
          </cell>
        </row>
        <row r="983">
          <cell r="E983">
            <v>49617659.132772699</v>
          </cell>
          <cell r="F983">
            <v>0</v>
          </cell>
          <cell r="G983">
            <v>14554.969829879659</v>
          </cell>
          <cell r="H983">
            <v>10328.858776671639</v>
          </cell>
          <cell r="I983">
            <v>13733.95196141256</v>
          </cell>
        </row>
        <row r="984">
          <cell r="E984">
            <v>18701940.357010212</v>
          </cell>
          <cell r="F984">
            <v>0</v>
          </cell>
          <cell r="G984">
            <v>2964.1561883442382</v>
          </cell>
          <cell r="H984">
            <v>3639.5095721450052</v>
          </cell>
          <cell r="I984">
            <v>7170.302710303984</v>
          </cell>
        </row>
        <row r="985">
          <cell r="E985">
            <v>108274421.31614371</v>
          </cell>
          <cell r="F985">
            <v>0</v>
          </cell>
          <cell r="G985">
            <v>0</v>
          </cell>
          <cell r="H985">
            <v>41462.951360862462</v>
          </cell>
          <cell r="I985">
            <v>29154.935514270779</v>
          </cell>
        </row>
        <row r="986">
          <cell r="E986">
            <v>36195057.81465432</v>
          </cell>
          <cell r="F986">
            <v>0</v>
          </cell>
          <cell r="G986">
            <v>0</v>
          </cell>
          <cell r="H986">
            <v>5536.9592774648063</v>
          </cell>
          <cell r="I986">
            <v>21862.889262885641</v>
          </cell>
        </row>
        <row r="987">
          <cell r="E987">
            <v>25012613.107895441</v>
          </cell>
          <cell r="F987">
            <v>0</v>
          </cell>
          <cell r="G987">
            <v>0</v>
          </cell>
          <cell r="H987">
            <v>8808.2475503717415</v>
          </cell>
          <cell r="I987">
            <v>15474.329466291691</v>
          </cell>
        </row>
        <row r="988">
          <cell r="E988">
            <v>90774946.838708341</v>
          </cell>
          <cell r="F988">
            <v>0</v>
          </cell>
          <cell r="G988">
            <v>0</v>
          </cell>
          <cell r="H988">
            <v>49387.009665044563</v>
          </cell>
          <cell r="I988">
            <v>22908.251901230269</v>
          </cell>
        </row>
        <row r="989">
          <cell r="E989">
            <v>43936459.816327304</v>
          </cell>
          <cell r="F989">
            <v>0</v>
          </cell>
          <cell r="G989">
            <v>0</v>
          </cell>
          <cell r="H989">
            <v>15339.79957712455</v>
          </cell>
          <cell r="I989">
            <v>23841.278091572931</v>
          </cell>
        </row>
        <row r="990">
          <cell r="E990">
            <v>35652180.169386692</v>
          </cell>
          <cell r="F990">
            <v>0</v>
          </cell>
          <cell r="G990">
            <v>0</v>
          </cell>
          <cell r="H990">
            <v>26327.003458528881</v>
          </cell>
          <cell r="I990">
            <v>7872.2949814344474</v>
          </cell>
        </row>
        <row r="991">
          <cell r="E991">
            <v>37091344.812562183</v>
          </cell>
          <cell r="F991">
            <v>0</v>
          </cell>
          <cell r="G991">
            <v>0</v>
          </cell>
          <cell r="H991">
            <v>8293.0038038337661</v>
          </cell>
          <cell r="I991">
            <v>10960.916060419209</v>
          </cell>
        </row>
        <row r="992">
          <cell r="E992">
            <v>28862242.730072789</v>
          </cell>
          <cell r="F992">
            <v>0</v>
          </cell>
          <cell r="G992">
            <v>6986.9067322173169</v>
          </cell>
          <cell r="H992">
            <v>3334.4580612881259</v>
          </cell>
          <cell r="I992">
            <v>8397.0939674046676</v>
          </cell>
        </row>
        <row r="993">
          <cell r="E993">
            <v>44932956.725269333</v>
          </cell>
          <cell r="F993">
            <v>0</v>
          </cell>
          <cell r="G993">
            <v>7510.8439390782423</v>
          </cell>
          <cell r="H993">
            <v>10069.585868583161</v>
          </cell>
          <cell r="I993">
            <v>19675.356015860649</v>
          </cell>
        </row>
        <row r="994">
          <cell r="E994">
            <v>12623357.82475785</v>
          </cell>
          <cell r="F994">
            <v>0</v>
          </cell>
          <cell r="G994">
            <v>4938.8715914208542</v>
          </cell>
          <cell r="H994">
            <v>4269.4887092450081</v>
          </cell>
          <cell r="I994">
            <v>1974.239235731156</v>
          </cell>
        </row>
        <row r="995">
          <cell r="E995">
            <v>92500489.174339145</v>
          </cell>
          <cell r="F995">
            <v>0</v>
          </cell>
          <cell r="G995">
            <v>23076.589832863399</v>
          </cell>
          <cell r="H995">
            <v>17182.835874375949</v>
          </cell>
          <cell r="I995">
            <v>13197.91172469095</v>
          </cell>
        </row>
        <row r="996">
          <cell r="E996">
            <v>19249183.659576431</v>
          </cell>
          <cell r="F996">
            <v>0</v>
          </cell>
          <cell r="G996">
            <v>0</v>
          </cell>
          <cell r="H996">
            <v>6294.9923135998779</v>
          </cell>
          <cell r="I996">
            <v>6724.5295405026154</v>
          </cell>
        </row>
        <row r="997">
          <cell r="E997">
            <v>56449117.701985933</v>
          </cell>
          <cell r="F997">
            <v>0</v>
          </cell>
          <cell r="G997">
            <v>0</v>
          </cell>
          <cell r="H997">
            <v>20812.493939874941</v>
          </cell>
          <cell r="I997">
            <v>3591.7531203677941</v>
          </cell>
        </row>
        <row r="998">
          <cell r="E998">
            <v>209915948.55381879</v>
          </cell>
          <cell r="F998">
            <v>12994.675988524339</v>
          </cell>
          <cell r="G998">
            <v>90344.944445959991</v>
          </cell>
          <cell r="H998">
            <v>111690.45782799579</v>
          </cell>
          <cell r="I998">
            <v>39588.299336806653</v>
          </cell>
        </row>
        <row r="999">
          <cell r="E999">
            <v>48254817.187739544</v>
          </cell>
          <cell r="F999">
            <v>0</v>
          </cell>
          <cell r="G999">
            <v>4911.8919402726306</v>
          </cell>
          <cell r="H999">
            <v>7219.3823059537008</v>
          </cell>
          <cell r="I999">
            <v>12468.63467741217</v>
          </cell>
        </row>
        <row r="1000">
          <cell r="E1000">
            <v>11128235.67476905</v>
          </cell>
          <cell r="F1000">
            <v>0</v>
          </cell>
          <cell r="G1000">
            <v>3913.580478708488</v>
          </cell>
          <cell r="H1000">
            <v>3899.877146725496</v>
          </cell>
          <cell r="I1000">
            <v>3655.9622310019981</v>
          </cell>
        </row>
        <row r="1001">
          <cell r="E1001">
            <v>11711870.114948031</v>
          </cell>
          <cell r="F1001">
            <v>0</v>
          </cell>
          <cell r="G1001">
            <v>6421.5035735445599</v>
          </cell>
          <cell r="H1001">
            <v>2217.5717398876859</v>
          </cell>
          <cell r="I1001">
            <v>6598.9336086931598</v>
          </cell>
        </row>
        <row r="1002">
          <cell r="E1002">
            <v>24106270.263641659</v>
          </cell>
          <cell r="F1002">
            <v>0</v>
          </cell>
          <cell r="G1002">
            <v>7596.6363150752668</v>
          </cell>
          <cell r="H1002">
            <v>39.569948984507313</v>
          </cell>
          <cell r="I1002">
            <v>14760.383843201</v>
          </cell>
        </row>
        <row r="1003">
          <cell r="E1003">
            <v>13845886.90165884</v>
          </cell>
          <cell r="F1003">
            <v>0</v>
          </cell>
          <cell r="G1003">
            <v>2154.1916258855058</v>
          </cell>
          <cell r="H1003">
            <v>4577.6511264144674</v>
          </cell>
          <cell r="I1003">
            <v>2456.2607924784638</v>
          </cell>
        </row>
        <row r="1004">
          <cell r="E1004">
            <v>50518831.824537858</v>
          </cell>
          <cell r="F1004">
            <v>0</v>
          </cell>
          <cell r="G1004">
            <v>2764.277573720633</v>
          </cell>
          <cell r="H1004">
            <v>16189.72157873075</v>
          </cell>
          <cell r="I1004">
            <v>5562.5985445051056</v>
          </cell>
        </row>
        <row r="1005">
          <cell r="E1005">
            <v>15188710.294557581</v>
          </cell>
          <cell r="F1005">
            <v>0</v>
          </cell>
          <cell r="G1005">
            <v>3829.8102135784461</v>
          </cell>
          <cell r="H1005">
            <v>4583.8016323016991</v>
          </cell>
          <cell r="I1005">
            <v>0</v>
          </cell>
        </row>
        <row r="1006">
          <cell r="E1006">
            <v>12746351.476293251</v>
          </cell>
          <cell r="F1006">
            <v>0</v>
          </cell>
          <cell r="G1006">
            <v>0</v>
          </cell>
          <cell r="H1006">
            <v>4741.6395993644783</v>
          </cell>
          <cell r="I1006">
            <v>1107.055689640262</v>
          </cell>
        </row>
        <row r="1007">
          <cell r="E1007">
            <v>15949014.213508811</v>
          </cell>
          <cell r="F1007">
            <v>0</v>
          </cell>
          <cell r="G1007">
            <v>1309.693316926229</v>
          </cell>
          <cell r="H1007">
            <v>0</v>
          </cell>
          <cell r="I1007">
            <v>12643.965549934799</v>
          </cell>
        </row>
        <row r="1008">
          <cell r="E1008">
            <v>142237110.20467681</v>
          </cell>
          <cell r="F1008">
            <v>0</v>
          </cell>
          <cell r="G1008">
            <v>7441.1802867214628</v>
          </cell>
          <cell r="H1008">
            <v>64212.659068285568</v>
          </cell>
          <cell r="I1008">
            <v>36303.183711068887</v>
          </cell>
        </row>
        <row r="1009">
          <cell r="E1009">
            <v>27922304.8595475</v>
          </cell>
          <cell r="F1009">
            <v>0</v>
          </cell>
          <cell r="G1009">
            <v>0</v>
          </cell>
          <cell r="H1009">
            <v>15880.10184006389</v>
          </cell>
          <cell r="I1009">
            <v>12983.05771647576</v>
          </cell>
        </row>
        <row r="1010">
          <cell r="E1010">
            <v>13242777.631578131</v>
          </cell>
          <cell r="F1010">
            <v>0</v>
          </cell>
          <cell r="G1010">
            <v>7790.5836658493981</v>
          </cell>
          <cell r="H1010">
            <v>1230.2044886170561</v>
          </cell>
          <cell r="I1010">
            <v>1352.226410746383</v>
          </cell>
        </row>
        <row r="1011">
          <cell r="E1011">
            <v>16980352.79993489</v>
          </cell>
          <cell r="F1011">
            <v>0</v>
          </cell>
          <cell r="G1011">
            <v>0</v>
          </cell>
          <cell r="H1011">
            <v>9406.2770005477469</v>
          </cell>
          <cell r="I1011">
            <v>4967.4449982581446</v>
          </cell>
        </row>
        <row r="1012">
          <cell r="E1012">
            <v>8365314.1726713637</v>
          </cell>
          <cell r="F1012">
            <v>0</v>
          </cell>
          <cell r="G1012">
            <v>1611.7215033800881</v>
          </cell>
          <cell r="H1012">
            <v>4861.2830036449768</v>
          </cell>
          <cell r="I1012">
            <v>1870.296439473321</v>
          </cell>
        </row>
        <row r="1013">
          <cell r="E1013">
            <v>107921050.469098</v>
          </cell>
          <cell r="F1013">
            <v>0</v>
          </cell>
          <cell r="G1013">
            <v>26354.70479662095</v>
          </cell>
          <cell r="H1013">
            <v>20463.547853014948</v>
          </cell>
          <cell r="I1013">
            <v>16796.94173478118</v>
          </cell>
        </row>
        <row r="1014">
          <cell r="E1014">
            <v>12807592.93561968</v>
          </cell>
          <cell r="F1014">
            <v>0</v>
          </cell>
          <cell r="G1014">
            <v>0</v>
          </cell>
          <cell r="H1014">
            <v>7453.8878172905079</v>
          </cell>
          <cell r="I1014">
            <v>2720.2174525503542</v>
          </cell>
        </row>
        <row r="1015">
          <cell r="E1015">
            <v>18354090.527896948</v>
          </cell>
          <cell r="F1015">
            <v>0</v>
          </cell>
          <cell r="G1015">
            <v>0</v>
          </cell>
          <cell r="H1015">
            <v>0</v>
          </cell>
          <cell r="I1015">
            <v>12047.91919229007</v>
          </cell>
        </row>
        <row r="1016">
          <cell r="E1016">
            <v>22325454.162840519</v>
          </cell>
          <cell r="F1016">
            <v>0</v>
          </cell>
          <cell r="G1016">
            <v>0</v>
          </cell>
          <cell r="H1016">
            <v>15368.86672962073</v>
          </cell>
          <cell r="I1016">
            <v>2416.283609991885</v>
          </cell>
        </row>
        <row r="1017">
          <cell r="E1017">
            <v>14220687.761367681</v>
          </cell>
          <cell r="F1017">
            <v>0</v>
          </cell>
          <cell r="G1017">
            <v>0</v>
          </cell>
          <cell r="H1017">
            <v>0</v>
          </cell>
          <cell r="I1017">
            <v>6192.1165889208387</v>
          </cell>
        </row>
        <row r="1018">
          <cell r="E1018">
            <v>16424194.90664712</v>
          </cell>
          <cell r="F1018">
            <v>0</v>
          </cell>
          <cell r="G1018">
            <v>0</v>
          </cell>
          <cell r="H1018">
            <v>4911.1147832808183</v>
          </cell>
          <cell r="I1018">
            <v>2099.7528565474222</v>
          </cell>
        </row>
        <row r="1019">
          <cell r="E1019">
            <v>21867568.77478629</v>
          </cell>
          <cell r="F1019">
            <v>0</v>
          </cell>
          <cell r="G1019">
            <v>0</v>
          </cell>
          <cell r="H1019">
            <v>7003.8360837614837</v>
          </cell>
          <cell r="I1019">
            <v>6621.5630388864074</v>
          </cell>
        </row>
        <row r="1020">
          <cell r="E1020">
            <v>7768759.3002620349</v>
          </cell>
          <cell r="F1020">
            <v>0</v>
          </cell>
          <cell r="G1020">
            <v>0</v>
          </cell>
          <cell r="H1020">
            <v>3123.8541503926522</v>
          </cell>
          <cell r="I1020">
            <v>0</v>
          </cell>
        </row>
        <row r="1021">
          <cell r="E1021">
            <v>8253926.5803866396</v>
          </cell>
          <cell r="F1021">
            <v>0</v>
          </cell>
          <cell r="G1021">
            <v>0</v>
          </cell>
          <cell r="H1021">
            <v>3558.6727774316728</v>
          </cell>
          <cell r="I1021">
            <v>4140.9882680513092</v>
          </cell>
        </row>
        <row r="1022">
          <cell r="E1022">
            <v>10946908.77703231</v>
          </cell>
          <cell r="F1022">
            <v>0</v>
          </cell>
          <cell r="G1022">
            <v>0</v>
          </cell>
          <cell r="H1022">
            <v>3446.1461652136841</v>
          </cell>
          <cell r="I1022">
            <v>0</v>
          </cell>
        </row>
        <row r="1023">
          <cell r="E1023">
            <v>7725830.3142681299</v>
          </cell>
          <cell r="F1023">
            <v>0</v>
          </cell>
          <cell r="G1023">
            <v>0</v>
          </cell>
          <cell r="H1023">
            <v>6455.0170233989229</v>
          </cell>
          <cell r="I1023">
            <v>0</v>
          </cell>
        </row>
        <row r="1024">
          <cell r="E1024">
            <v>9370065.4018314555</v>
          </cell>
          <cell r="F1024">
            <v>0</v>
          </cell>
          <cell r="G1024">
            <v>0</v>
          </cell>
          <cell r="H1024">
            <v>3473.3672891041419</v>
          </cell>
          <cell r="I1024">
            <v>5016.1358800809057</v>
          </cell>
        </row>
        <row r="1025">
          <cell r="E1025">
            <v>4333241.4794558389</v>
          </cell>
          <cell r="F1025">
            <v>0</v>
          </cell>
          <cell r="G1025">
            <v>0</v>
          </cell>
          <cell r="H1025">
            <v>2459.3678332584768</v>
          </cell>
          <cell r="I1025">
            <v>1236.8139431562799</v>
          </cell>
        </row>
        <row r="1026">
          <cell r="E1026">
            <v>6123159.0012442684</v>
          </cell>
          <cell r="F1026">
            <v>0</v>
          </cell>
          <cell r="G1026">
            <v>0</v>
          </cell>
          <cell r="H1026">
            <v>2802.7421778566122</v>
          </cell>
          <cell r="I1026">
            <v>0</v>
          </cell>
        </row>
        <row r="1027">
          <cell r="E1027">
            <v>14586473.53935338</v>
          </cell>
          <cell r="F1027">
            <v>0</v>
          </cell>
          <cell r="G1027">
            <v>0</v>
          </cell>
          <cell r="H1027">
            <v>5756.3237086375357</v>
          </cell>
          <cell r="I1027">
            <v>7076.2551305919496</v>
          </cell>
        </row>
        <row r="1028">
          <cell r="E1028">
            <v>73541362.382864743</v>
          </cell>
          <cell r="F1028">
            <v>683.84511536498121</v>
          </cell>
          <cell r="G1028">
            <v>7722.5078554941156</v>
          </cell>
          <cell r="H1028">
            <v>13045.484332445059</v>
          </cell>
          <cell r="I1028">
            <v>17686.11073042671</v>
          </cell>
        </row>
        <row r="1029">
          <cell r="E1029">
            <v>74836493.520033181</v>
          </cell>
          <cell r="F1029">
            <v>0</v>
          </cell>
          <cell r="G1029">
            <v>6331.4251723348179</v>
          </cell>
          <cell r="H1029">
            <v>6616.945747369994</v>
          </cell>
          <cell r="I1029">
            <v>30164.46391961144</v>
          </cell>
        </row>
        <row r="1030">
          <cell r="E1030">
            <v>22471581.501979679</v>
          </cell>
          <cell r="F1030">
            <v>0</v>
          </cell>
          <cell r="G1030">
            <v>4320.0215135075541</v>
          </cell>
          <cell r="H1030">
            <v>4652.8244117388886</v>
          </cell>
          <cell r="I1030">
            <v>10896.937821211461</v>
          </cell>
        </row>
        <row r="1031">
          <cell r="E1031">
            <v>16298359.447435049</v>
          </cell>
          <cell r="F1031">
            <v>0</v>
          </cell>
          <cell r="G1031">
            <v>0</v>
          </cell>
          <cell r="H1031">
            <v>4042.9268323859892</v>
          </cell>
          <cell r="I1031">
            <v>6084.6095330652197</v>
          </cell>
        </row>
        <row r="1032">
          <cell r="E1032">
            <v>7610128.1120304829</v>
          </cell>
          <cell r="F1032">
            <v>0</v>
          </cell>
          <cell r="G1032">
            <v>2541.1628476228029</v>
          </cell>
          <cell r="H1032">
            <v>1140.132004168499</v>
          </cell>
          <cell r="I1032">
            <v>0</v>
          </cell>
        </row>
        <row r="1033">
          <cell r="E1033">
            <v>14371132.498764809</v>
          </cell>
          <cell r="F1033">
            <v>0</v>
          </cell>
          <cell r="G1033">
            <v>0</v>
          </cell>
          <cell r="H1033">
            <v>7409.4825539866906</v>
          </cell>
          <cell r="I1033">
            <v>0</v>
          </cell>
        </row>
        <row r="1034">
          <cell r="E1034">
            <v>14900297.806037251</v>
          </cell>
          <cell r="F1034">
            <v>0</v>
          </cell>
          <cell r="G1034">
            <v>0</v>
          </cell>
          <cell r="H1034">
            <v>8978.6400315862993</v>
          </cell>
          <cell r="I1034">
            <v>1164.3418032623049</v>
          </cell>
        </row>
        <row r="1035">
          <cell r="E1035">
            <v>8712872.540545078</v>
          </cell>
          <cell r="F1035">
            <v>0</v>
          </cell>
          <cell r="G1035">
            <v>0</v>
          </cell>
          <cell r="H1035">
            <v>3498.0883011464211</v>
          </cell>
          <cell r="I1035">
            <v>2926.7056147739108</v>
          </cell>
        </row>
        <row r="1036">
          <cell r="E1036">
            <v>5812591.6545625394</v>
          </cell>
          <cell r="F1036">
            <v>0</v>
          </cell>
          <cell r="G1036">
            <v>0</v>
          </cell>
          <cell r="H1036">
            <v>0</v>
          </cell>
          <cell r="I1036">
            <v>1469.5920171256209</v>
          </cell>
        </row>
        <row r="1037">
          <cell r="E1037">
            <v>12444363.230137469</v>
          </cell>
          <cell r="F1037">
            <v>0</v>
          </cell>
          <cell r="G1037">
            <v>0</v>
          </cell>
          <cell r="H1037">
            <v>273.74413444325342</v>
          </cell>
          <cell r="I1037">
            <v>8327.6680494266384</v>
          </cell>
        </row>
        <row r="1038">
          <cell r="E1038">
            <v>18469877.154370341</v>
          </cell>
          <cell r="F1038">
            <v>0</v>
          </cell>
          <cell r="G1038">
            <v>4037.1174089973301</v>
          </cell>
          <cell r="H1038">
            <v>4343.4692855872763</v>
          </cell>
          <cell r="I1038">
            <v>9005.3150839188947</v>
          </cell>
        </row>
        <row r="1039">
          <cell r="E1039">
            <v>8832960.4231803864</v>
          </cell>
          <cell r="F1039">
            <v>0</v>
          </cell>
          <cell r="G1039">
            <v>0</v>
          </cell>
          <cell r="H1039">
            <v>3968.8741893716451</v>
          </cell>
          <cell r="I1039">
            <v>2447.5467818135098</v>
          </cell>
        </row>
        <row r="1040">
          <cell r="E1040">
            <v>5459201.540901158</v>
          </cell>
          <cell r="F1040">
            <v>0</v>
          </cell>
          <cell r="G1040">
            <v>0</v>
          </cell>
          <cell r="H1040">
            <v>0</v>
          </cell>
          <cell r="I1040">
            <v>5639.7128010195202</v>
          </cell>
        </row>
        <row r="1041">
          <cell r="E1041">
            <v>13128325.696586359</v>
          </cell>
          <cell r="F1041">
            <v>0</v>
          </cell>
          <cell r="G1041">
            <v>6844.3109979557466</v>
          </cell>
          <cell r="H1041">
            <v>0</v>
          </cell>
          <cell r="I1041">
            <v>8248.2763738485228</v>
          </cell>
        </row>
        <row r="1042">
          <cell r="E1042">
            <v>23924671.725851592</v>
          </cell>
          <cell r="F1042">
            <v>0</v>
          </cell>
          <cell r="G1042">
            <v>0</v>
          </cell>
          <cell r="H1042">
            <v>10555.12642666819</v>
          </cell>
          <cell r="I1042">
            <v>12077.607202820171</v>
          </cell>
        </row>
        <row r="1043">
          <cell r="E1043">
            <v>54350751.496818133</v>
          </cell>
          <cell r="F1043">
            <v>0</v>
          </cell>
          <cell r="G1043">
            <v>17058.739594517581</v>
          </cell>
          <cell r="H1043">
            <v>1879.6191784333921</v>
          </cell>
          <cell r="I1043">
            <v>12534.335658357981</v>
          </cell>
        </row>
        <row r="1044">
          <cell r="E1044">
            <v>46385361.503401272</v>
          </cell>
          <cell r="F1044">
            <v>0</v>
          </cell>
          <cell r="G1044">
            <v>9332.8407110173048</v>
          </cell>
          <cell r="H1044">
            <v>5918.254424931607</v>
          </cell>
          <cell r="I1044">
            <v>18861.732406392159</v>
          </cell>
        </row>
        <row r="1045">
          <cell r="E1045">
            <v>12006195.71874023</v>
          </cell>
          <cell r="F1045">
            <v>0</v>
          </cell>
          <cell r="G1045">
            <v>3517.9184393298342</v>
          </cell>
          <cell r="H1045">
            <v>1552.052366795491</v>
          </cell>
          <cell r="I1045">
            <v>0</v>
          </cell>
        </row>
        <row r="1046">
          <cell r="E1046">
            <v>19550987.692326501</v>
          </cell>
          <cell r="F1046">
            <v>0</v>
          </cell>
          <cell r="G1046">
            <v>0</v>
          </cell>
          <cell r="H1046">
            <v>6686.2453274653244</v>
          </cell>
          <cell r="I1046">
            <v>2424.9132884316318</v>
          </cell>
        </row>
        <row r="1047">
          <cell r="E1047">
            <v>90313142.089178219</v>
          </cell>
          <cell r="F1047">
            <v>0</v>
          </cell>
          <cell r="G1047">
            <v>20245.417783878151</v>
          </cell>
          <cell r="H1047">
            <v>7705.1450074013037</v>
          </cell>
          <cell r="I1047">
            <v>18293.188332653779</v>
          </cell>
        </row>
        <row r="1048">
          <cell r="E1048">
            <v>15428805.97089603</v>
          </cell>
          <cell r="F1048">
            <v>0</v>
          </cell>
          <cell r="G1048">
            <v>8588.0736876533992</v>
          </cell>
          <cell r="H1048">
            <v>570.77474504148995</v>
          </cell>
          <cell r="I1048">
            <v>2828.1269544687289</v>
          </cell>
        </row>
        <row r="1049">
          <cell r="E1049">
            <v>119340097.6836839</v>
          </cell>
          <cell r="F1049">
            <v>479.2778849251365</v>
          </cell>
          <cell r="G1049">
            <v>51039.054061281349</v>
          </cell>
          <cell r="H1049">
            <v>20836.278957338371</v>
          </cell>
          <cell r="I1049">
            <v>71481.057189179439</v>
          </cell>
        </row>
        <row r="1050">
          <cell r="E1050">
            <v>39826309.683845326</v>
          </cell>
          <cell r="F1050">
            <v>0</v>
          </cell>
          <cell r="G1050">
            <v>0</v>
          </cell>
          <cell r="H1050">
            <v>11745.48736587559</v>
          </cell>
          <cell r="I1050">
            <v>25073.983906249279</v>
          </cell>
        </row>
        <row r="1051">
          <cell r="E1051">
            <v>25501535.873068269</v>
          </cell>
          <cell r="F1051">
            <v>0</v>
          </cell>
          <cell r="G1051">
            <v>1457.5975523928751</v>
          </cell>
          <cell r="H1051">
            <v>6954.4776389351109</v>
          </cell>
          <cell r="I1051">
            <v>8183.9085230512574</v>
          </cell>
        </row>
        <row r="1052">
          <cell r="E1052">
            <v>37457069.259309173</v>
          </cell>
          <cell r="F1052">
            <v>0</v>
          </cell>
          <cell r="G1052">
            <v>0</v>
          </cell>
          <cell r="H1052">
            <v>10015.54147370831</v>
          </cell>
          <cell r="I1052">
            <v>17701.005133745941</v>
          </cell>
        </row>
        <row r="1053">
          <cell r="E1053">
            <v>20825306.84922928</v>
          </cell>
          <cell r="F1053">
            <v>0</v>
          </cell>
          <cell r="G1053">
            <v>0</v>
          </cell>
          <cell r="H1053">
            <v>12718.08563413006</v>
          </cell>
          <cell r="I1053">
            <v>3063.7780752633189</v>
          </cell>
        </row>
        <row r="1054">
          <cell r="E1054">
            <v>34331675.684792072</v>
          </cell>
          <cell r="F1054">
            <v>0</v>
          </cell>
          <cell r="G1054">
            <v>0</v>
          </cell>
          <cell r="H1054">
            <v>15409.102922508129</v>
          </cell>
          <cell r="I1054">
            <v>14099.37117401951</v>
          </cell>
        </row>
        <row r="1055">
          <cell r="E1055">
            <v>76075182.556123331</v>
          </cell>
          <cell r="F1055">
            <v>0</v>
          </cell>
          <cell r="G1055">
            <v>16289.950256661719</v>
          </cell>
          <cell r="H1055">
            <v>21016.273794221219</v>
          </cell>
          <cell r="I1055">
            <v>26540.805301731481</v>
          </cell>
        </row>
        <row r="1056">
          <cell r="E1056">
            <v>30513128.175682429</v>
          </cell>
          <cell r="F1056">
            <v>0</v>
          </cell>
          <cell r="G1056">
            <v>0</v>
          </cell>
          <cell r="H1056">
            <v>8998.4547620873054</v>
          </cell>
          <cell r="I1056">
            <v>11310.04048382094</v>
          </cell>
        </row>
        <row r="1057">
          <cell r="E1057">
            <v>50262964.842532523</v>
          </cell>
          <cell r="F1057">
            <v>0</v>
          </cell>
          <cell r="G1057">
            <v>0</v>
          </cell>
          <cell r="H1057">
            <v>21610.552571852921</v>
          </cell>
          <cell r="I1057">
            <v>24443.54021824335</v>
          </cell>
        </row>
        <row r="1058">
          <cell r="E1058">
            <v>14409828.980350699</v>
          </cell>
          <cell r="F1058">
            <v>0</v>
          </cell>
          <cell r="G1058">
            <v>0</v>
          </cell>
          <cell r="H1058">
            <v>6484.1060324957443</v>
          </cell>
          <cell r="I1058">
            <v>4976.8456348492482</v>
          </cell>
        </row>
        <row r="1059">
          <cell r="E1059">
            <v>20782643.4113198</v>
          </cell>
          <cell r="F1059">
            <v>0</v>
          </cell>
          <cell r="G1059">
            <v>4603.3948222903919</v>
          </cell>
          <cell r="H1059">
            <v>4202.8956862017321</v>
          </cell>
          <cell r="I1059">
            <v>6200.0523220448467</v>
          </cell>
        </row>
        <row r="1060">
          <cell r="E1060">
            <v>13324255.709583759</v>
          </cell>
          <cell r="F1060">
            <v>0</v>
          </cell>
          <cell r="G1060">
            <v>4701.1352421524416</v>
          </cell>
          <cell r="H1060">
            <v>3343.6468938205721</v>
          </cell>
          <cell r="I1060">
            <v>2988.0251425470569</v>
          </cell>
        </row>
        <row r="1061">
          <cell r="E1061">
            <v>27674697.17126067</v>
          </cell>
          <cell r="F1061">
            <v>0</v>
          </cell>
          <cell r="G1061">
            <v>0</v>
          </cell>
          <cell r="H1061">
            <v>15357.323844601209</v>
          </cell>
          <cell r="I1061">
            <v>7076.3760692005781</v>
          </cell>
        </row>
        <row r="1062">
          <cell r="E1062">
            <v>26116278.752177551</v>
          </cell>
          <cell r="F1062">
            <v>0</v>
          </cell>
          <cell r="G1062">
            <v>0</v>
          </cell>
          <cell r="H1062">
            <v>15763.94769172753</v>
          </cell>
          <cell r="I1062">
            <v>4565.1520807219968</v>
          </cell>
        </row>
        <row r="1063">
          <cell r="E1063">
            <v>45780796.042938769</v>
          </cell>
          <cell r="F1063">
            <v>0</v>
          </cell>
          <cell r="G1063">
            <v>1428.0576126441299</v>
          </cell>
          <cell r="H1063">
            <v>20409.57518420407</v>
          </cell>
          <cell r="I1063">
            <v>12667.008999951129</v>
          </cell>
        </row>
        <row r="1064">
          <cell r="E1064">
            <v>23570070.33180397</v>
          </cell>
          <cell r="F1064">
            <v>736.24867688043196</v>
          </cell>
          <cell r="G1064">
            <v>0</v>
          </cell>
          <cell r="H1064">
            <v>14876.156855627691</v>
          </cell>
          <cell r="I1064">
            <v>7028.4125916462808</v>
          </cell>
        </row>
        <row r="1065">
          <cell r="E1065">
            <v>77460920.046673149</v>
          </cell>
          <cell r="F1065">
            <v>0</v>
          </cell>
          <cell r="G1065">
            <v>0</v>
          </cell>
          <cell r="H1065">
            <v>29032.250032494379</v>
          </cell>
          <cell r="I1065">
            <v>34216.385211963869</v>
          </cell>
        </row>
        <row r="1066">
          <cell r="E1066">
            <v>48517446.929561757</v>
          </cell>
          <cell r="F1066">
            <v>0</v>
          </cell>
          <cell r="G1066">
            <v>0</v>
          </cell>
          <cell r="H1066">
            <v>9567.6621742666157</v>
          </cell>
          <cell r="I1066">
            <v>17164.773589103861</v>
          </cell>
        </row>
        <row r="1067">
          <cell r="E1067">
            <v>37884708.914517388</v>
          </cell>
          <cell r="F1067">
            <v>0</v>
          </cell>
          <cell r="G1067">
            <v>0</v>
          </cell>
          <cell r="H1067">
            <v>13308.87347561342</v>
          </cell>
          <cell r="I1067">
            <v>4160.0304708116046</v>
          </cell>
        </row>
        <row r="1068">
          <cell r="E1068">
            <v>35552470.217193618</v>
          </cell>
          <cell r="F1068">
            <v>0</v>
          </cell>
          <cell r="G1068">
            <v>0</v>
          </cell>
          <cell r="H1068">
            <v>0</v>
          </cell>
          <cell r="I1068">
            <v>21929.427161216179</v>
          </cell>
        </row>
        <row r="1069">
          <cell r="E1069">
            <v>8789521.2031786852</v>
          </cell>
          <cell r="F1069">
            <v>0</v>
          </cell>
          <cell r="G1069">
            <v>5457.5824418506209</v>
          </cell>
          <cell r="H1069">
            <v>1503.0403979817911</v>
          </cell>
          <cell r="I1069">
            <v>0</v>
          </cell>
        </row>
        <row r="1070">
          <cell r="E1070">
            <v>29628867.487067629</v>
          </cell>
          <cell r="F1070">
            <v>0</v>
          </cell>
          <cell r="G1070">
            <v>7528.5377871469254</v>
          </cell>
          <cell r="H1070">
            <v>0</v>
          </cell>
          <cell r="I1070">
            <v>9504.6085127991537</v>
          </cell>
        </row>
        <row r="1071">
          <cell r="E1071">
            <v>21383571.133529689</v>
          </cell>
          <cell r="F1071">
            <v>0</v>
          </cell>
          <cell r="G1071">
            <v>0</v>
          </cell>
          <cell r="H1071">
            <v>7243.4551830086166</v>
          </cell>
          <cell r="I1071">
            <v>7490.9466869033586</v>
          </cell>
        </row>
        <row r="1072">
          <cell r="E1072">
            <v>54576780.904643647</v>
          </cell>
          <cell r="F1072">
            <v>0</v>
          </cell>
          <cell r="G1072">
            <v>0</v>
          </cell>
          <cell r="H1072">
            <v>26712.55081812997</v>
          </cell>
          <cell r="I1072">
            <v>5049.2914364314474</v>
          </cell>
        </row>
        <row r="1073">
          <cell r="E1073">
            <v>27931459.709362</v>
          </cell>
          <cell r="F1073">
            <v>0</v>
          </cell>
          <cell r="G1073">
            <v>0</v>
          </cell>
          <cell r="H1073">
            <v>22912.75062890102</v>
          </cell>
          <cell r="I1073">
            <v>1384.212489111545</v>
          </cell>
        </row>
        <row r="1074">
          <cell r="E1074">
            <v>93192166.946165159</v>
          </cell>
          <cell r="F1074">
            <v>0</v>
          </cell>
          <cell r="G1074">
            <v>19191.18719697609</v>
          </cell>
          <cell r="H1074">
            <v>13150.115842551129</v>
          </cell>
          <cell r="I1074">
            <v>33675.122645342992</v>
          </cell>
        </row>
        <row r="1075">
          <cell r="E1075">
            <v>7476471.3913531275</v>
          </cell>
          <cell r="F1075">
            <v>0</v>
          </cell>
          <cell r="G1075">
            <v>0</v>
          </cell>
          <cell r="H1075">
            <v>0</v>
          </cell>
          <cell r="I1075">
            <v>2973.7005081944299</v>
          </cell>
        </row>
        <row r="1076">
          <cell r="E1076">
            <v>12934147.93108375</v>
          </cell>
          <cell r="F1076">
            <v>3352.7833069471399</v>
          </cell>
          <cell r="G1076">
            <v>1675.928666171035</v>
          </cell>
          <cell r="H1076">
            <v>1657.3162839269239</v>
          </cell>
          <cell r="I1076">
            <v>1678.1143634055279</v>
          </cell>
        </row>
        <row r="1077">
          <cell r="E1077">
            <v>77454572.890474021</v>
          </cell>
          <cell r="F1077">
            <v>399.85887528536978</v>
          </cell>
          <cell r="G1077">
            <v>11222.49805335189</v>
          </cell>
          <cell r="H1077">
            <v>14742.62986078969</v>
          </cell>
          <cell r="I1077">
            <v>27129.33779343791</v>
          </cell>
        </row>
        <row r="1078">
          <cell r="E1078">
            <v>35729006.923641004</v>
          </cell>
          <cell r="F1078">
            <v>0</v>
          </cell>
          <cell r="G1078">
            <v>5533.5140449628607</v>
          </cell>
          <cell r="H1078">
            <v>3508.4794209779388</v>
          </cell>
          <cell r="I1078">
            <v>28322.688853655622</v>
          </cell>
        </row>
        <row r="1079">
          <cell r="E1079">
            <v>35747814.704763383</v>
          </cell>
          <cell r="F1079">
            <v>0</v>
          </cell>
          <cell r="G1079">
            <v>8432.5485355593974</v>
          </cell>
          <cell r="H1079">
            <v>14498.93921665372</v>
          </cell>
          <cell r="I1079">
            <v>4723.8327211317592</v>
          </cell>
        </row>
        <row r="1080">
          <cell r="E1080">
            <v>13897485.013316071</v>
          </cell>
          <cell r="F1080">
            <v>0</v>
          </cell>
          <cell r="G1080">
            <v>4343.6882300605776</v>
          </cell>
          <cell r="H1080">
            <v>4047.514719655348</v>
          </cell>
          <cell r="I1080">
            <v>3439.2352130511131</v>
          </cell>
        </row>
        <row r="1081">
          <cell r="E1081">
            <v>26387801.73901204</v>
          </cell>
          <cell r="F1081">
            <v>0</v>
          </cell>
          <cell r="G1081">
            <v>6854.6692576652813</v>
          </cell>
          <cell r="H1081">
            <v>3143.0385102613332</v>
          </cell>
          <cell r="I1081">
            <v>8310.5628487171107</v>
          </cell>
        </row>
        <row r="1082">
          <cell r="E1082">
            <v>134221244.7010226</v>
          </cell>
          <cell r="F1082">
            <v>0</v>
          </cell>
          <cell r="G1082">
            <v>16134.326994478841</v>
          </cell>
          <cell r="H1082">
            <v>40379.418134928113</v>
          </cell>
          <cell r="I1082">
            <v>32509.69183247308</v>
          </cell>
        </row>
        <row r="1083">
          <cell r="E1083">
            <v>8713521.5015309267</v>
          </cell>
          <cell r="F1083">
            <v>0</v>
          </cell>
          <cell r="G1083">
            <v>0</v>
          </cell>
          <cell r="H1083">
            <v>6548.2548289662891</v>
          </cell>
          <cell r="I1083">
            <v>941.28087402459641</v>
          </cell>
        </row>
        <row r="1084">
          <cell r="E1084">
            <v>90196155.715320021</v>
          </cell>
          <cell r="F1084">
            <v>0</v>
          </cell>
          <cell r="G1084">
            <v>24467.95123218701</v>
          </cell>
          <cell r="H1084">
            <v>27468.71115882045</v>
          </cell>
          <cell r="I1084">
            <v>24255.388883519088</v>
          </cell>
        </row>
        <row r="1085">
          <cell r="E1085">
            <v>31790007.56617818</v>
          </cell>
          <cell r="F1085">
            <v>0</v>
          </cell>
          <cell r="G1085">
            <v>0</v>
          </cell>
          <cell r="H1085">
            <v>7224.2226365861025</v>
          </cell>
          <cell r="I1085">
            <v>19002.11453567096</v>
          </cell>
        </row>
        <row r="1086">
          <cell r="E1086">
            <v>32859736.239356261</v>
          </cell>
          <cell r="F1086">
            <v>0</v>
          </cell>
          <cell r="G1086">
            <v>9082.8064770759211</v>
          </cell>
          <cell r="H1086">
            <v>7295.6230155516259</v>
          </cell>
          <cell r="I1086">
            <v>14383.10830415037</v>
          </cell>
        </row>
        <row r="1087">
          <cell r="E1087">
            <v>15914566.40545298</v>
          </cell>
          <cell r="F1087">
            <v>0</v>
          </cell>
          <cell r="G1087">
            <v>0</v>
          </cell>
          <cell r="H1087">
            <v>4978.4324363636406</v>
          </cell>
          <cell r="I1087">
            <v>341.44119849189337</v>
          </cell>
        </row>
        <row r="1088">
          <cell r="E1088">
            <v>123285076.4753722</v>
          </cell>
          <cell r="F1088">
            <v>0</v>
          </cell>
          <cell r="G1088">
            <v>11589.68884791245</v>
          </cell>
          <cell r="H1088">
            <v>22103.94426331318</v>
          </cell>
          <cell r="I1088">
            <v>30116.291433399609</v>
          </cell>
        </row>
        <row r="1089">
          <cell r="E1089">
            <v>76546266.193127796</v>
          </cell>
          <cell r="F1089">
            <v>0</v>
          </cell>
          <cell r="G1089">
            <v>12131.222775249709</v>
          </cell>
          <cell r="H1089">
            <v>16953.92665685578</v>
          </cell>
          <cell r="I1089">
            <v>31908.754178743729</v>
          </cell>
        </row>
        <row r="1090">
          <cell r="E1090">
            <v>66459824.5440109</v>
          </cell>
          <cell r="F1090">
            <v>0</v>
          </cell>
          <cell r="G1090">
            <v>17720.09639551114</v>
          </cell>
          <cell r="H1090">
            <v>6926.1257514990493</v>
          </cell>
          <cell r="I1090">
            <v>23866.24763872855</v>
          </cell>
        </row>
        <row r="1091">
          <cell r="E1091">
            <v>9412867.1740960348</v>
          </cell>
          <cell r="F1091">
            <v>0</v>
          </cell>
          <cell r="G1091">
            <v>3065.4443584557689</v>
          </cell>
          <cell r="H1091">
            <v>0</v>
          </cell>
          <cell r="I1091">
            <v>0</v>
          </cell>
        </row>
        <row r="1092">
          <cell r="E1092">
            <v>21605809.654912259</v>
          </cell>
          <cell r="F1092">
            <v>0</v>
          </cell>
          <cell r="G1092">
            <v>0</v>
          </cell>
          <cell r="H1092">
            <v>8757.3571972958562</v>
          </cell>
          <cell r="I1092">
            <v>6824.1833923274144</v>
          </cell>
        </row>
        <row r="1093">
          <cell r="E1093">
            <v>77019844.543750376</v>
          </cell>
          <cell r="F1093">
            <v>0</v>
          </cell>
          <cell r="G1093">
            <v>0</v>
          </cell>
          <cell r="H1093">
            <v>25101.370890791211</v>
          </cell>
          <cell r="I1093">
            <v>26398.992421583749</v>
          </cell>
        </row>
        <row r="1094">
          <cell r="E1094">
            <v>20671780.173698168</v>
          </cell>
          <cell r="F1094">
            <v>0</v>
          </cell>
          <cell r="G1094">
            <v>0</v>
          </cell>
          <cell r="H1094">
            <v>6665.9379277804346</v>
          </cell>
          <cell r="I1094">
            <v>8432.6476298782109</v>
          </cell>
        </row>
        <row r="1095">
          <cell r="E1095">
            <v>14959020.683066539</v>
          </cell>
          <cell r="F1095">
            <v>0</v>
          </cell>
          <cell r="G1095">
            <v>0</v>
          </cell>
          <cell r="H1095">
            <v>0</v>
          </cell>
          <cell r="I1095">
            <v>5672.990878016828</v>
          </cell>
        </row>
        <row r="1096">
          <cell r="E1096">
            <v>4431878.032486951</v>
          </cell>
          <cell r="F1096">
            <v>0</v>
          </cell>
          <cell r="G1096">
            <v>0</v>
          </cell>
          <cell r="H1096">
            <v>1951.257164146157</v>
          </cell>
          <cell r="I1096">
            <v>3399.057919123838</v>
          </cell>
        </row>
        <row r="1097">
          <cell r="E1097">
            <v>6408273.9771382716</v>
          </cell>
          <cell r="F1097">
            <v>0</v>
          </cell>
          <cell r="G1097">
            <v>0</v>
          </cell>
          <cell r="H1097">
            <v>0</v>
          </cell>
          <cell r="I1097">
            <v>2945.6319097727401</v>
          </cell>
        </row>
        <row r="1098">
          <cell r="E1098">
            <v>10126676.097108221</v>
          </cell>
          <cell r="F1098">
            <v>0</v>
          </cell>
          <cell r="G1098">
            <v>4037.1552759542601</v>
          </cell>
          <cell r="H1098">
            <v>1520.971857308559</v>
          </cell>
          <cell r="I1098">
            <v>780.93494159920647</v>
          </cell>
        </row>
        <row r="1099">
          <cell r="E1099">
            <v>8419240.8697565589</v>
          </cell>
          <cell r="F1099">
            <v>0</v>
          </cell>
          <cell r="G1099">
            <v>0</v>
          </cell>
          <cell r="H1099">
            <v>0</v>
          </cell>
          <cell r="I1099">
            <v>2394.8820539533731</v>
          </cell>
        </row>
        <row r="1100">
          <cell r="E1100">
            <v>5806658.4704105891</v>
          </cell>
          <cell r="F1100">
            <v>0</v>
          </cell>
          <cell r="G1100">
            <v>0</v>
          </cell>
          <cell r="H1100">
            <v>0</v>
          </cell>
          <cell r="I1100">
            <v>3889.8522697379499</v>
          </cell>
        </row>
        <row r="1101">
          <cell r="E1101">
            <v>23342830.85674658</v>
          </cell>
          <cell r="F1101">
            <v>0</v>
          </cell>
          <cell r="G1101">
            <v>4062.2874752471489</v>
          </cell>
          <cell r="H1101">
            <v>9909.6436474796265</v>
          </cell>
          <cell r="I1101">
            <v>12072.4934293231</v>
          </cell>
        </row>
        <row r="1102">
          <cell r="E1102">
            <v>2890728.8044125661</v>
          </cell>
          <cell r="F1102">
            <v>0</v>
          </cell>
          <cell r="G1102">
            <v>0</v>
          </cell>
          <cell r="H1102">
            <v>245.51815913396271</v>
          </cell>
          <cell r="I1102">
            <v>2128.9115974461129</v>
          </cell>
        </row>
        <row r="1103">
          <cell r="E1103">
            <v>5040004.3009792017</v>
          </cell>
          <cell r="F1103">
            <v>0</v>
          </cell>
          <cell r="G1103">
            <v>0</v>
          </cell>
          <cell r="H1103">
            <v>0</v>
          </cell>
          <cell r="I1103">
            <v>3506.7984646799218</v>
          </cell>
        </row>
        <row r="1104">
          <cell r="E1104">
            <v>51473270.059882224</v>
          </cell>
          <cell r="F1104">
            <v>0</v>
          </cell>
          <cell r="G1104">
            <v>0</v>
          </cell>
          <cell r="H1104">
            <v>22137.99307963239</v>
          </cell>
          <cell r="I1104">
            <v>18700.24874266933</v>
          </cell>
        </row>
        <row r="1105">
          <cell r="E1105">
            <v>24786970.72677632</v>
          </cell>
          <cell r="F1105">
            <v>0</v>
          </cell>
          <cell r="G1105">
            <v>4363.6583693085558</v>
          </cell>
          <cell r="H1105">
            <v>5667.6197778017431</v>
          </cell>
          <cell r="I1105">
            <v>1085.5996699704799</v>
          </cell>
        </row>
        <row r="1106">
          <cell r="E1106">
            <v>50707676.406414181</v>
          </cell>
          <cell r="F1106">
            <v>0</v>
          </cell>
          <cell r="G1106">
            <v>6094.1723088637746</v>
          </cell>
          <cell r="H1106">
            <v>15511.686304058359</v>
          </cell>
          <cell r="I1106">
            <v>8013.1798780918816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4C1A-8A0F-2943-85E3-99E60CEAA21E}">
  <dimension ref="A1:R1102"/>
  <sheetViews>
    <sheetView tabSelected="1" topLeftCell="A1087" workbookViewId="0">
      <selection activeCell="I1100" sqref="I1100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O1" s="1"/>
      <c r="P1" s="1"/>
      <c r="Q1" s="1"/>
      <c r="R1" s="1"/>
    </row>
    <row r="2" spans="1:18" x14ac:dyDescent="0.2">
      <c r="A2" s="4">
        <v>37043694.65935</v>
      </c>
      <c r="B2" s="4">
        <v>1257064.2437700001</v>
      </c>
      <c r="C2" s="4">
        <v>666763.57976000011</v>
      </c>
      <c r="D2" s="4">
        <v>1396541.1610599994</v>
      </c>
      <c r="E2">
        <f>VLOOKUP($I2,'[1]Strassenlänge GemeindenBW neu'!$E$2:$I$1106,2,0)</f>
        <v>0</v>
      </c>
      <c r="F2">
        <f>VLOOKUP($I2,'[1]Strassenlänge GemeindenBW neu'!$E$2:$I$1106,3,0)</f>
        <v>7179.9570648097188</v>
      </c>
      <c r="G2">
        <f>VLOOKUP($I2,'[1]Strassenlänge GemeindenBW neu'!$E$2:$I$1106,4,0)</f>
        <v>21014.209907994169</v>
      </c>
      <c r="H2">
        <f>VLOOKUP($I2,'[1]Strassenlänge GemeindenBW neu'!$E$2:$I$1106,5,0)</f>
        <v>12777.865982663559</v>
      </c>
      <c r="I2">
        <v>43165052.283541933</v>
      </c>
      <c r="J2">
        <v>4711264.669695654</v>
      </c>
      <c r="K2" s="5">
        <v>18668.5</v>
      </c>
      <c r="L2" s="6"/>
    </row>
    <row r="3" spans="1:18" x14ac:dyDescent="0.2">
      <c r="A3" s="8">
        <v>2933149224.4451518</v>
      </c>
      <c r="B3" s="8">
        <v>113057316.46260022</v>
      </c>
      <c r="C3" s="8">
        <v>51867157.344799727</v>
      </c>
      <c r="D3" s="8">
        <v>168549835.0397304</v>
      </c>
      <c r="E3">
        <f>VLOOKUP($I3,'[1]Strassenlänge GemeindenBW neu'!$E$2:$I$1106,2,0)</f>
        <v>12994.675988524339</v>
      </c>
      <c r="F3">
        <f>VLOOKUP($I3,'[1]Strassenlänge GemeindenBW neu'!$E$2:$I$1106,3,0)</f>
        <v>90344.944445959991</v>
      </c>
      <c r="G3">
        <f>VLOOKUP($I3,'[1]Strassenlänge GemeindenBW neu'!$E$2:$I$1106,4,0)</f>
        <v>111690.45782799579</v>
      </c>
      <c r="H3">
        <f>VLOOKUP($I3,'[1]Strassenlänge GemeindenBW neu'!$E$2:$I$1106,5,0)</f>
        <v>39588.299336806653</v>
      </c>
      <c r="I3">
        <v>209915948.55381879</v>
      </c>
      <c r="J3">
        <v>107795648.36815169</v>
      </c>
      <c r="K3" s="5">
        <v>609316.5</v>
      </c>
      <c r="L3" s="6"/>
    </row>
    <row r="4" spans="1:18" x14ac:dyDescent="0.2">
      <c r="A4" s="8">
        <v>35387789.907849997</v>
      </c>
      <c r="B4" s="8">
        <v>1128556.7246999997</v>
      </c>
      <c r="C4" s="8">
        <v>743358.33895</v>
      </c>
      <c r="D4" s="8">
        <v>770818.19195000012</v>
      </c>
      <c r="E4">
        <f>VLOOKUP($I4,'[1]Strassenlänge GemeindenBW neu'!$E$2:$I$1106,2,0)</f>
        <v>2859.8116284828861</v>
      </c>
      <c r="F4">
        <f>VLOOKUP($I4,'[1]Strassenlänge GemeindenBW neu'!$E$2:$I$1106,3,0)</f>
        <v>7644.8255659675706</v>
      </c>
      <c r="G4">
        <f>VLOOKUP($I4,'[1]Strassenlänge GemeindenBW neu'!$E$2:$I$1106,4,0)</f>
        <v>4762.8270757604369</v>
      </c>
      <c r="H4">
        <f>VLOOKUP($I4,'[1]Strassenlänge GemeindenBW neu'!$E$2:$I$1106,5,0)</f>
        <v>19345.30260257269</v>
      </c>
      <c r="I4">
        <v>38956671.924732901</v>
      </c>
      <c r="J4">
        <v>12448686.11379425</v>
      </c>
      <c r="K4" s="5">
        <v>47447</v>
      </c>
      <c r="L4" s="6"/>
    </row>
    <row r="5" spans="1:18" x14ac:dyDescent="0.2">
      <c r="A5" s="8">
        <v>7513953.6481900001</v>
      </c>
      <c r="B5" s="8">
        <v>225942.27984999999</v>
      </c>
      <c r="C5" s="8">
        <v>509654.58678000001</v>
      </c>
      <c r="D5" s="8">
        <v>293481.21185000002</v>
      </c>
      <c r="E5">
        <f>VLOOKUP($I5,'[1]Strassenlänge GemeindenBW neu'!$E$2:$I$1106,2,0)</f>
        <v>4556.9065042349466</v>
      </c>
      <c r="F5">
        <f>VLOOKUP($I5,'[1]Strassenlänge GemeindenBW neu'!$E$2:$I$1106,3,0)</f>
        <v>9002.46215918499</v>
      </c>
      <c r="G5">
        <f>VLOOKUP($I5,'[1]Strassenlänge GemeindenBW neu'!$E$2:$I$1106,4,0)</f>
        <v>16790.29878462305</v>
      </c>
      <c r="H5">
        <f>VLOOKUP($I5,'[1]Strassenlänge GemeindenBW neu'!$E$2:$I$1106,5,0)</f>
        <v>25184.54783983262</v>
      </c>
      <c r="I5">
        <v>48916884.657316327</v>
      </c>
      <c r="J5">
        <v>9837022.4799178075</v>
      </c>
      <c r="K5" s="5">
        <v>46426</v>
      </c>
      <c r="L5" s="6"/>
    </row>
    <row r="6" spans="1:18" x14ac:dyDescent="0.2">
      <c r="A6" s="8">
        <v>356752485.3409999</v>
      </c>
      <c r="B6" s="8">
        <v>13550225.243129978</v>
      </c>
      <c r="C6" s="8">
        <v>6010066.2493899977</v>
      </c>
      <c r="D6" s="8">
        <v>24296799.368119992</v>
      </c>
      <c r="E6">
        <f>VLOOKUP($I6,'[1]Strassenlänge GemeindenBW neu'!$E$2:$I$1106,2,0)</f>
        <v>0</v>
      </c>
      <c r="F6">
        <f>VLOOKUP($I6,'[1]Strassenlänge GemeindenBW neu'!$E$2:$I$1106,3,0)</f>
        <v>4485.1334852214604</v>
      </c>
      <c r="G6">
        <f>VLOOKUP($I6,'[1]Strassenlänge GemeindenBW neu'!$E$2:$I$1106,4,0)</f>
        <v>12547.666017527579</v>
      </c>
      <c r="H6">
        <f>VLOOKUP($I6,'[1]Strassenlänge GemeindenBW neu'!$E$2:$I$1106,5,0)</f>
        <v>7423.9982882093464</v>
      </c>
      <c r="I6">
        <v>19124903.273468569</v>
      </c>
      <c r="J6">
        <v>2261667.267809852</v>
      </c>
      <c r="K6" s="5">
        <v>9263.5</v>
      </c>
      <c r="L6" s="6"/>
    </row>
    <row r="7" spans="1:18" x14ac:dyDescent="0.2">
      <c r="A7" s="8">
        <v>65295193.222349986</v>
      </c>
      <c r="B7" s="8">
        <v>2774079.0831600004</v>
      </c>
      <c r="C7" s="8">
        <v>894695.94871000014</v>
      </c>
      <c r="D7" s="8">
        <v>5787851.1843300015</v>
      </c>
      <c r="E7">
        <f>VLOOKUP($I7,'[1]Strassenlänge GemeindenBW neu'!$E$2:$I$1106,2,0)</f>
        <v>0</v>
      </c>
      <c r="F7">
        <f>VLOOKUP($I7,'[1]Strassenlänge GemeindenBW neu'!$E$2:$I$1106,3,0)</f>
        <v>7677.7396804627524</v>
      </c>
      <c r="G7">
        <f>VLOOKUP($I7,'[1]Strassenlänge GemeindenBW neu'!$E$2:$I$1106,4,0)</f>
        <v>0</v>
      </c>
      <c r="H7">
        <f>VLOOKUP($I7,'[1]Strassenlänge GemeindenBW neu'!$E$2:$I$1106,5,0)</f>
        <v>21938.172060061072</v>
      </c>
      <c r="I7">
        <v>30956554.715680782</v>
      </c>
      <c r="J7">
        <v>3380000.001195516</v>
      </c>
      <c r="K7" s="5">
        <v>17384.5</v>
      </c>
      <c r="L7" s="6"/>
    </row>
    <row r="8" spans="1:18" x14ac:dyDescent="0.2">
      <c r="A8" s="8">
        <v>28073695.355679989</v>
      </c>
      <c r="B8" s="8">
        <v>921989.05142000003</v>
      </c>
      <c r="C8" s="8">
        <v>512455.3164999999</v>
      </c>
      <c r="D8" s="8">
        <v>1328661.3290200001</v>
      </c>
      <c r="E8">
        <f>VLOOKUP($I8,'[1]Strassenlänge GemeindenBW neu'!$E$2:$I$1106,2,0)</f>
        <v>519.72032994245239</v>
      </c>
      <c r="F8">
        <f>VLOOKUP($I8,'[1]Strassenlänge GemeindenBW neu'!$E$2:$I$1106,3,0)</f>
        <v>0</v>
      </c>
      <c r="G8">
        <f>VLOOKUP($I8,'[1]Strassenlänge GemeindenBW neu'!$E$2:$I$1106,4,0)</f>
        <v>3951.155654070049</v>
      </c>
      <c r="H8">
        <f>VLOOKUP($I8,'[1]Strassenlänge GemeindenBW neu'!$E$2:$I$1106,5,0)</f>
        <v>12248.489251192799</v>
      </c>
      <c r="I8">
        <v>16377387.905164611</v>
      </c>
      <c r="J8">
        <v>2261964.9015099588</v>
      </c>
      <c r="K8" s="5">
        <v>10344</v>
      </c>
      <c r="L8" s="6"/>
    </row>
    <row r="9" spans="1:18" ht="17" thickBot="1" x14ac:dyDescent="0.25">
      <c r="A9" s="8">
        <v>192516810.52998</v>
      </c>
      <c r="B9" s="8">
        <v>8735879.4794299994</v>
      </c>
      <c r="C9" s="8">
        <v>1595860.5856899999</v>
      </c>
      <c r="D9" s="8">
        <v>17402832.528310001</v>
      </c>
      <c r="E9">
        <f>VLOOKUP($I9,'[1]Strassenlänge GemeindenBW neu'!$E$2:$I$1106,2,0)</f>
        <v>0</v>
      </c>
      <c r="F9">
        <f>VLOOKUP($I9,'[1]Strassenlänge GemeindenBW neu'!$E$2:$I$1106,3,0)</f>
        <v>0</v>
      </c>
      <c r="G9">
        <f>VLOOKUP($I9,'[1]Strassenlänge GemeindenBW neu'!$E$2:$I$1106,4,0)</f>
        <v>5816.5323704167458</v>
      </c>
      <c r="H9">
        <f>VLOOKUP($I9,'[1]Strassenlänge GemeindenBW neu'!$E$2:$I$1106,5,0)</f>
        <v>8695.4177003240802</v>
      </c>
      <c r="I9">
        <v>14104301.50969415</v>
      </c>
      <c r="J9">
        <v>1998440.858837537</v>
      </c>
      <c r="K9" s="5">
        <v>10115.5</v>
      </c>
      <c r="L9" s="6"/>
      <c r="N9" s="9"/>
      <c r="O9" s="10"/>
    </row>
    <row r="10" spans="1:18" x14ac:dyDescent="0.2">
      <c r="A10" s="8">
        <v>68678577.449739993</v>
      </c>
      <c r="B10" s="8">
        <v>2294210.8751400006</v>
      </c>
      <c r="C10" s="8">
        <v>1064735.4143700001</v>
      </c>
      <c r="D10" s="8">
        <v>3248301.3587900004</v>
      </c>
      <c r="E10">
        <f>VLOOKUP($I10,'[1]Strassenlänge GemeindenBW neu'!$E$2:$I$1106,2,0)</f>
        <v>4136.1705176985834</v>
      </c>
      <c r="F10">
        <f>VLOOKUP($I10,'[1]Strassenlänge GemeindenBW neu'!$E$2:$I$1106,3,0)</f>
        <v>6234.897693939095</v>
      </c>
      <c r="G10">
        <f>VLOOKUP($I10,'[1]Strassenlänge GemeindenBW neu'!$E$2:$I$1106,4,0)</f>
        <v>22391.383334175909</v>
      </c>
      <c r="H10">
        <f>VLOOKUP($I10,'[1]Strassenlänge GemeindenBW neu'!$E$2:$I$1106,5,0)</f>
        <v>13785.2590366927</v>
      </c>
      <c r="I10">
        <v>50764546.283173017</v>
      </c>
      <c r="J10">
        <v>15823038.93469348</v>
      </c>
      <c r="K10" s="5">
        <v>62566.5</v>
      </c>
      <c r="L10" s="6"/>
      <c r="N10" s="9"/>
    </row>
    <row r="11" spans="1:18" x14ac:dyDescent="0.2">
      <c r="A11" s="8">
        <v>267157018.03249016</v>
      </c>
      <c r="B11" s="8">
        <v>11603009.9201</v>
      </c>
      <c r="C11" s="8">
        <v>3538082.9173300033</v>
      </c>
      <c r="D11" s="8">
        <v>22557383.162349995</v>
      </c>
      <c r="E11">
        <f>VLOOKUP($I11,'[1]Strassenlänge GemeindenBW neu'!$E$2:$I$1106,2,0)</f>
        <v>0</v>
      </c>
      <c r="F11">
        <f>VLOOKUP($I11,'[1]Strassenlänge GemeindenBW neu'!$E$2:$I$1106,3,0)</f>
        <v>4850.1451045044396</v>
      </c>
      <c r="G11">
        <f>VLOOKUP($I11,'[1]Strassenlänge GemeindenBW neu'!$E$2:$I$1106,4,0)</f>
        <v>633.92806173166878</v>
      </c>
      <c r="H11">
        <f>VLOOKUP($I11,'[1]Strassenlänge GemeindenBW neu'!$E$2:$I$1106,5,0)</f>
        <v>15722.644216052109</v>
      </c>
      <c r="I11">
        <v>26074390.211550679</v>
      </c>
      <c r="J11">
        <v>2499215.635159397</v>
      </c>
      <c r="K11" s="5">
        <v>9840</v>
      </c>
      <c r="L11" s="6"/>
      <c r="N11" s="9"/>
    </row>
    <row r="12" spans="1:18" x14ac:dyDescent="0.2">
      <c r="A12" s="8">
        <v>15408000.50392</v>
      </c>
      <c r="B12" s="8">
        <v>479542.73126999999</v>
      </c>
      <c r="C12" s="8">
        <v>371440.03417999996</v>
      </c>
      <c r="D12" s="8">
        <v>510443.98382000008</v>
      </c>
      <c r="E12">
        <f>VLOOKUP($I12,'[1]Strassenlänge GemeindenBW neu'!$E$2:$I$1106,2,0)</f>
        <v>0</v>
      </c>
      <c r="F12">
        <f>VLOOKUP($I12,'[1]Strassenlänge GemeindenBW neu'!$E$2:$I$1106,3,0)</f>
        <v>0</v>
      </c>
      <c r="G12">
        <f>VLOOKUP($I12,'[1]Strassenlänge GemeindenBW neu'!$E$2:$I$1106,4,0)</f>
        <v>6414.6802461923517</v>
      </c>
      <c r="H12">
        <f>VLOOKUP($I12,'[1]Strassenlänge GemeindenBW neu'!$E$2:$I$1106,5,0)</f>
        <v>7634.0061228108707</v>
      </c>
      <c r="I12">
        <v>22193536.764311999</v>
      </c>
      <c r="J12">
        <v>2730774.622617756</v>
      </c>
      <c r="K12" s="5">
        <v>7431</v>
      </c>
      <c r="L12" s="6"/>
      <c r="N12" s="9"/>
    </row>
    <row r="13" spans="1:18" x14ac:dyDescent="0.2">
      <c r="A13" s="8">
        <v>66118934.451729983</v>
      </c>
      <c r="B13" s="8">
        <v>2121272.7319900007</v>
      </c>
      <c r="C13" s="8">
        <v>1215393.8684499997</v>
      </c>
      <c r="D13" s="8">
        <v>3019155.5414500008</v>
      </c>
      <c r="E13">
        <f>VLOOKUP($I13,'[1]Strassenlänge GemeindenBW neu'!$E$2:$I$1106,2,0)</f>
        <v>0</v>
      </c>
      <c r="F13">
        <f>VLOOKUP($I13,'[1]Strassenlänge GemeindenBW neu'!$E$2:$I$1106,3,0)</f>
        <v>0</v>
      </c>
      <c r="G13">
        <f>VLOOKUP($I13,'[1]Strassenlänge GemeindenBW neu'!$E$2:$I$1106,4,0)</f>
        <v>0</v>
      </c>
      <c r="H13">
        <f>VLOOKUP($I13,'[1]Strassenlänge GemeindenBW neu'!$E$2:$I$1106,5,0)</f>
        <v>19381.618862462019</v>
      </c>
      <c r="I13">
        <v>26673483.15477702</v>
      </c>
      <c r="J13">
        <v>2039772.832624167</v>
      </c>
      <c r="K13" s="5">
        <v>8853.5</v>
      </c>
      <c r="L13" s="6"/>
      <c r="N13" s="9"/>
    </row>
    <row r="14" spans="1:18" x14ac:dyDescent="0.2">
      <c r="A14" s="8">
        <v>823040052.82756984</v>
      </c>
      <c r="B14" s="8">
        <v>44273333.163139962</v>
      </c>
      <c r="C14" s="8">
        <v>11749330.85293</v>
      </c>
      <c r="D14" s="8">
        <v>97414927.283900052</v>
      </c>
      <c r="E14">
        <f>VLOOKUP($I14,'[1]Strassenlänge GemeindenBW neu'!$E$2:$I$1106,2,0)</f>
        <v>0</v>
      </c>
      <c r="F14">
        <f>VLOOKUP($I14,'[1]Strassenlänge GemeindenBW neu'!$E$2:$I$1106,3,0)</f>
        <v>0</v>
      </c>
      <c r="G14">
        <f>VLOOKUP($I14,'[1]Strassenlänge GemeindenBW neu'!$E$2:$I$1106,4,0)</f>
        <v>5161.5714267452704</v>
      </c>
      <c r="H14">
        <f>VLOOKUP($I14,'[1]Strassenlänge GemeindenBW neu'!$E$2:$I$1106,5,0)</f>
        <v>3454.6475765310352</v>
      </c>
      <c r="I14">
        <v>13155050.17806199</v>
      </c>
      <c r="J14">
        <v>1788735.3326007479</v>
      </c>
      <c r="K14" s="5">
        <v>6581.5</v>
      </c>
      <c r="L14" s="6"/>
      <c r="N14" s="9"/>
    </row>
    <row r="15" spans="1:18" x14ac:dyDescent="0.2">
      <c r="A15" s="8">
        <v>99076831.218910024</v>
      </c>
      <c r="B15" s="8">
        <v>5191804.8133300003</v>
      </c>
      <c r="C15" s="8">
        <v>1388667.3754700003</v>
      </c>
      <c r="D15" s="8">
        <v>10381624.341689998</v>
      </c>
      <c r="E15">
        <f>VLOOKUP($I15,'[1]Strassenlänge GemeindenBW neu'!$E$2:$I$1106,2,0)</f>
        <v>1953.1970067138679</v>
      </c>
      <c r="F15">
        <f>VLOOKUP($I15,'[1]Strassenlänge GemeindenBW neu'!$E$2:$I$1106,3,0)</f>
        <v>0</v>
      </c>
      <c r="G15">
        <f>VLOOKUP($I15,'[1]Strassenlänge GemeindenBW neu'!$E$2:$I$1106,4,0)</f>
        <v>0</v>
      </c>
      <c r="H15">
        <f>VLOOKUP($I15,'[1]Strassenlänge GemeindenBW neu'!$E$2:$I$1106,5,0)</f>
        <v>17288.049566591031</v>
      </c>
      <c r="I15">
        <v>17699769.662138458</v>
      </c>
      <c r="J15">
        <v>2350610.577035205</v>
      </c>
      <c r="K15" s="5">
        <v>8412.5</v>
      </c>
      <c r="L15" s="6"/>
      <c r="N15" s="9"/>
    </row>
    <row r="16" spans="1:18" x14ac:dyDescent="0.2">
      <c r="A16" s="8">
        <v>20056055.529610001</v>
      </c>
      <c r="B16" s="8">
        <v>750449.64887000015</v>
      </c>
      <c r="C16" s="8">
        <v>433397.50781000004</v>
      </c>
      <c r="D16" s="8">
        <v>1432049.2691999997</v>
      </c>
      <c r="E16">
        <f>VLOOKUP($I16,'[1]Strassenlänge GemeindenBW neu'!$E$2:$I$1106,2,0)</f>
        <v>1833.2870075313731</v>
      </c>
      <c r="F16">
        <f>VLOOKUP($I16,'[1]Strassenlänge GemeindenBW neu'!$E$2:$I$1106,3,0)</f>
        <v>901.17645110669855</v>
      </c>
      <c r="G16">
        <f>VLOOKUP($I16,'[1]Strassenlänge GemeindenBW neu'!$E$2:$I$1106,4,0)</f>
        <v>0</v>
      </c>
      <c r="H16">
        <f>VLOOKUP($I16,'[1]Strassenlänge GemeindenBW neu'!$E$2:$I$1106,5,0)</f>
        <v>12272.9649471742</v>
      </c>
      <c r="I16">
        <v>19582610.19883766</v>
      </c>
      <c r="J16">
        <v>2735137.361574471</v>
      </c>
      <c r="K16" s="5">
        <v>11862.5</v>
      </c>
      <c r="L16" s="6"/>
      <c r="N16" s="9"/>
    </row>
    <row r="17" spans="1:14" x14ac:dyDescent="0.2">
      <c r="A17" s="8">
        <v>119769329.62405004</v>
      </c>
      <c r="B17" s="8">
        <v>6416395.5355000021</v>
      </c>
      <c r="C17" s="8">
        <v>861187.26631999959</v>
      </c>
      <c r="D17" s="8">
        <v>11096612.143469989</v>
      </c>
      <c r="E17">
        <f>VLOOKUP($I17,'[1]Strassenlänge GemeindenBW neu'!$E$2:$I$1106,2,0)</f>
        <v>0</v>
      </c>
      <c r="F17">
        <f>VLOOKUP($I17,'[1]Strassenlänge GemeindenBW neu'!$E$2:$I$1106,3,0)</f>
        <v>2966.8907183274669</v>
      </c>
      <c r="G17">
        <f>VLOOKUP($I17,'[1]Strassenlänge GemeindenBW neu'!$E$2:$I$1106,4,0)</f>
        <v>1136.4705495436349</v>
      </c>
      <c r="H17">
        <f>VLOOKUP($I17,'[1]Strassenlänge GemeindenBW neu'!$E$2:$I$1106,5,0)</f>
        <v>4464.4509502945439</v>
      </c>
      <c r="I17">
        <v>11346930.237495599</v>
      </c>
      <c r="J17">
        <v>780000.00027532224</v>
      </c>
      <c r="K17" s="5">
        <v>3258.5</v>
      </c>
      <c r="L17" s="6"/>
      <c r="N17" s="9"/>
    </row>
    <row r="18" spans="1:14" x14ac:dyDescent="0.2">
      <c r="A18" s="8">
        <v>114480029.34444004</v>
      </c>
      <c r="B18" s="8">
        <v>4064327.1722200038</v>
      </c>
      <c r="C18" s="8">
        <v>2737846.30131</v>
      </c>
      <c r="D18" s="8">
        <v>6803029.2793099992</v>
      </c>
      <c r="E18">
        <f>VLOOKUP($I18,'[1]Strassenlänge GemeindenBW neu'!$E$2:$I$1106,2,0)</f>
        <v>798.29492926766341</v>
      </c>
      <c r="F18">
        <f>VLOOKUP($I18,'[1]Strassenlänge GemeindenBW neu'!$E$2:$I$1106,3,0)</f>
        <v>20219.53892099411</v>
      </c>
      <c r="G18">
        <f>VLOOKUP($I18,'[1]Strassenlänge GemeindenBW neu'!$E$2:$I$1106,4,0)</f>
        <v>10701.11165132427</v>
      </c>
      <c r="H18">
        <f>VLOOKUP($I18,'[1]Strassenlänge GemeindenBW neu'!$E$2:$I$1106,5,0)</f>
        <v>20506.78460749433</v>
      </c>
      <c r="I18">
        <v>65769955.798364341</v>
      </c>
      <c r="J18">
        <v>8320000.0029800925</v>
      </c>
      <c r="K18" s="5">
        <v>30719</v>
      </c>
      <c r="L18" s="6"/>
      <c r="N18" s="9"/>
    </row>
    <row r="19" spans="1:14" x14ac:dyDescent="0.2">
      <c r="A19" s="8">
        <v>249724410.31560004</v>
      </c>
      <c r="B19" s="8">
        <v>8907910.1486000009</v>
      </c>
      <c r="C19" s="8">
        <v>2248366.2005899996</v>
      </c>
      <c r="D19" s="8">
        <v>31786491.670460001</v>
      </c>
      <c r="E19">
        <f>VLOOKUP($I19,'[1]Strassenlänge GemeindenBW neu'!$E$2:$I$1106,2,0)</f>
        <v>2443.275390151573</v>
      </c>
      <c r="F19">
        <f>VLOOKUP($I19,'[1]Strassenlänge GemeindenBW neu'!$E$2:$I$1106,3,0)</f>
        <v>5197.8631213481967</v>
      </c>
      <c r="G19">
        <f>VLOOKUP($I19,'[1]Strassenlänge GemeindenBW neu'!$E$2:$I$1106,4,0)</f>
        <v>0</v>
      </c>
      <c r="H19">
        <f>VLOOKUP($I19,'[1]Strassenlänge GemeindenBW neu'!$E$2:$I$1106,5,0)</f>
        <v>6323.8585446384986</v>
      </c>
      <c r="I19">
        <v>10463876.56962828</v>
      </c>
      <c r="J19">
        <v>1634252.0637766621</v>
      </c>
      <c r="K19" s="5">
        <v>5569.5</v>
      </c>
      <c r="L19" s="6"/>
      <c r="N19" s="9"/>
    </row>
    <row r="20" spans="1:14" x14ac:dyDescent="0.2">
      <c r="A20" s="8">
        <v>40295825.93655999</v>
      </c>
      <c r="B20" s="8">
        <v>1264751.3146199996</v>
      </c>
      <c r="C20" s="8">
        <v>762951.68132000044</v>
      </c>
      <c r="D20" s="8">
        <v>1249929.8260000004</v>
      </c>
      <c r="E20">
        <f>VLOOKUP($I20,'[1]Strassenlänge GemeindenBW neu'!$E$2:$I$1106,2,0)</f>
        <v>0</v>
      </c>
      <c r="F20">
        <f>VLOOKUP($I20,'[1]Strassenlänge GemeindenBW neu'!$E$2:$I$1106,3,0)</f>
        <v>0</v>
      </c>
      <c r="G20">
        <f>VLOOKUP($I20,'[1]Strassenlänge GemeindenBW neu'!$E$2:$I$1106,4,0)</f>
        <v>1836.118913287296</v>
      </c>
      <c r="H20">
        <f>VLOOKUP($I20,'[1]Strassenlänge GemeindenBW neu'!$E$2:$I$1106,5,0)</f>
        <v>0</v>
      </c>
      <c r="I20">
        <v>17082712.0235232</v>
      </c>
      <c r="J20">
        <v>899987.67136237957</v>
      </c>
      <c r="K20" s="5">
        <v>4594.5</v>
      </c>
      <c r="L20" s="6"/>
      <c r="N20" s="9"/>
    </row>
    <row r="21" spans="1:14" x14ac:dyDescent="0.2">
      <c r="A21" s="8">
        <v>722477391.01585019</v>
      </c>
      <c r="B21" s="8">
        <v>40974995.573460005</v>
      </c>
      <c r="C21" s="8">
        <v>7770015.4963499969</v>
      </c>
      <c r="D21" s="8">
        <v>65710551.936569974</v>
      </c>
      <c r="E21">
        <f>VLOOKUP($I21,'[1]Strassenlänge GemeindenBW neu'!$E$2:$I$1106,2,0)</f>
        <v>0</v>
      </c>
      <c r="F21">
        <f>VLOOKUP($I21,'[1]Strassenlänge GemeindenBW neu'!$E$2:$I$1106,3,0)</f>
        <v>0</v>
      </c>
      <c r="G21">
        <f>VLOOKUP($I21,'[1]Strassenlänge GemeindenBW neu'!$E$2:$I$1106,4,0)</f>
        <v>5301.4221772974361</v>
      </c>
      <c r="H21">
        <f>VLOOKUP($I21,'[1]Strassenlänge GemeindenBW neu'!$E$2:$I$1106,5,0)</f>
        <v>2118.357244209395</v>
      </c>
      <c r="I21">
        <v>12311065.83583458</v>
      </c>
      <c r="J21">
        <v>600000.00021536835</v>
      </c>
      <c r="K21" s="5">
        <v>3572</v>
      </c>
      <c r="L21" s="6"/>
      <c r="N21" s="9"/>
    </row>
    <row r="22" spans="1:14" x14ac:dyDescent="0.2">
      <c r="A22" s="8">
        <v>22838449.427989997</v>
      </c>
      <c r="B22" s="8">
        <v>709169.50533000007</v>
      </c>
      <c r="C22" s="8">
        <v>337008.55687999999</v>
      </c>
      <c r="D22" s="8">
        <v>826214.89393999998</v>
      </c>
      <c r="E22">
        <f>VLOOKUP($I22,'[1]Strassenlänge GemeindenBW neu'!$E$2:$I$1106,2,0)</f>
        <v>0</v>
      </c>
      <c r="F22">
        <f>VLOOKUP($I22,'[1]Strassenlänge GemeindenBW neu'!$E$2:$I$1106,3,0)</f>
        <v>6006.3751148971551</v>
      </c>
      <c r="G22">
        <f>VLOOKUP($I22,'[1]Strassenlänge GemeindenBW neu'!$E$2:$I$1106,4,0)</f>
        <v>277.29189156251078</v>
      </c>
      <c r="H22">
        <f>VLOOKUP($I22,'[1]Strassenlänge GemeindenBW neu'!$E$2:$I$1106,5,0)</f>
        <v>5068.3712147330934</v>
      </c>
      <c r="I22">
        <v>13485497.251299961</v>
      </c>
      <c r="J22">
        <v>3000809.1666026092</v>
      </c>
      <c r="K22" s="5">
        <v>12587</v>
      </c>
      <c r="L22" s="6"/>
      <c r="N22" s="9"/>
    </row>
    <row r="23" spans="1:14" x14ac:dyDescent="0.2">
      <c r="A23" s="8">
        <v>39979948.653310001</v>
      </c>
      <c r="B23" s="8">
        <v>1262492.3210999998</v>
      </c>
      <c r="C23" s="8">
        <v>1098216.3888999999</v>
      </c>
      <c r="D23" s="8">
        <v>1334222.1206</v>
      </c>
      <c r="E23">
        <f>VLOOKUP($I23,'[1]Strassenlänge GemeindenBW neu'!$E$2:$I$1106,2,0)</f>
        <v>818.41849726093324</v>
      </c>
      <c r="F23">
        <f>VLOOKUP($I23,'[1]Strassenlänge GemeindenBW neu'!$E$2:$I$1106,3,0)</f>
        <v>3255.1653106689951</v>
      </c>
      <c r="G23">
        <f>VLOOKUP($I23,'[1]Strassenlänge GemeindenBW neu'!$E$2:$I$1106,4,0)</f>
        <v>9391.0232756674832</v>
      </c>
      <c r="H23">
        <f>VLOOKUP($I23,'[1]Strassenlänge GemeindenBW neu'!$E$2:$I$1106,5,0)</f>
        <v>8714.0444757363221</v>
      </c>
      <c r="I23">
        <v>17458686.909762532</v>
      </c>
      <c r="J23">
        <v>1490000.0005356499</v>
      </c>
      <c r="K23" s="5">
        <v>5820.5</v>
      </c>
      <c r="L23" s="6"/>
      <c r="N23" s="9"/>
    </row>
    <row r="24" spans="1:14" x14ac:dyDescent="0.2">
      <c r="A24" s="8">
        <v>107681206.13035005</v>
      </c>
      <c r="B24" s="8">
        <v>3503286.0941500021</v>
      </c>
      <c r="C24" s="8">
        <v>1861263.8902499992</v>
      </c>
      <c r="D24" s="8">
        <v>4297668.3744000001</v>
      </c>
      <c r="E24">
        <f>VLOOKUP($I24,'[1]Strassenlänge GemeindenBW neu'!$E$2:$I$1106,2,0)</f>
        <v>0</v>
      </c>
      <c r="F24">
        <f>VLOOKUP($I24,'[1]Strassenlänge GemeindenBW neu'!$E$2:$I$1106,3,0)</f>
        <v>0</v>
      </c>
      <c r="G24">
        <f>VLOOKUP($I24,'[1]Strassenlänge GemeindenBW neu'!$E$2:$I$1106,4,0)</f>
        <v>9577.8654999422633</v>
      </c>
      <c r="H24">
        <f>VLOOKUP($I24,'[1]Strassenlänge GemeindenBW neu'!$E$2:$I$1106,5,0)</f>
        <v>16502.899464995091</v>
      </c>
      <c r="I24">
        <v>19924706.633472629</v>
      </c>
      <c r="J24">
        <v>2120000.0007598661</v>
      </c>
      <c r="K24" s="5">
        <v>9219.5</v>
      </c>
      <c r="L24" s="6"/>
    </row>
    <row r="25" spans="1:14" x14ac:dyDescent="0.2">
      <c r="A25" s="8">
        <v>49018134.404979996</v>
      </c>
      <c r="B25" s="8">
        <v>1553846.6417200007</v>
      </c>
      <c r="C25" s="8">
        <v>1102712.4269099999</v>
      </c>
      <c r="D25" s="8">
        <v>1808323.2713300006</v>
      </c>
      <c r="E25">
        <f>VLOOKUP($I25,'[1]Strassenlänge GemeindenBW neu'!$E$2:$I$1106,2,0)</f>
        <v>0</v>
      </c>
      <c r="F25">
        <f>VLOOKUP($I25,'[1]Strassenlänge GemeindenBW neu'!$E$2:$I$1106,3,0)</f>
        <v>0</v>
      </c>
      <c r="G25">
        <f>VLOOKUP($I25,'[1]Strassenlänge GemeindenBW neu'!$E$2:$I$1106,4,0)</f>
        <v>1906.440829736079</v>
      </c>
      <c r="H25">
        <f>VLOOKUP($I25,'[1]Strassenlänge GemeindenBW neu'!$E$2:$I$1106,5,0)</f>
        <v>9147.6261463049832</v>
      </c>
      <c r="I25">
        <v>8156674.1651531644</v>
      </c>
      <c r="J25">
        <v>1090000.00039041</v>
      </c>
      <c r="K25" s="5">
        <v>3640.5</v>
      </c>
      <c r="L25" s="6"/>
    </row>
    <row r="26" spans="1:14" x14ac:dyDescent="0.2">
      <c r="A26" s="8">
        <v>63625123.928889997</v>
      </c>
      <c r="B26" s="8">
        <v>2149324.31856</v>
      </c>
      <c r="C26" s="8">
        <v>698108.88451</v>
      </c>
      <c r="D26" s="8">
        <v>6655191.2729199994</v>
      </c>
      <c r="E26">
        <f>VLOOKUP($I26,'[1]Strassenlänge GemeindenBW neu'!$E$2:$I$1106,2,0)</f>
        <v>0</v>
      </c>
      <c r="F26">
        <f>VLOOKUP($I26,'[1]Strassenlänge GemeindenBW neu'!$E$2:$I$1106,3,0)</f>
        <v>4680.7035268966374</v>
      </c>
      <c r="G26">
        <f>VLOOKUP($I26,'[1]Strassenlänge GemeindenBW neu'!$E$2:$I$1106,4,0)</f>
        <v>0</v>
      </c>
      <c r="H26">
        <f>VLOOKUP($I26,'[1]Strassenlänge GemeindenBW neu'!$E$2:$I$1106,5,0)</f>
        <v>15928.361779719809</v>
      </c>
      <c r="I26">
        <v>21089126.00668443</v>
      </c>
      <c r="J26">
        <v>2010000.000718632</v>
      </c>
      <c r="K26" s="5">
        <v>7680</v>
      </c>
      <c r="L26" s="6"/>
    </row>
    <row r="27" spans="1:14" x14ac:dyDescent="0.2">
      <c r="A27" s="8">
        <v>30664287.234109998</v>
      </c>
      <c r="B27" s="8">
        <v>982719.59977000009</v>
      </c>
      <c r="C27" s="8">
        <v>429282.87424999999</v>
      </c>
      <c r="D27" s="8">
        <v>1269016.7557999999</v>
      </c>
      <c r="E27">
        <f>VLOOKUP($I27,'[1]Strassenlänge GemeindenBW neu'!$E$2:$I$1106,2,0)</f>
        <v>0</v>
      </c>
      <c r="F27">
        <f>VLOOKUP($I27,'[1]Strassenlänge GemeindenBW neu'!$E$2:$I$1106,3,0)</f>
        <v>0</v>
      </c>
      <c r="G27">
        <f>VLOOKUP($I27,'[1]Strassenlänge GemeindenBW neu'!$E$2:$I$1106,4,0)</f>
        <v>5050.3596076876647</v>
      </c>
      <c r="H27">
        <f>VLOOKUP($I27,'[1]Strassenlänge GemeindenBW neu'!$E$2:$I$1106,5,0)</f>
        <v>2650.839769026401</v>
      </c>
      <c r="I27">
        <v>9923566.2235956788</v>
      </c>
      <c r="J27">
        <v>1215935.6862241351</v>
      </c>
      <c r="K27" s="5">
        <v>6335.5</v>
      </c>
      <c r="L27" s="6"/>
    </row>
    <row r="28" spans="1:14" x14ac:dyDescent="0.2">
      <c r="A28" s="8">
        <v>27480147.724959999</v>
      </c>
      <c r="B28" s="8">
        <v>856204.02589000005</v>
      </c>
      <c r="C28" s="8">
        <v>519687.68150000006</v>
      </c>
      <c r="D28" s="8">
        <v>793682.11406999989</v>
      </c>
      <c r="E28">
        <f>VLOOKUP($I28,'[1]Strassenlänge GemeindenBW neu'!$E$2:$I$1106,2,0)</f>
        <v>0</v>
      </c>
      <c r="F28">
        <f>VLOOKUP($I28,'[1]Strassenlänge GemeindenBW neu'!$E$2:$I$1106,3,0)</f>
        <v>0</v>
      </c>
      <c r="G28">
        <f>VLOOKUP($I28,'[1]Strassenlänge GemeindenBW neu'!$E$2:$I$1106,4,0)</f>
        <v>9921.8221578324301</v>
      </c>
      <c r="H28">
        <f>VLOOKUP($I28,'[1]Strassenlänge GemeindenBW neu'!$E$2:$I$1106,5,0)</f>
        <v>5570.9206474094008</v>
      </c>
      <c r="I28">
        <v>22483965.763380561</v>
      </c>
      <c r="J28">
        <v>1660000.000592018</v>
      </c>
      <c r="K28" s="5">
        <v>8556</v>
      </c>
      <c r="L28" s="6"/>
    </row>
    <row r="29" spans="1:14" x14ac:dyDescent="0.2">
      <c r="A29" s="8">
        <v>10771275.89844</v>
      </c>
      <c r="B29" s="8">
        <v>313723.23634</v>
      </c>
      <c r="C29" s="8">
        <v>152857.54603</v>
      </c>
      <c r="D29" s="8">
        <v>325153.50036000001</v>
      </c>
      <c r="E29">
        <f>VLOOKUP($I29,'[1]Strassenlänge GemeindenBW neu'!$E$2:$I$1106,2,0)</f>
        <v>0</v>
      </c>
      <c r="F29">
        <f>VLOOKUP($I29,'[1]Strassenlänge GemeindenBW neu'!$E$2:$I$1106,3,0)</f>
        <v>0</v>
      </c>
      <c r="G29">
        <f>VLOOKUP($I29,'[1]Strassenlänge GemeindenBW neu'!$E$2:$I$1106,4,0)</f>
        <v>9341.5352286648667</v>
      </c>
      <c r="H29">
        <f>VLOOKUP($I29,'[1]Strassenlänge GemeindenBW neu'!$E$2:$I$1106,5,0)</f>
        <v>159.7551394499404</v>
      </c>
      <c r="I29">
        <v>12991752.695992179</v>
      </c>
      <c r="J29">
        <v>1854959.850162406</v>
      </c>
      <c r="K29" s="5">
        <v>10774.5</v>
      </c>
      <c r="L29" s="6"/>
    </row>
    <row r="30" spans="1:14" x14ac:dyDescent="0.2">
      <c r="A30" s="8">
        <v>9438153.3047099989</v>
      </c>
      <c r="B30" s="8">
        <v>331281.66939999996</v>
      </c>
      <c r="C30" s="8">
        <v>269723.83316000004</v>
      </c>
      <c r="D30" s="8">
        <v>356379.07809999998</v>
      </c>
      <c r="E30">
        <f>VLOOKUP($I30,'[1]Strassenlänge GemeindenBW neu'!$E$2:$I$1106,2,0)</f>
        <v>0</v>
      </c>
      <c r="F30">
        <f>VLOOKUP($I30,'[1]Strassenlänge GemeindenBW neu'!$E$2:$I$1106,3,0)</f>
        <v>12642.09331882299</v>
      </c>
      <c r="G30">
        <f>VLOOKUP($I30,'[1]Strassenlänge GemeindenBW neu'!$E$2:$I$1106,4,0)</f>
        <v>25225.85738946763</v>
      </c>
      <c r="H30">
        <f>VLOOKUP($I30,'[1]Strassenlänge GemeindenBW neu'!$E$2:$I$1106,5,0)</f>
        <v>20483.21962182995</v>
      </c>
      <c r="I30">
        <v>46655691.421870857</v>
      </c>
      <c r="J30">
        <v>18969529.75345378</v>
      </c>
      <c r="K30" s="5">
        <v>89944.5</v>
      </c>
      <c r="L30" s="6"/>
    </row>
    <row r="31" spans="1:14" x14ac:dyDescent="0.2">
      <c r="A31" s="8">
        <v>5948398.7871300001</v>
      </c>
      <c r="B31" s="8">
        <v>190994.45267999999</v>
      </c>
      <c r="C31" s="8">
        <v>178965.36894000001</v>
      </c>
      <c r="D31" s="8">
        <v>248544.17595999999</v>
      </c>
      <c r="E31">
        <f>VLOOKUP($I31,'[1]Strassenlänge GemeindenBW neu'!$E$2:$I$1106,2,0)</f>
        <v>1435.3204375032301</v>
      </c>
      <c r="F31">
        <f>VLOOKUP($I31,'[1]Strassenlänge GemeindenBW neu'!$E$2:$I$1106,3,0)</f>
        <v>0</v>
      </c>
      <c r="G31">
        <f>VLOOKUP($I31,'[1]Strassenlänge GemeindenBW neu'!$E$2:$I$1106,4,0)</f>
        <v>8235.6128575903913</v>
      </c>
      <c r="H31">
        <f>VLOOKUP($I31,'[1]Strassenlänge GemeindenBW neu'!$E$2:$I$1106,5,0)</f>
        <v>0</v>
      </c>
      <c r="I31">
        <v>12262688.210919829</v>
      </c>
      <c r="J31">
        <v>2462067.1295496728</v>
      </c>
      <c r="K31" s="5">
        <v>11477</v>
      </c>
      <c r="L31" s="6"/>
    </row>
    <row r="32" spans="1:14" x14ac:dyDescent="0.2">
      <c r="A32" s="8">
        <v>19225730.296149995</v>
      </c>
      <c r="B32" s="8">
        <v>591359.34866999998</v>
      </c>
      <c r="C32" s="8">
        <v>580503.67903</v>
      </c>
      <c r="D32" s="8">
        <v>388719.3278700001</v>
      </c>
      <c r="E32">
        <f>VLOOKUP($I32,'[1]Strassenlänge GemeindenBW neu'!$E$2:$I$1106,2,0)</f>
        <v>0</v>
      </c>
      <c r="F32">
        <f>VLOOKUP($I32,'[1]Strassenlänge GemeindenBW neu'!$E$2:$I$1106,3,0)</f>
        <v>9082.8550176118497</v>
      </c>
      <c r="G32">
        <f>VLOOKUP($I32,'[1]Strassenlänge GemeindenBW neu'!$E$2:$I$1106,4,0)</f>
        <v>5286.5440760190568</v>
      </c>
      <c r="H32">
        <f>VLOOKUP($I32,'[1]Strassenlänge GemeindenBW neu'!$E$2:$I$1106,5,0)</f>
        <v>1748.837557805721</v>
      </c>
      <c r="I32">
        <v>10906973.524412669</v>
      </c>
      <c r="J32">
        <v>3510211.8706926899</v>
      </c>
      <c r="K32" s="5">
        <v>12092.5</v>
      </c>
      <c r="L32" s="6"/>
    </row>
    <row r="33" spans="1:12" x14ac:dyDescent="0.2">
      <c r="A33" s="8">
        <v>29753892.602320001</v>
      </c>
      <c r="B33" s="8">
        <v>1053464.7641700003</v>
      </c>
      <c r="C33" s="8">
        <v>860066.98541000031</v>
      </c>
      <c r="D33" s="8">
        <v>1710843.3777499995</v>
      </c>
      <c r="E33">
        <f>VLOOKUP($I33,'[1]Strassenlänge GemeindenBW neu'!$E$2:$I$1106,2,0)</f>
        <v>0</v>
      </c>
      <c r="F33">
        <f>VLOOKUP($I33,'[1]Strassenlänge GemeindenBW neu'!$E$2:$I$1106,3,0)</f>
        <v>0</v>
      </c>
      <c r="G33">
        <f>VLOOKUP($I33,'[1]Strassenlänge GemeindenBW neu'!$E$2:$I$1106,4,0)</f>
        <v>3862.51782737544</v>
      </c>
      <c r="H33">
        <f>VLOOKUP($I33,'[1]Strassenlänge GemeindenBW neu'!$E$2:$I$1106,5,0)</f>
        <v>4607.6542775181406</v>
      </c>
      <c r="I33">
        <v>14629113.47419587</v>
      </c>
      <c r="J33">
        <v>1595035.6365388711</v>
      </c>
      <c r="K33" s="5">
        <v>7502</v>
      </c>
      <c r="L33" s="6"/>
    </row>
    <row r="34" spans="1:12" x14ac:dyDescent="0.2">
      <c r="A34" s="8">
        <v>23386552.365249999</v>
      </c>
      <c r="B34" s="8">
        <v>799363.51701999991</v>
      </c>
      <c r="C34" s="8">
        <v>1112812.7278</v>
      </c>
      <c r="D34" s="8">
        <v>985365.12766999984</v>
      </c>
      <c r="E34">
        <f>VLOOKUP($I34,'[1]Strassenlänge GemeindenBW neu'!$E$2:$I$1106,2,0)</f>
        <v>0</v>
      </c>
      <c r="F34">
        <f>VLOOKUP($I34,'[1]Strassenlänge GemeindenBW neu'!$E$2:$I$1106,3,0)</f>
        <v>12592.91392915657</v>
      </c>
      <c r="G34">
        <f>VLOOKUP($I34,'[1]Strassenlänge GemeindenBW neu'!$E$2:$I$1106,4,0)</f>
        <v>16162.098271500179</v>
      </c>
      <c r="H34">
        <f>VLOOKUP($I34,'[1]Strassenlänge GemeindenBW neu'!$E$2:$I$1106,5,0)</f>
        <v>11834.99991209473</v>
      </c>
      <c r="I34">
        <v>38051276.386159107</v>
      </c>
      <c r="J34">
        <v>10403259.07610308</v>
      </c>
      <c r="K34" s="5">
        <v>44809</v>
      </c>
      <c r="L34" s="6"/>
    </row>
    <row r="35" spans="1:12" x14ac:dyDescent="0.2">
      <c r="A35" s="8">
        <v>20246608.443810001</v>
      </c>
      <c r="B35" s="8">
        <v>672396.08845000004</v>
      </c>
      <c r="C35" s="8">
        <v>583408.84319000004</v>
      </c>
      <c r="D35" s="8">
        <v>792816.68706000003</v>
      </c>
      <c r="E35">
        <f>VLOOKUP($I35,'[1]Strassenlänge GemeindenBW neu'!$E$2:$I$1106,2,0)</f>
        <v>1453.7159431628691</v>
      </c>
      <c r="F35">
        <f>VLOOKUP($I35,'[1]Strassenlänge GemeindenBW neu'!$E$2:$I$1106,3,0)</f>
        <v>7619.9809902001653</v>
      </c>
      <c r="G35">
        <f>VLOOKUP($I35,'[1]Strassenlänge GemeindenBW neu'!$E$2:$I$1106,4,0)</f>
        <v>15191.185092905691</v>
      </c>
      <c r="H35">
        <f>VLOOKUP($I35,'[1]Strassenlänge GemeindenBW neu'!$E$2:$I$1106,5,0)</f>
        <v>6112.2983254121064</v>
      </c>
      <c r="I35">
        <v>28317307.42769536</v>
      </c>
      <c r="J35">
        <v>8310203.572296096</v>
      </c>
      <c r="K35" s="5">
        <v>38135.5</v>
      </c>
      <c r="L35" s="6"/>
    </row>
    <row r="36" spans="1:12" x14ac:dyDescent="0.2">
      <c r="A36" s="8">
        <v>107867058.75397</v>
      </c>
      <c r="B36" s="8">
        <v>7166027.4990400001</v>
      </c>
      <c r="C36" s="8">
        <v>1078455.7779000001</v>
      </c>
      <c r="D36" s="8">
        <v>7623743.400220002</v>
      </c>
      <c r="E36">
        <f>VLOOKUP($I36,'[1]Strassenlänge GemeindenBW neu'!$E$2:$I$1106,2,0)</f>
        <v>0</v>
      </c>
      <c r="F36">
        <f>VLOOKUP($I36,'[1]Strassenlänge GemeindenBW neu'!$E$2:$I$1106,3,0)</f>
        <v>0</v>
      </c>
      <c r="G36">
        <f>VLOOKUP($I36,'[1]Strassenlänge GemeindenBW neu'!$E$2:$I$1106,4,0)</f>
        <v>16714.102129239149</v>
      </c>
      <c r="H36">
        <f>VLOOKUP($I36,'[1]Strassenlänge GemeindenBW neu'!$E$2:$I$1106,5,0)</f>
        <v>8812.7087662400954</v>
      </c>
      <c r="I36">
        <v>22819215.458922729</v>
      </c>
      <c r="J36">
        <v>6625258.9470962035</v>
      </c>
      <c r="K36" s="5">
        <v>37505.5</v>
      </c>
      <c r="L36" s="6"/>
    </row>
    <row r="37" spans="1:12" x14ac:dyDescent="0.2">
      <c r="A37" s="8">
        <v>159486485.46260998</v>
      </c>
      <c r="B37" s="8">
        <v>6951476.0901300004</v>
      </c>
      <c r="C37" s="8">
        <v>2632819.3063899996</v>
      </c>
      <c r="D37" s="8">
        <v>19937892.478719998</v>
      </c>
      <c r="E37">
        <f>VLOOKUP($I37,'[1]Strassenlänge GemeindenBW neu'!$E$2:$I$1106,2,0)</f>
        <v>0</v>
      </c>
      <c r="F37">
        <f>VLOOKUP($I37,'[1]Strassenlänge GemeindenBW neu'!$E$2:$I$1106,3,0)</f>
        <v>8186.9715983010146</v>
      </c>
      <c r="G37">
        <f>VLOOKUP($I37,'[1]Strassenlänge GemeindenBW neu'!$E$2:$I$1106,4,0)</f>
        <v>8965.6707860924125</v>
      </c>
      <c r="H37">
        <f>VLOOKUP($I37,'[1]Strassenlänge GemeindenBW neu'!$E$2:$I$1106,5,0)</f>
        <v>5259.5771231437202</v>
      </c>
      <c r="I37">
        <v>23810161.975379251</v>
      </c>
      <c r="J37">
        <v>2516805.677018411</v>
      </c>
      <c r="K37" s="5">
        <v>9795</v>
      </c>
      <c r="L37" s="6"/>
    </row>
    <row r="38" spans="1:12" x14ac:dyDescent="0.2">
      <c r="A38" s="8">
        <v>30376327.779300001</v>
      </c>
      <c r="B38" s="8">
        <v>993170.22588000004</v>
      </c>
      <c r="C38" s="8">
        <v>1168354.4262299999</v>
      </c>
      <c r="D38" s="8">
        <v>1599381.92362</v>
      </c>
      <c r="E38">
        <f>VLOOKUP($I38,'[1]Strassenlänge GemeindenBW neu'!$E$2:$I$1106,2,0)</f>
        <v>245.34552915787319</v>
      </c>
      <c r="F38">
        <f>VLOOKUP($I38,'[1]Strassenlänge GemeindenBW neu'!$E$2:$I$1106,3,0)</f>
        <v>3329.6340954631978</v>
      </c>
      <c r="G38">
        <f>VLOOKUP($I38,'[1]Strassenlänge GemeindenBW neu'!$E$2:$I$1106,4,0)</f>
        <v>0</v>
      </c>
      <c r="H38">
        <f>VLOOKUP($I38,'[1]Strassenlänge GemeindenBW neu'!$E$2:$I$1106,5,0)</f>
        <v>1829.572158554327</v>
      </c>
      <c r="I38">
        <v>14928084.471565589</v>
      </c>
      <c r="J38">
        <v>1397550.7305274231</v>
      </c>
      <c r="K38" s="5">
        <v>5915</v>
      </c>
      <c r="L38" s="6"/>
    </row>
    <row r="39" spans="1:12" x14ac:dyDescent="0.2">
      <c r="A39" s="8">
        <v>10855622.30665</v>
      </c>
      <c r="B39" s="8">
        <v>373792.55430999998</v>
      </c>
      <c r="C39" s="8">
        <v>431800.80784999998</v>
      </c>
      <c r="D39" s="8">
        <v>565156.39730000007</v>
      </c>
      <c r="E39">
        <f>VLOOKUP($I39,'[1]Strassenlänge GemeindenBW neu'!$E$2:$I$1106,2,0)</f>
        <v>1744.682469286591</v>
      </c>
      <c r="F39">
        <f>VLOOKUP($I39,'[1]Strassenlänge GemeindenBW neu'!$E$2:$I$1106,3,0)</f>
        <v>9957.0852666110022</v>
      </c>
      <c r="G39">
        <f>VLOOKUP($I39,'[1]Strassenlänge GemeindenBW neu'!$E$2:$I$1106,4,0)</f>
        <v>13825.91920054213</v>
      </c>
      <c r="H39">
        <f>VLOOKUP($I39,'[1]Strassenlänge GemeindenBW neu'!$E$2:$I$1106,5,0)</f>
        <v>9873.1844093922409</v>
      </c>
      <c r="I39">
        <v>40808105.721684746</v>
      </c>
      <c r="J39">
        <v>10003752.165676219</v>
      </c>
      <c r="K39" s="5">
        <v>39624</v>
      </c>
      <c r="L39" s="6"/>
    </row>
    <row r="40" spans="1:12" x14ac:dyDescent="0.2">
      <c r="A40" s="8">
        <v>488105654.36648995</v>
      </c>
      <c r="B40" s="8">
        <v>24057483.888529938</v>
      </c>
      <c r="C40" s="8">
        <v>10962364.38496998</v>
      </c>
      <c r="D40" s="8">
        <v>22768216.962859988</v>
      </c>
      <c r="E40">
        <f>VLOOKUP($I40,'[1]Strassenlänge GemeindenBW neu'!$E$2:$I$1106,2,0)</f>
        <v>0</v>
      </c>
      <c r="F40">
        <f>VLOOKUP($I40,'[1]Strassenlänge GemeindenBW neu'!$E$2:$I$1106,3,0)</f>
        <v>0</v>
      </c>
      <c r="G40">
        <f>VLOOKUP($I40,'[1]Strassenlänge GemeindenBW neu'!$E$2:$I$1106,4,0)</f>
        <v>2338.034428631639</v>
      </c>
      <c r="H40">
        <f>VLOOKUP($I40,'[1]Strassenlänge GemeindenBW neu'!$E$2:$I$1106,5,0)</f>
        <v>4782.9384481486377</v>
      </c>
      <c r="I40">
        <v>7684925.5431484887</v>
      </c>
      <c r="J40">
        <v>890000.00031623058</v>
      </c>
      <c r="K40" s="5">
        <v>3642.5</v>
      </c>
      <c r="L40" s="6"/>
    </row>
    <row r="41" spans="1:12" x14ac:dyDescent="0.2">
      <c r="A41" s="8">
        <v>44876005.871860005</v>
      </c>
      <c r="B41" s="8">
        <v>1526743.0475600001</v>
      </c>
      <c r="C41" s="8">
        <v>1189657.1073399999</v>
      </c>
      <c r="D41" s="8">
        <v>1481501.0361800001</v>
      </c>
      <c r="E41">
        <f>VLOOKUP($I41,'[1]Strassenlänge GemeindenBW neu'!$E$2:$I$1106,2,0)</f>
        <v>0</v>
      </c>
      <c r="F41">
        <f>VLOOKUP($I41,'[1]Strassenlänge GemeindenBW neu'!$E$2:$I$1106,3,0)</f>
        <v>0</v>
      </c>
      <c r="G41">
        <f>VLOOKUP($I41,'[1]Strassenlänge GemeindenBW neu'!$E$2:$I$1106,4,0)</f>
        <v>0</v>
      </c>
      <c r="H41">
        <f>VLOOKUP($I41,'[1]Strassenlänge GemeindenBW neu'!$E$2:$I$1106,5,0)</f>
        <v>7076.3604657654951</v>
      </c>
      <c r="I41">
        <v>6899625.8488357691</v>
      </c>
      <c r="J41">
        <v>740076.47716003435</v>
      </c>
      <c r="K41" s="5">
        <v>2133</v>
      </c>
      <c r="L41" s="6"/>
    </row>
    <row r="42" spans="1:12" x14ac:dyDescent="0.2">
      <c r="A42" s="8">
        <v>10918265.120309999</v>
      </c>
      <c r="B42" s="8">
        <v>392891.05575</v>
      </c>
      <c r="C42" s="8">
        <v>263120.59782999998</v>
      </c>
      <c r="D42" s="8">
        <v>373968.64900000003</v>
      </c>
      <c r="E42">
        <f>VLOOKUP($I42,'[1]Strassenlänge GemeindenBW neu'!$E$2:$I$1106,2,0)</f>
        <v>0</v>
      </c>
      <c r="F42">
        <f>VLOOKUP($I42,'[1]Strassenlänge GemeindenBW neu'!$E$2:$I$1106,3,0)</f>
        <v>2203.5825388026169</v>
      </c>
      <c r="G42">
        <f>VLOOKUP($I42,'[1]Strassenlänge GemeindenBW neu'!$E$2:$I$1106,4,0)</f>
        <v>2504.2139501313941</v>
      </c>
      <c r="H42">
        <f>VLOOKUP($I42,'[1]Strassenlänge GemeindenBW neu'!$E$2:$I$1106,5,0)</f>
        <v>5971.7070744775419</v>
      </c>
      <c r="I42">
        <v>9683445.9683360513</v>
      </c>
      <c r="J42">
        <v>1120028.898658473</v>
      </c>
      <c r="K42" s="5">
        <v>3427.5</v>
      </c>
      <c r="L42" s="6"/>
    </row>
    <row r="43" spans="1:12" x14ac:dyDescent="0.2">
      <c r="A43" s="8">
        <v>17959662.77832</v>
      </c>
      <c r="B43" s="8">
        <v>557610.94428000005</v>
      </c>
      <c r="C43" s="8">
        <v>382944.27295000001</v>
      </c>
      <c r="D43" s="8">
        <v>554934.96749999991</v>
      </c>
      <c r="E43">
        <f>VLOOKUP($I43,'[1]Strassenlänge GemeindenBW neu'!$E$2:$I$1106,2,0)</f>
        <v>0</v>
      </c>
      <c r="F43">
        <f>VLOOKUP($I43,'[1]Strassenlänge GemeindenBW neu'!$E$2:$I$1106,3,0)</f>
        <v>12435.37938067598</v>
      </c>
      <c r="G43">
        <f>VLOOKUP($I43,'[1]Strassenlänge GemeindenBW neu'!$E$2:$I$1106,4,0)</f>
        <v>7800.0671954770078</v>
      </c>
      <c r="H43">
        <f>VLOOKUP($I43,'[1]Strassenlänge GemeindenBW neu'!$E$2:$I$1106,5,0)</f>
        <v>11468.736622924809</v>
      </c>
      <c r="I43">
        <v>41460616.608833253</v>
      </c>
      <c r="J43">
        <v>2798425.0722130081</v>
      </c>
      <c r="K43" s="5">
        <v>8132</v>
      </c>
      <c r="L43" s="6"/>
    </row>
    <row r="44" spans="1:12" x14ac:dyDescent="0.2">
      <c r="A44" s="8">
        <v>9237223.5476900004</v>
      </c>
      <c r="B44" s="8">
        <v>303802.44278000004</v>
      </c>
      <c r="C44" s="8">
        <v>258447.47125999999</v>
      </c>
      <c r="D44" s="8">
        <v>388682.40389000002</v>
      </c>
      <c r="E44">
        <f>VLOOKUP($I44,'[1]Strassenlänge GemeindenBW neu'!$E$2:$I$1106,2,0)</f>
        <v>0</v>
      </c>
      <c r="F44">
        <f>VLOOKUP($I44,'[1]Strassenlänge GemeindenBW neu'!$E$2:$I$1106,3,0)</f>
        <v>0</v>
      </c>
      <c r="G44">
        <f>VLOOKUP($I44,'[1]Strassenlänge GemeindenBW neu'!$E$2:$I$1106,4,0)</f>
        <v>0</v>
      </c>
      <c r="H44">
        <f>VLOOKUP($I44,'[1]Strassenlänge GemeindenBW neu'!$E$2:$I$1106,5,0)</f>
        <v>4682.9799718912009</v>
      </c>
      <c r="I44">
        <v>3359021.181112926</v>
      </c>
      <c r="J44">
        <v>280000.00010021031</v>
      </c>
      <c r="K44" s="5">
        <v>1581</v>
      </c>
      <c r="L44" s="6"/>
    </row>
    <row r="45" spans="1:12" x14ac:dyDescent="0.2">
      <c r="A45" s="8">
        <v>368037035.65191007</v>
      </c>
      <c r="B45" s="8">
        <v>14908654.041900003</v>
      </c>
      <c r="C45" s="8">
        <v>7038948.0668700039</v>
      </c>
      <c r="D45" s="8">
        <v>40968496.06166999</v>
      </c>
      <c r="E45">
        <f>VLOOKUP($I45,'[1]Strassenlänge GemeindenBW neu'!$E$2:$I$1106,2,0)</f>
        <v>0</v>
      </c>
      <c r="F45">
        <f>VLOOKUP($I45,'[1]Strassenlänge GemeindenBW neu'!$E$2:$I$1106,3,0)</f>
        <v>0</v>
      </c>
      <c r="G45">
        <f>VLOOKUP($I45,'[1]Strassenlänge GemeindenBW neu'!$E$2:$I$1106,4,0)</f>
        <v>0</v>
      </c>
      <c r="H45">
        <f>VLOOKUP($I45,'[1]Strassenlänge GemeindenBW neu'!$E$2:$I$1106,5,0)</f>
        <v>4129.2978727084619</v>
      </c>
      <c r="I45">
        <v>3336319.0130634308</v>
      </c>
      <c r="J45">
        <v>350000.00012493692</v>
      </c>
      <c r="K45" s="5">
        <v>1908</v>
      </c>
      <c r="L45" s="6"/>
    </row>
    <row r="46" spans="1:12" x14ac:dyDescent="0.2">
      <c r="A46" s="8">
        <v>145259440.77641001</v>
      </c>
      <c r="B46" s="8">
        <v>6236460.8392099999</v>
      </c>
      <c r="C46" s="8">
        <v>2309315.5702700005</v>
      </c>
      <c r="D46" s="8">
        <v>17235956.647919998</v>
      </c>
      <c r="E46">
        <f>VLOOKUP($I46,'[1]Strassenlänge GemeindenBW neu'!$E$2:$I$1106,2,0)</f>
        <v>0</v>
      </c>
      <c r="F46">
        <f>VLOOKUP($I46,'[1]Strassenlänge GemeindenBW neu'!$E$2:$I$1106,3,0)</f>
        <v>1439.9296693376509</v>
      </c>
      <c r="G46">
        <f>VLOOKUP($I46,'[1]Strassenlänge GemeindenBW neu'!$E$2:$I$1106,4,0)</f>
        <v>0</v>
      </c>
      <c r="H46">
        <f>VLOOKUP($I46,'[1]Strassenlänge GemeindenBW neu'!$E$2:$I$1106,5,0)</f>
        <v>8660.3548908198773</v>
      </c>
      <c r="I46">
        <v>6334788.5546919992</v>
      </c>
      <c r="J46">
        <v>841108.18034938513</v>
      </c>
      <c r="K46" s="5">
        <v>3444.5</v>
      </c>
      <c r="L46" s="6"/>
    </row>
    <row r="47" spans="1:12" x14ac:dyDescent="0.2">
      <c r="A47" s="8">
        <v>15869564.344989996</v>
      </c>
      <c r="B47" s="8">
        <v>483864.1343199999</v>
      </c>
      <c r="C47" s="8">
        <v>804636.81692000001</v>
      </c>
      <c r="D47" s="8">
        <v>587723.73376000009</v>
      </c>
      <c r="E47">
        <f>VLOOKUP($I47,'[1]Strassenlänge GemeindenBW neu'!$E$2:$I$1106,2,0)</f>
        <v>0</v>
      </c>
      <c r="F47">
        <f>VLOOKUP($I47,'[1]Strassenlänge GemeindenBW neu'!$E$2:$I$1106,3,0)</f>
        <v>9063.0784270434924</v>
      </c>
      <c r="G47">
        <f>VLOOKUP($I47,'[1]Strassenlänge GemeindenBW neu'!$E$2:$I$1106,4,0)</f>
        <v>0</v>
      </c>
      <c r="H47">
        <f>VLOOKUP($I47,'[1]Strassenlänge GemeindenBW neu'!$E$2:$I$1106,5,0)</f>
        <v>6613.9348613535631</v>
      </c>
      <c r="I47">
        <v>8262335.6459341208</v>
      </c>
      <c r="J47">
        <v>1094076.8359416861</v>
      </c>
      <c r="K47" s="5">
        <v>3746.5</v>
      </c>
      <c r="L47" s="6"/>
    </row>
    <row r="48" spans="1:12" x14ac:dyDescent="0.2">
      <c r="A48" s="8">
        <v>19885153.875689998</v>
      </c>
      <c r="B48" s="8">
        <v>655995.02403000009</v>
      </c>
      <c r="C48" s="8">
        <v>582350.66336000024</v>
      </c>
      <c r="D48" s="8">
        <v>733674.31491999992</v>
      </c>
      <c r="E48">
        <f>VLOOKUP($I48,'[1]Strassenlänge GemeindenBW neu'!$E$2:$I$1106,2,0)</f>
        <v>0</v>
      </c>
      <c r="F48">
        <f>VLOOKUP($I48,'[1]Strassenlänge GemeindenBW neu'!$E$2:$I$1106,3,0)</f>
        <v>8161.9305341687641</v>
      </c>
      <c r="G48">
        <f>VLOOKUP($I48,'[1]Strassenlänge GemeindenBW neu'!$E$2:$I$1106,4,0)</f>
        <v>2262.6617809385421</v>
      </c>
      <c r="H48">
        <f>VLOOKUP($I48,'[1]Strassenlänge GemeindenBW neu'!$E$2:$I$1106,5,0)</f>
        <v>3731.6711813333391</v>
      </c>
      <c r="I48">
        <v>8864354.9509477932</v>
      </c>
      <c r="J48">
        <v>1943054.019226152</v>
      </c>
      <c r="K48" s="5">
        <v>6374</v>
      </c>
      <c r="L48" s="6"/>
    </row>
    <row r="49" spans="1:12" x14ac:dyDescent="0.2">
      <c r="A49" s="8">
        <v>51022308.896349996</v>
      </c>
      <c r="B49" s="8">
        <v>1977104.8535299997</v>
      </c>
      <c r="C49" s="8">
        <v>1680531.4271699996</v>
      </c>
      <c r="D49" s="8">
        <v>4586937.338870002</v>
      </c>
      <c r="E49">
        <f>VLOOKUP($I49,'[1]Strassenlänge GemeindenBW neu'!$E$2:$I$1106,2,0)</f>
        <v>0</v>
      </c>
      <c r="F49">
        <f>VLOOKUP($I49,'[1]Strassenlänge GemeindenBW neu'!$E$2:$I$1106,3,0)</f>
        <v>3098.125770762882</v>
      </c>
      <c r="G49">
        <f>VLOOKUP($I49,'[1]Strassenlänge GemeindenBW neu'!$E$2:$I$1106,4,0)</f>
        <v>0</v>
      </c>
      <c r="H49">
        <f>VLOOKUP($I49,'[1]Strassenlänge GemeindenBW neu'!$E$2:$I$1106,5,0)</f>
        <v>4966.8263120114334</v>
      </c>
      <c r="I49">
        <v>7282243.4296457116</v>
      </c>
      <c r="J49">
        <v>553479.2760407615</v>
      </c>
      <c r="K49" s="5">
        <v>1836.5</v>
      </c>
      <c r="L49" s="6"/>
    </row>
    <row r="50" spans="1:12" x14ac:dyDescent="0.2">
      <c r="A50" s="8">
        <v>48425131.730989993</v>
      </c>
      <c r="B50" s="8">
        <v>1625504.8320799996</v>
      </c>
      <c r="C50" s="8">
        <v>1846427.0476500001</v>
      </c>
      <c r="D50" s="8">
        <v>3198807.7002600003</v>
      </c>
      <c r="E50">
        <f>VLOOKUP($I50,'[1]Strassenlänge GemeindenBW neu'!$E$2:$I$1106,2,0)</f>
        <v>0</v>
      </c>
      <c r="F50">
        <f>VLOOKUP($I50,'[1]Strassenlänge GemeindenBW neu'!$E$2:$I$1106,3,0)</f>
        <v>0</v>
      </c>
      <c r="G50">
        <f>VLOOKUP($I50,'[1]Strassenlänge GemeindenBW neu'!$E$2:$I$1106,4,0)</f>
        <v>3466.5952056218621</v>
      </c>
      <c r="H50">
        <f>VLOOKUP($I50,'[1]Strassenlänge GemeindenBW neu'!$E$2:$I$1106,5,0)</f>
        <v>4711.1056573726182</v>
      </c>
      <c r="I50">
        <v>11707920.823039319</v>
      </c>
      <c r="J50">
        <v>1126154.3812306719</v>
      </c>
      <c r="K50" s="5">
        <v>3463</v>
      </c>
      <c r="L50" s="6"/>
    </row>
    <row r="51" spans="1:12" x14ac:dyDescent="0.2">
      <c r="A51" s="8">
        <v>2136929.0586000001</v>
      </c>
      <c r="B51" s="8">
        <v>66155.353669999997</v>
      </c>
      <c r="C51" s="8">
        <v>91130.984380000009</v>
      </c>
      <c r="D51" s="8">
        <v>46930.802709999996</v>
      </c>
      <c r="E51">
        <f>VLOOKUP($I51,'[1]Strassenlänge GemeindenBW neu'!$E$2:$I$1106,2,0)</f>
        <v>0</v>
      </c>
      <c r="F51">
        <f>VLOOKUP($I51,'[1]Strassenlänge GemeindenBW neu'!$E$2:$I$1106,3,0)</f>
        <v>0</v>
      </c>
      <c r="G51">
        <f>VLOOKUP($I51,'[1]Strassenlänge GemeindenBW neu'!$E$2:$I$1106,4,0)</f>
        <v>2221.036313931028</v>
      </c>
      <c r="H51">
        <f>VLOOKUP($I51,'[1]Strassenlänge GemeindenBW neu'!$E$2:$I$1106,5,0)</f>
        <v>3323.3131318486089</v>
      </c>
      <c r="I51">
        <v>4348098.3419012139</v>
      </c>
      <c r="J51">
        <v>798216.65292596247</v>
      </c>
      <c r="K51" s="5">
        <v>2303</v>
      </c>
      <c r="L51" s="6"/>
    </row>
    <row r="52" spans="1:12" x14ac:dyDescent="0.2">
      <c r="A52" s="8">
        <v>30251888.724599991</v>
      </c>
      <c r="B52" s="8">
        <v>1059075.79424</v>
      </c>
      <c r="C52" s="8">
        <v>2121174.0039300001</v>
      </c>
      <c r="D52" s="8">
        <v>1141647.5541700001</v>
      </c>
      <c r="E52">
        <f>VLOOKUP($I52,'[1]Strassenlänge GemeindenBW neu'!$E$2:$I$1106,2,0)</f>
        <v>0</v>
      </c>
      <c r="F52">
        <f>VLOOKUP($I52,'[1]Strassenlänge GemeindenBW neu'!$E$2:$I$1106,3,0)</f>
        <v>0</v>
      </c>
      <c r="G52">
        <f>VLOOKUP($I52,'[1]Strassenlänge GemeindenBW neu'!$E$2:$I$1106,4,0)</f>
        <v>12279.36204010196</v>
      </c>
      <c r="H52">
        <f>VLOOKUP($I52,'[1]Strassenlänge GemeindenBW neu'!$E$2:$I$1106,5,0)</f>
        <v>1804.812517175737</v>
      </c>
      <c r="I52">
        <v>17485306.199030489</v>
      </c>
      <c r="J52">
        <v>1665315.1734052519</v>
      </c>
      <c r="K52" s="5">
        <v>6209.5</v>
      </c>
      <c r="L52" s="6"/>
    </row>
    <row r="53" spans="1:12" x14ac:dyDescent="0.2">
      <c r="A53" s="8">
        <v>131477023.51077004</v>
      </c>
      <c r="B53" s="8">
        <v>4831526.1839099983</v>
      </c>
      <c r="C53" s="8">
        <v>2683722.4255100014</v>
      </c>
      <c r="D53" s="8">
        <v>15892469.513579998</v>
      </c>
      <c r="E53">
        <f>VLOOKUP($I53,'[1]Strassenlänge GemeindenBW neu'!$E$2:$I$1106,2,0)</f>
        <v>0</v>
      </c>
      <c r="F53">
        <f>VLOOKUP($I53,'[1]Strassenlänge GemeindenBW neu'!$E$2:$I$1106,3,0)</f>
        <v>186.101990588072</v>
      </c>
      <c r="G53">
        <f>VLOOKUP($I53,'[1]Strassenlänge GemeindenBW neu'!$E$2:$I$1106,4,0)</f>
        <v>4346.2142312175738</v>
      </c>
      <c r="H53">
        <f>VLOOKUP($I53,'[1]Strassenlänge GemeindenBW neu'!$E$2:$I$1106,5,0)</f>
        <v>6111.7608539688772</v>
      </c>
      <c r="I53">
        <v>11362979.909846799</v>
      </c>
      <c r="J53">
        <v>2965540.6319555789</v>
      </c>
      <c r="K53" s="5">
        <v>8825.5</v>
      </c>
      <c r="L53" s="6"/>
    </row>
    <row r="54" spans="1:12" x14ac:dyDescent="0.2">
      <c r="A54" s="8">
        <v>15278651.754099999</v>
      </c>
      <c r="B54" s="8">
        <v>497007.56930000003</v>
      </c>
      <c r="C54" s="8">
        <v>485883.18961</v>
      </c>
      <c r="D54" s="8">
        <v>561286.01345999981</v>
      </c>
      <c r="E54">
        <f>VLOOKUP($I54,'[1]Strassenlänge GemeindenBW neu'!$E$2:$I$1106,2,0)</f>
        <v>0</v>
      </c>
      <c r="F54">
        <f>VLOOKUP($I54,'[1]Strassenlänge GemeindenBW neu'!$E$2:$I$1106,3,0)</f>
        <v>1770.130225703994</v>
      </c>
      <c r="G54">
        <f>VLOOKUP($I54,'[1]Strassenlänge GemeindenBW neu'!$E$2:$I$1106,4,0)</f>
        <v>0</v>
      </c>
      <c r="H54">
        <f>VLOOKUP($I54,'[1]Strassenlänge GemeindenBW neu'!$E$2:$I$1106,5,0)</f>
        <v>4675.2198053268976</v>
      </c>
      <c r="I54">
        <v>4486751.1718772408</v>
      </c>
      <c r="J54">
        <v>1025143.092630467</v>
      </c>
      <c r="K54" s="5">
        <v>4317</v>
      </c>
      <c r="L54" s="6"/>
    </row>
    <row r="55" spans="1:12" x14ac:dyDescent="0.2">
      <c r="A55" s="8">
        <v>182613688.81114009</v>
      </c>
      <c r="B55" s="8">
        <v>6356886.1395999985</v>
      </c>
      <c r="C55" s="8">
        <v>6026033.6318899998</v>
      </c>
      <c r="D55" s="8">
        <v>7953710.6260699974</v>
      </c>
      <c r="E55">
        <f>VLOOKUP($I55,'[1]Strassenlänge GemeindenBW neu'!$E$2:$I$1106,2,0)</f>
        <v>0</v>
      </c>
      <c r="F55">
        <f>VLOOKUP($I55,'[1]Strassenlänge GemeindenBW neu'!$E$2:$I$1106,3,0)</f>
        <v>15229.010285459261</v>
      </c>
      <c r="G55">
        <f>VLOOKUP($I55,'[1]Strassenlänge GemeindenBW neu'!$E$2:$I$1106,4,0)</f>
        <v>9686.0393573795536</v>
      </c>
      <c r="H55">
        <f>VLOOKUP($I55,'[1]Strassenlänge GemeindenBW neu'!$E$2:$I$1106,5,0)</f>
        <v>13078.13710575227</v>
      </c>
      <c r="I55">
        <v>46598043.833409473</v>
      </c>
      <c r="J55">
        <v>11491452.133696919</v>
      </c>
      <c r="K55" s="5">
        <v>40109</v>
      </c>
      <c r="L55" s="6"/>
    </row>
    <row r="56" spans="1:12" x14ac:dyDescent="0.2">
      <c r="A56" s="8">
        <v>14013427.002939999</v>
      </c>
      <c r="B56" s="8">
        <v>435453.4987</v>
      </c>
      <c r="C56" s="8">
        <v>310663.99118999997</v>
      </c>
      <c r="D56" s="8">
        <v>424859.34100999997</v>
      </c>
      <c r="E56">
        <f>VLOOKUP($I56,'[1]Strassenlänge GemeindenBW neu'!$E$2:$I$1106,2,0)</f>
        <v>0</v>
      </c>
      <c r="F56">
        <f>VLOOKUP($I56,'[1]Strassenlänge GemeindenBW neu'!$E$2:$I$1106,3,0)</f>
        <v>0</v>
      </c>
      <c r="G56">
        <f>VLOOKUP($I56,'[1]Strassenlänge GemeindenBW neu'!$E$2:$I$1106,4,0)</f>
        <v>2110.3568595948759</v>
      </c>
      <c r="H56">
        <f>VLOOKUP($I56,'[1]Strassenlänge GemeindenBW neu'!$E$2:$I$1106,5,0)</f>
        <v>3147.306994129764</v>
      </c>
      <c r="I56">
        <v>6187991.385647092</v>
      </c>
      <c r="J56">
        <v>1563859.1013379011</v>
      </c>
      <c r="K56" s="5">
        <v>5464.5</v>
      </c>
      <c r="L56" s="6"/>
    </row>
    <row r="57" spans="1:12" x14ac:dyDescent="0.2">
      <c r="A57" s="8">
        <v>8098440.6406300003</v>
      </c>
      <c r="B57" s="8">
        <v>263826.33319999999</v>
      </c>
      <c r="C57" s="8">
        <v>258146.70685000002</v>
      </c>
      <c r="D57" s="8">
        <v>257849.05963</v>
      </c>
      <c r="E57">
        <f>VLOOKUP($I57,'[1]Strassenlänge GemeindenBW neu'!$E$2:$I$1106,2,0)</f>
        <v>1075.9361703408949</v>
      </c>
      <c r="F57">
        <f>VLOOKUP($I57,'[1]Strassenlänge GemeindenBW neu'!$E$2:$I$1106,3,0)</f>
        <v>2649.01765457791</v>
      </c>
      <c r="G57">
        <f>VLOOKUP($I57,'[1]Strassenlänge GemeindenBW neu'!$E$2:$I$1106,4,0)</f>
        <v>0</v>
      </c>
      <c r="H57">
        <f>VLOOKUP($I57,'[1]Strassenlänge GemeindenBW neu'!$E$2:$I$1106,5,0)</f>
        <v>3837.5896456427199</v>
      </c>
      <c r="I57">
        <v>7816619.0849357508</v>
      </c>
      <c r="J57">
        <v>1402817.357430483</v>
      </c>
      <c r="K57" s="5">
        <v>4723</v>
      </c>
      <c r="L57" s="6"/>
    </row>
    <row r="58" spans="1:12" x14ac:dyDescent="0.2">
      <c r="A58" s="8">
        <v>30502673.472689997</v>
      </c>
      <c r="B58" s="8">
        <v>1040588.5252300001</v>
      </c>
      <c r="C58" s="8">
        <v>1348931.6833600001</v>
      </c>
      <c r="D58" s="8">
        <v>1547191.6897100001</v>
      </c>
      <c r="E58">
        <f>VLOOKUP($I58,'[1]Strassenlänge GemeindenBW neu'!$E$2:$I$1106,2,0)</f>
        <v>0</v>
      </c>
      <c r="F58">
        <f>VLOOKUP($I58,'[1]Strassenlänge GemeindenBW neu'!$E$2:$I$1106,3,0)</f>
        <v>0</v>
      </c>
      <c r="G58">
        <f>VLOOKUP($I58,'[1]Strassenlänge GemeindenBW neu'!$E$2:$I$1106,4,0)</f>
        <v>4558.6147285092866</v>
      </c>
      <c r="H58">
        <f>VLOOKUP($I58,'[1]Strassenlänge GemeindenBW neu'!$E$2:$I$1106,5,0)</f>
        <v>1815.3657083221519</v>
      </c>
      <c r="I58">
        <v>7143991.6820012853</v>
      </c>
      <c r="J58">
        <v>1261903.396911527</v>
      </c>
      <c r="K58" s="5">
        <v>6271.5</v>
      </c>
      <c r="L58" s="6"/>
    </row>
    <row r="59" spans="1:12" x14ac:dyDescent="0.2">
      <c r="A59" s="8">
        <v>72594314.857580006</v>
      </c>
      <c r="B59" s="8">
        <v>2625061.506670001</v>
      </c>
      <c r="C59" s="8">
        <v>2231165.8273200011</v>
      </c>
      <c r="D59" s="8">
        <v>3258272.6763100009</v>
      </c>
      <c r="E59">
        <f>VLOOKUP($I59,'[1]Strassenlänge GemeindenBW neu'!$E$2:$I$1106,2,0)</f>
        <v>0</v>
      </c>
      <c r="F59">
        <f>VLOOKUP($I59,'[1]Strassenlänge GemeindenBW neu'!$E$2:$I$1106,3,0)</f>
        <v>0</v>
      </c>
      <c r="G59">
        <f>VLOOKUP($I59,'[1]Strassenlänge GemeindenBW neu'!$E$2:$I$1106,4,0)</f>
        <v>2371.7322467470012</v>
      </c>
      <c r="H59">
        <f>VLOOKUP($I59,'[1]Strassenlänge GemeindenBW neu'!$E$2:$I$1106,5,0)</f>
        <v>0</v>
      </c>
      <c r="I59">
        <v>3307862.8767572111</v>
      </c>
      <c r="J59">
        <v>1870587.451482086</v>
      </c>
      <c r="K59" s="5">
        <v>5878</v>
      </c>
      <c r="L59" s="6"/>
    </row>
    <row r="60" spans="1:12" x14ac:dyDescent="0.2">
      <c r="A60" s="8">
        <v>64814576.194849998</v>
      </c>
      <c r="B60" s="8">
        <v>2386059.1368</v>
      </c>
      <c r="C60" s="8">
        <v>1769307.8045499998</v>
      </c>
      <c r="D60" s="8">
        <v>3614447.7714699996</v>
      </c>
      <c r="E60">
        <f>VLOOKUP($I60,'[1]Strassenlänge GemeindenBW neu'!$E$2:$I$1106,2,0)</f>
        <v>0</v>
      </c>
      <c r="F60">
        <f>VLOOKUP($I60,'[1]Strassenlänge GemeindenBW neu'!$E$2:$I$1106,3,0)</f>
        <v>6232.3688638115818</v>
      </c>
      <c r="G60">
        <f>VLOOKUP($I60,'[1]Strassenlänge GemeindenBW neu'!$E$2:$I$1106,4,0)</f>
        <v>2293.0825781361118</v>
      </c>
      <c r="H60">
        <f>VLOOKUP($I60,'[1]Strassenlänge GemeindenBW neu'!$E$2:$I$1106,5,0)</f>
        <v>1816.318460347585</v>
      </c>
      <c r="I60">
        <v>5171945.4828427294</v>
      </c>
      <c r="J60">
        <v>2124621.4849421312</v>
      </c>
      <c r="K60" s="5">
        <v>6673.5</v>
      </c>
      <c r="L60" s="6"/>
    </row>
    <row r="61" spans="1:12" x14ac:dyDescent="0.2">
      <c r="A61" s="8">
        <v>54988929.11328999</v>
      </c>
      <c r="B61" s="8">
        <v>2416730.03785</v>
      </c>
      <c r="C61" s="8">
        <v>1130317.9084399999</v>
      </c>
      <c r="D61" s="8">
        <v>2607581.7700400003</v>
      </c>
      <c r="E61">
        <f>VLOOKUP($I61,'[1]Strassenlänge GemeindenBW neu'!$E$2:$I$1106,2,0)</f>
        <v>0</v>
      </c>
      <c r="F61">
        <f>VLOOKUP($I61,'[1]Strassenlänge GemeindenBW neu'!$E$2:$I$1106,3,0)</f>
        <v>3965.7945040525778</v>
      </c>
      <c r="G61">
        <f>VLOOKUP($I61,'[1]Strassenlänge GemeindenBW neu'!$E$2:$I$1106,4,0)</f>
        <v>13430.39758646106</v>
      </c>
      <c r="H61">
        <f>VLOOKUP($I61,'[1]Strassenlänge GemeindenBW neu'!$E$2:$I$1106,5,0)</f>
        <v>910.99014406146193</v>
      </c>
      <c r="I61">
        <v>10651386.66509188</v>
      </c>
      <c r="J61">
        <v>3568541.141373679</v>
      </c>
      <c r="K61" s="5">
        <v>13821</v>
      </c>
      <c r="L61" s="6"/>
    </row>
    <row r="62" spans="1:12" x14ac:dyDescent="0.2">
      <c r="A62" s="8">
        <v>61801864.318380006</v>
      </c>
      <c r="B62" s="8">
        <v>2567966.5475100004</v>
      </c>
      <c r="C62" s="8">
        <v>1308084.7711200002</v>
      </c>
      <c r="D62" s="8">
        <v>5289071.0734400023</v>
      </c>
      <c r="E62">
        <f>VLOOKUP($I62,'[1]Strassenlänge GemeindenBW neu'!$E$2:$I$1106,2,0)</f>
        <v>0</v>
      </c>
      <c r="F62">
        <f>VLOOKUP($I62,'[1]Strassenlänge GemeindenBW neu'!$E$2:$I$1106,3,0)</f>
        <v>0</v>
      </c>
      <c r="G62">
        <f>VLOOKUP($I62,'[1]Strassenlänge GemeindenBW neu'!$E$2:$I$1106,4,0)</f>
        <v>5204.4924892621138</v>
      </c>
      <c r="H62">
        <f>VLOOKUP($I62,'[1]Strassenlänge GemeindenBW neu'!$E$2:$I$1106,5,0)</f>
        <v>5936.2256794999894</v>
      </c>
      <c r="I62">
        <v>18535995.65434799</v>
      </c>
      <c r="J62">
        <v>1150000.000408082</v>
      </c>
      <c r="K62" s="5">
        <v>5667</v>
      </c>
      <c r="L62" s="6"/>
    </row>
    <row r="63" spans="1:12" x14ac:dyDescent="0.2">
      <c r="A63" s="8">
        <v>99972185.679829985</v>
      </c>
      <c r="B63" s="8">
        <v>4257786.2109499993</v>
      </c>
      <c r="C63" s="8">
        <v>2464749.1845100001</v>
      </c>
      <c r="D63" s="8">
        <v>12078736.07051</v>
      </c>
      <c r="E63">
        <f>VLOOKUP($I63,'[1]Strassenlänge GemeindenBW neu'!$E$2:$I$1106,2,0)</f>
        <v>0</v>
      </c>
      <c r="F63">
        <f>VLOOKUP($I63,'[1]Strassenlänge GemeindenBW neu'!$E$2:$I$1106,3,0)</f>
        <v>0</v>
      </c>
      <c r="G63">
        <f>VLOOKUP($I63,'[1]Strassenlänge GemeindenBW neu'!$E$2:$I$1106,4,0)</f>
        <v>2895.1630991660868</v>
      </c>
      <c r="H63">
        <f>VLOOKUP($I63,'[1]Strassenlänge GemeindenBW neu'!$E$2:$I$1106,5,0)</f>
        <v>2471.8875668416272</v>
      </c>
      <c r="I63">
        <v>7209381.2945181448</v>
      </c>
      <c r="J63">
        <v>1214550.6934602221</v>
      </c>
      <c r="K63" s="5">
        <v>4721.5</v>
      </c>
      <c r="L63" s="6"/>
    </row>
    <row r="64" spans="1:12" x14ac:dyDescent="0.2">
      <c r="A64" s="8">
        <v>154699356.17323014</v>
      </c>
      <c r="B64" s="8">
        <v>7330826.1307000006</v>
      </c>
      <c r="C64" s="8">
        <v>2410076.0964399995</v>
      </c>
      <c r="D64" s="8">
        <v>16947902.817579996</v>
      </c>
      <c r="E64">
        <f>VLOOKUP($I64,'[1]Strassenlänge GemeindenBW neu'!$E$2:$I$1106,2,0)</f>
        <v>0</v>
      </c>
      <c r="F64">
        <f>VLOOKUP($I64,'[1]Strassenlänge GemeindenBW neu'!$E$2:$I$1106,3,0)</f>
        <v>0</v>
      </c>
      <c r="G64">
        <f>VLOOKUP($I64,'[1]Strassenlänge GemeindenBW neu'!$E$2:$I$1106,4,0)</f>
        <v>5096.3316651386367</v>
      </c>
      <c r="H64">
        <f>VLOOKUP($I64,'[1]Strassenlänge GemeindenBW neu'!$E$2:$I$1106,5,0)</f>
        <v>4034.7634290503438</v>
      </c>
      <c r="I64">
        <v>11079452.793905711</v>
      </c>
      <c r="J64">
        <v>660000.00023306347</v>
      </c>
      <c r="K64" s="5">
        <v>2551</v>
      </c>
      <c r="L64" s="6"/>
    </row>
    <row r="65" spans="1:12" x14ac:dyDescent="0.2">
      <c r="A65" s="8">
        <v>97095910.403830007</v>
      </c>
      <c r="B65" s="8">
        <v>3674795.30369</v>
      </c>
      <c r="C65" s="8">
        <v>2059610.74327</v>
      </c>
      <c r="D65" s="8">
        <v>6876168.4249</v>
      </c>
      <c r="E65">
        <f>VLOOKUP($I65,'[1]Strassenlänge GemeindenBW neu'!$E$2:$I$1106,2,0)</f>
        <v>0</v>
      </c>
      <c r="F65">
        <f>VLOOKUP($I65,'[1]Strassenlänge GemeindenBW neu'!$E$2:$I$1106,3,0)</f>
        <v>2790.7449371227808</v>
      </c>
      <c r="G65">
        <f>VLOOKUP($I65,'[1]Strassenlänge GemeindenBW neu'!$E$2:$I$1106,4,0)</f>
        <v>5311.2989839839411</v>
      </c>
      <c r="H65">
        <f>VLOOKUP($I65,'[1]Strassenlänge GemeindenBW neu'!$E$2:$I$1106,5,0)</f>
        <v>4451.2034761112054</v>
      </c>
      <c r="I65">
        <v>8066964.1097693397</v>
      </c>
      <c r="J65">
        <v>2649779.1905993661</v>
      </c>
      <c r="K65" s="5">
        <v>8199.5</v>
      </c>
      <c r="L65" s="6"/>
    </row>
    <row r="66" spans="1:12" x14ac:dyDescent="0.2">
      <c r="A66" s="8">
        <v>16343425.64064</v>
      </c>
      <c r="B66" s="8">
        <v>545583.70542999997</v>
      </c>
      <c r="C66" s="8">
        <v>615768.30175999994</v>
      </c>
      <c r="D66" s="8">
        <v>561169.09211000009</v>
      </c>
      <c r="E66">
        <f>VLOOKUP($I66,'[1]Strassenlänge GemeindenBW neu'!$E$2:$I$1106,2,0)</f>
        <v>0</v>
      </c>
      <c r="F66">
        <f>VLOOKUP($I66,'[1]Strassenlänge GemeindenBW neu'!$E$2:$I$1106,3,0)</f>
        <v>0</v>
      </c>
      <c r="G66">
        <f>VLOOKUP($I66,'[1]Strassenlänge GemeindenBW neu'!$E$2:$I$1106,4,0)</f>
        <v>1878.8499066758179</v>
      </c>
      <c r="H66">
        <f>VLOOKUP($I66,'[1]Strassenlänge GemeindenBW neu'!$E$2:$I$1106,5,0)</f>
        <v>10024.87132773072</v>
      </c>
      <c r="I66">
        <v>16965430.877569221</v>
      </c>
      <c r="J66">
        <v>830000.00029625371</v>
      </c>
      <c r="K66" s="5">
        <v>3441</v>
      </c>
      <c r="L66" s="6"/>
    </row>
    <row r="67" spans="1:12" x14ac:dyDescent="0.2">
      <c r="A67" s="8">
        <v>23229641.060879998</v>
      </c>
      <c r="B67" s="8">
        <v>712046.96241999988</v>
      </c>
      <c r="C67" s="8">
        <v>630179.29164000007</v>
      </c>
      <c r="D67" s="8">
        <v>568162.63558</v>
      </c>
      <c r="E67">
        <f>VLOOKUP($I67,'[1]Strassenlänge GemeindenBW neu'!$E$2:$I$1106,2,0)</f>
        <v>0</v>
      </c>
      <c r="F67">
        <f>VLOOKUP($I67,'[1]Strassenlänge GemeindenBW neu'!$E$2:$I$1106,3,0)</f>
        <v>0</v>
      </c>
      <c r="G67">
        <f>VLOOKUP($I67,'[1]Strassenlänge GemeindenBW neu'!$E$2:$I$1106,4,0)</f>
        <v>377.89141059295707</v>
      </c>
      <c r="H67">
        <f>VLOOKUP($I67,'[1]Strassenlänge GemeindenBW neu'!$E$2:$I$1106,5,0)</f>
        <v>2841.772852760635</v>
      </c>
      <c r="I67">
        <v>2997026.85988981</v>
      </c>
      <c r="J67">
        <v>653943.27528316702</v>
      </c>
      <c r="K67" s="5">
        <v>2186</v>
      </c>
      <c r="L67" s="6"/>
    </row>
    <row r="68" spans="1:12" x14ac:dyDescent="0.2">
      <c r="A68" s="8">
        <v>282790329.94619</v>
      </c>
      <c r="B68" s="8">
        <v>9303679.5706299953</v>
      </c>
      <c r="C68" s="8">
        <v>6966094.6022199932</v>
      </c>
      <c r="D68" s="8">
        <v>13057018.582129998</v>
      </c>
      <c r="E68">
        <f>VLOOKUP($I68,'[1]Strassenlänge GemeindenBW neu'!$E$2:$I$1106,2,0)</f>
        <v>0</v>
      </c>
      <c r="F68">
        <f>VLOOKUP($I68,'[1]Strassenlänge GemeindenBW neu'!$E$2:$I$1106,3,0)</f>
        <v>0</v>
      </c>
      <c r="G68">
        <f>VLOOKUP($I68,'[1]Strassenlänge GemeindenBW neu'!$E$2:$I$1106,4,0)</f>
        <v>5752.2420815657624</v>
      </c>
      <c r="H68">
        <f>VLOOKUP($I68,'[1]Strassenlänge GemeindenBW neu'!$E$2:$I$1106,5,0)</f>
        <v>0</v>
      </c>
      <c r="I68">
        <v>12657030.3412051</v>
      </c>
      <c r="J68">
        <v>640000.00023106113</v>
      </c>
      <c r="K68" s="5">
        <v>1809.5</v>
      </c>
      <c r="L68" s="6"/>
    </row>
    <row r="69" spans="1:12" x14ac:dyDescent="0.2">
      <c r="A69" s="8">
        <v>226490839.95917025</v>
      </c>
      <c r="B69" s="8">
        <v>7377900.7451199982</v>
      </c>
      <c r="C69" s="8">
        <v>5571304.7004299965</v>
      </c>
      <c r="D69" s="8">
        <v>9177482.1988799945</v>
      </c>
      <c r="E69">
        <f>VLOOKUP($I69,'[1]Strassenlänge GemeindenBW neu'!$E$2:$I$1106,2,0)</f>
        <v>0</v>
      </c>
      <c r="F69">
        <f>VLOOKUP($I69,'[1]Strassenlänge GemeindenBW neu'!$E$2:$I$1106,3,0)</f>
        <v>0</v>
      </c>
      <c r="G69">
        <f>VLOOKUP($I69,'[1]Strassenlänge GemeindenBW neu'!$E$2:$I$1106,4,0)</f>
        <v>0</v>
      </c>
      <c r="H69">
        <f>VLOOKUP($I69,'[1]Strassenlänge GemeindenBW neu'!$E$2:$I$1106,5,0)</f>
        <v>5915.2866246536514</v>
      </c>
      <c r="I69">
        <v>5590747.5978566334</v>
      </c>
      <c r="J69">
        <v>495848.64091974951</v>
      </c>
      <c r="K69" s="5">
        <v>1707.5</v>
      </c>
      <c r="L69" s="6"/>
    </row>
    <row r="70" spans="1:12" x14ac:dyDescent="0.2">
      <c r="A70" s="8">
        <v>32654688.28737</v>
      </c>
      <c r="B70" s="8">
        <v>1112846.12678</v>
      </c>
      <c r="C70" s="8">
        <v>1963017.4894300003</v>
      </c>
      <c r="D70" s="8">
        <v>2193729.2562100003</v>
      </c>
      <c r="E70">
        <f>VLOOKUP($I70,'[1]Strassenlänge GemeindenBW neu'!$E$2:$I$1106,2,0)</f>
        <v>0</v>
      </c>
      <c r="F70">
        <f>VLOOKUP($I70,'[1]Strassenlänge GemeindenBW neu'!$E$2:$I$1106,3,0)</f>
        <v>0</v>
      </c>
      <c r="G70">
        <f>VLOOKUP($I70,'[1]Strassenlänge GemeindenBW neu'!$E$2:$I$1106,4,0)</f>
        <v>16424.577888301959</v>
      </c>
      <c r="H70">
        <f>VLOOKUP($I70,'[1]Strassenlänge GemeindenBW neu'!$E$2:$I$1106,5,0)</f>
        <v>2501.9921253294251</v>
      </c>
      <c r="I70">
        <v>26590768.773839019</v>
      </c>
      <c r="J70">
        <v>3078772.7908491958</v>
      </c>
      <c r="K70" s="5">
        <v>9915</v>
      </c>
      <c r="L70" s="6"/>
    </row>
    <row r="71" spans="1:12" x14ac:dyDescent="0.2">
      <c r="A71" s="8">
        <v>136640568.63270006</v>
      </c>
      <c r="B71" s="8">
        <v>4536324.2070199968</v>
      </c>
      <c r="C71" s="8">
        <v>3224278.4270100021</v>
      </c>
      <c r="D71" s="8">
        <v>7701354.7598400032</v>
      </c>
      <c r="E71">
        <f>VLOOKUP($I71,'[1]Strassenlänge GemeindenBW neu'!$E$2:$I$1106,2,0)</f>
        <v>777.36351985916622</v>
      </c>
      <c r="F71">
        <f>VLOOKUP($I71,'[1]Strassenlänge GemeindenBW neu'!$E$2:$I$1106,3,0)</f>
        <v>4083.1432732629701</v>
      </c>
      <c r="G71">
        <f>VLOOKUP($I71,'[1]Strassenlänge GemeindenBW neu'!$E$2:$I$1106,4,0)</f>
        <v>3427.574625668823</v>
      </c>
      <c r="H71">
        <f>VLOOKUP($I71,'[1]Strassenlänge GemeindenBW neu'!$E$2:$I$1106,5,0)</f>
        <v>2534.0128285808082</v>
      </c>
      <c r="I71">
        <v>12599779.23858016</v>
      </c>
      <c r="J71">
        <v>2333752.9235420129</v>
      </c>
      <c r="K71" s="5">
        <v>9699.5</v>
      </c>
      <c r="L71" s="6"/>
    </row>
    <row r="72" spans="1:12" x14ac:dyDescent="0.2">
      <c r="A72" s="8">
        <v>96574356.267200023</v>
      </c>
      <c r="B72" s="8">
        <v>3825541.7206999999</v>
      </c>
      <c r="C72" s="8">
        <v>2434558.3414799999</v>
      </c>
      <c r="D72" s="8">
        <v>4941045.4193399996</v>
      </c>
      <c r="E72">
        <f>VLOOKUP($I72,'[1]Strassenlänge GemeindenBW neu'!$E$2:$I$1106,2,0)</f>
        <v>48.618672190717717</v>
      </c>
      <c r="F72">
        <f>VLOOKUP($I72,'[1]Strassenlänge GemeindenBW neu'!$E$2:$I$1106,3,0)</f>
        <v>1763.126090278362</v>
      </c>
      <c r="G72">
        <f>VLOOKUP($I72,'[1]Strassenlänge GemeindenBW neu'!$E$2:$I$1106,4,0)</f>
        <v>5281.1221754145117</v>
      </c>
      <c r="H72">
        <f>VLOOKUP($I72,'[1]Strassenlänge GemeindenBW neu'!$E$2:$I$1106,5,0)</f>
        <v>625.29999732970907</v>
      </c>
      <c r="I72">
        <v>11790331.243087379</v>
      </c>
      <c r="J72">
        <v>3755091.2785331379</v>
      </c>
      <c r="K72" s="5">
        <v>15913.5</v>
      </c>
      <c r="L72" s="6"/>
    </row>
    <row r="73" spans="1:12" x14ac:dyDescent="0.2">
      <c r="A73" s="8">
        <v>11626652.603529999</v>
      </c>
      <c r="B73" s="8">
        <v>366591.89884999994</v>
      </c>
      <c r="C73" s="8">
        <v>219658.03825000001</v>
      </c>
      <c r="D73" s="8">
        <v>437064.33551</v>
      </c>
      <c r="E73">
        <f>VLOOKUP($I73,'[1]Strassenlänge GemeindenBW neu'!$E$2:$I$1106,2,0)</f>
        <v>0</v>
      </c>
      <c r="F73">
        <f>VLOOKUP($I73,'[1]Strassenlänge GemeindenBW neu'!$E$2:$I$1106,3,0)</f>
        <v>5448.1044466524036</v>
      </c>
      <c r="G73">
        <f>VLOOKUP($I73,'[1]Strassenlänge GemeindenBW neu'!$E$2:$I$1106,4,0)</f>
        <v>12540.655511478029</v>
      </c>
      <c r="H73">
        <f>VLOOKUP($I73,'[1]Strassenlänge GemeindenBW neu'!$E$2:$I$1106,5,0)</f>
        <v>12460.611023401199</v>
      </c>
      <c r="I73">
        <v>51301720.265805863</v>
      </c>
      <c r="J73">
        <v>2930000.001043756</v>
      </c>
      <c r="K73" s="5">
        <v>5490.5</v>
      </c>
      <c r="L73" s="6"/>
    </row>
    <row r="74" spans="1:12" x14ac:dyDescent="0.2">
      <c r="A74" s="8">
        <v>110528824.77290995</v>
      </c>
      <c r="B74" s="8">
        <v>7863184.6160900015</v>
      </c>
      <c r="C74" s="8">
        <v>877642.12817000004</v>
      </c>
      <c r="D74" s="8">
        <v>20045460.560040001</v>
      </c>
      <c r="E74">
        <f>VLOOKUP($I74,'[1]Strassenlänge GemeindenBW neu'!$E$2:$I$1106,2,0)</f>
        <v>0</v>
      </c>
      <c r="F74">
        <f>VLOOKUP($I74,'[1]Strassenlänge GemeindenBW neu'!$E$2:$I$1106,3,0)</f>
        <v>3385.37401856926</v>
      </c>
      <c r="G74">
        <f>VLOOKUP($I74,'[1]Strassenlänge GemeindenBW neu'!$E$2:$I$1106,4,0)</f>
        <v>0</v>
      </c>
      <c r="H74">
        <f>VLOOKUP($I74,'[1]Strassenlänge GemeindenBW neu'!$E$2:$I$1106,5,0)</f>
        <v>10823.128260543201</v>
      </c>
      <c r="I74">
        <v>25400192.860066909</v>
      </c>
      <c r="J74">
        <v>1078910.25769408</v>
      </c>
      <c r="K74" s="5">
        <v>3635</v>
      </c>
      <c r="L74" s="6"/>
    </row>
    <row r="75" spans="1:12" x14ac:dyDescent="0.2">
      <c r="A75" s="8">
        <v>16111409.736829998</v>
      </c>
      <c r="B75" s="8">
        <v>511230.37338</v>
      </c>
      <c r="C75" s="8">
        <v>585194.46100000001</v>
      </c>
      <c r="D75" s="8">
        <v>889788.93108000001</v>
      </c>
      <c r="E75">
        <f>VLOOKUP($I75,'[1]Strassenlänge GemeindenBW neu'!$E$2:$I$1106,2,0)</f>
        <v>0</v>
      </c>
      <c r="F75">
        <f>VLOOKUP($I75,'[1]Strassenlänge GemeindenBW neu'!$E$2:$I$1106,3,0)</f>
        <v>4204.0339735832003</v>
      </c>
      <c r="G75">
        <f>VLOOKUP($I75,'[1]Strassenlänge GemeindenBW neu'!$E$2:$I$1106,4,0)</f>
        <v>4293.5290628730581</v>
      </c>
      <c r="H75">
        <f>VLOOKUP($I75,'[1]Strassenlänge GemeindenBW neu'!$E$2:$I$1106,5,0)</f>
        <v>1255.2904717022329</v>
      </c>
      <c r="I75">
        <v>22577038.880968049</v>
      </c>
      <c r="J75">
        <v>1623410.711928745</v>
      </c>
      <c r="K75" s="5">
        <v>5305.5</v>
      </c>
      <c r="L75" s="6"/>
    </row>
    <row r="76" spans="1:12" x14ac:dyDescent="0.2">
      <c r="A76" s="8">
        <v>48079625.177639998</v>
      </c>
      <c r="B76" s="8">
        <v>2036888.6067500003</v>
      </c>
      <c r="C76" s="8">
        <v>1612484.5311500004</v>
      </c>
      <c r="D76" s="8">
        <v>5743705.7303399984</v>
      </c>
      <c r="E76">
        <f>VLOOKUP($I76,'[1]Strassenlänge GemeindenBW neu'!$E$2:$I$1106,2,0)</f>
        <v>0</v>
      </c>
      <c r="F76">
        <f>VLOOKUP($I76,'[1]Strassenlänge GemeindenBW neu'!$E$2:$I$1106,3,0)</f>
        <v>11701.640191728569</v>
      </c>
      <c r="G76">
        <f>VLOOKUP($I76,'[1]Strassenlänge GemeindenBW neu'!$E$2:$I$1106,4,0)</f>
        <v>10649.2993221506</v>
      </c>
      <c r="H76">
        <f>VLOOKUP($I76,'[1]Strassenlänge GemeindenBW neu'!$E$2:$I$1106,5,0)</f>
        <v>14358.108177853341</v>
      </c>
      <c r="I76">
        <v>26190122.09662148</v>
      </c>
      <c r="J76">
        <v>5081012.749440914</v>
      </c>
      <c r="K76" s="5">
        <v>15123</v>
      </c>
      <c r="L76" s="6"/>
    </row>
    <row r="77" spans="1:12" x14ac:dyDescent="0.2">
      <c r="A77" s="8">
        <v>34453689.702439986</v>
      </c>
      <c r="B77" s="8">
        <v>1125450.67025</v>
      </c>
      <c r="C77" s="8">
        <v>1162712.0856999997</v>
      </c>
      <c r="D77" s="8">
        <v>1366625.1021300002</v>
      </c>
      <c r="E77">
        <f>VLOOKUP($I77,'[1]Strassenlänge GemeindenBW neu'!$E$2:$I$1106,2,0)</f>
        <v>0</v>
      </c>
      <c r="F77">
        <f>VLOOKUP($I77,'[1]Strassenlänge GemeindenBW neu'!$E$2:$I$1106,3,0)</f>
        <v>4669.1115849949392</v>
      </c>
      <c r="G77">
        <f>VLOOKUP($I77,'[1]Strassenlänge GemeindenBW neu'!$E$2:$I$1106,4,0)</f>
        <v>1064.6496361256741</v>
      </c>
      <c r="H77">
        <f>VLOOKUP($I77,'[1]Strassenlänge GemeindenBW neu'!$E$2:$I$1106,5,0)</f>
        <v>6193.4123764356818</v>
      </c>
      <c r="I77">
        <v>11089574.27208456</v>
      </c>
      <c r="J77">
        <v>1230000.000441913</v>
      </c>
      <c r="K77" s="5">
        <v>3851.5</v>
      </c>
      <c r="L77" s="6"/>
    </row>
    <row r="78" spans="1:12" x14ac:dyDescent="0.2">
      <c r="A78" s="8">
        <v>5309939.8906399999</v>
      </c>
      <c r="B78" s="8">
        <v>163250.62689000001</v>
      </c>
      <c r="C78" s="8">
        <v>59631.00546</v>
      </c>
      <c r="D78" s="8">
        <v>357519.58912000002</v>
      </c>
      <c r="E78">
        <f>VLOOKUP($I78,'[1]Strassenlänge GemeindenBW neu'!$E$2:$I$1106,2,0)</f>
        <v>0</v>
      </c>
      <c r="F78">
        <f>VLOOKUP($I78,'[1]Strassenlänge GemeindenBW neu'!$E$2:$I$1106,3,0)</f>
        <v>9444.6155167008947</v>
      </c>
      <c r="G78">
        <f>VLOOKUP($I78,'[1]Strassenlänge GemeindenBW neu'!$E$2:$I$1106,4,0)</f>
        <v>3994.1349366420359</v>
      </c>
      <c r="H78">
        <f>VLOOKUP($I78,'[1]Strassenlänge GemeindenBW neu'!$E$2:$I$1106,5,0)</f>
        <v>3923.5913289731361</v>
      </c>
      <c r="I78">
        <v>16486519.65185437</v>
      </c>
      <c r="J78">
        <v>4995802.6938015074</v>
      </c>
      <c r="K78" s="5">
        <v>20222.5</v>
      </c>
      <c r="L78" s="6"/>
    </row>
    <row r="79" spans="1:12" x14ac:dyDescent="0.2">
      <c r="A79" s="8">
        <v>44960984.8649</v>
      </c>
      <c r="B79" s="8">
        <v>1662489.5060400006</v>
      </c>
      <c r="C79" s="8">
        <v>2027739.7229400007</v>
      </c>
      <c r="D79" s="8">
        <v>3581108.4013299993</v>
      </c>
      <c r="E79">
        <f>VLOOKUP($I79,'[1]Strassenlänge GemeindenBW neu'!$E$2:$I$1106,2,0)</f>
        <v>0</v>
      </c>
      <c r="F79">
        <f>VLOOKUP($I79,'[1]Strassenlänge GemeindenBW neu'!$E$2:$I$1106,3,0)</f>
        <v>0</v>
      </c>
      <c r="G79">
        <f>VLOOKUP($I79,'[1]Strassenlänge GemeindenBW neu'!$E$2:$I$1106,4,0)</f>
        <v>0</v>
      </c>
      <c r="H79">
        <f>VLOOKUP($I79,'[1]Strassenlänge GemeindenBW neu'!$E$2:$I$1106,5,0)</f>
        <v>4670.8179766559688</v>
      </c>
      <c r="I79">
        <v>11890216.144140629</v>
      </c>
      <c r="J79">
        <v>697035.63573143224</v>
      </c>
      <c r="K79" s="5">
        <v>2415</v>
      </c>
      <c r="L79" s="6"/>
    </row>
    <row r="80" spans="1:12" x14ac:dyDescent="0.2">
      <c r="A80" s="8">
        <v>12337009.163080001</v>
      </c>
      <c r="B80" s="8">
        <v>369835.06355999998</v>
      </c>
      <c r="C80" s="8">
        <v>288302.98708000005</v>
      </c>
      <c r="D80" s="8">
        <v>493133.52498999995</v>
      </c>
      <c r="E80">
        <f>VLOOKUP($I80,'[1]Strassenlänge GemeindenBW neu'!$E$2:$I$1106,2,0)</f>
        <v>0</v>
      </c>
      <c r="F80">
        <f>VLOOKUP($I80,'[1]Strassenlänge GemeindenBW neu'!$E$2:$I$1106,3,0)</f>
        <v>789.42832526247059</v>
      </c>
      <c r="G80">
        <f>VLOOKUP($I80,'[1]Strassenlänge GemeindenBW neu'!$E$2:$I$1106,4,0)</f>
        <v>1707.9802345219171</v>
      </c>
      <c r="H80">
        <f>VLOOKUP($I80,'[1]Strassenlänge GemeindenBW neu'!$E$2:$I$1106,5,0)</f>
        <v>2827.3720011192459</v>
      </c>
      <c r="I80">
        <v>8281908.4072520491</v>
      </c>
      <c r="J80">
        <v>2147407.0796582</v>
      </c>
      <c r="K80" s="5">
        <v>7821.5</v>
      </c>
      <c r="L80" s="6"/>
    </row>
    <row r="81" spans="1:12" x14ac:dyDescent="0.2">
      <c r="A81" s="8">
        <v>22978808.819139998</v>
      </c>
      <c r="B81" s="8">
        <v>769910.92324000015</v>
      </c>
      <c r="C81" s="8">
        <v>625592.67290000012</v>
      </c>
      <c r="D81" s="8">
        <v>845304.9403400002</v>
      </c>
      <c r="E81">
        <f>VLOOKUP($I81,'[1]Strassenlänge GemeindenBW neu'!$E$2:$I$1106,2,0)</f>
        <v>0</v>
      </c>
      <c r="F81">
        <f>VLOOKUP($I81,'[1]Strassenlänge GemeindenBW neu'!$E$2:$I$1106,3,0)</f>
        <v>5124.7999224526466</v>
      </c>
      <c r="G81">
        <f>VLOOKUP($I81,'[1]Strassenlänge GemeindenBW neu'!$E$2:$I$1106,4,0)</f>
        <v>0</v>
      </c>
      <c r="H81">
        <f>VLOOKUP($I81,'[1]Strassenlänge GemeindenBW neu'!$E$2:$I$1106,5,0)</f>
        <v>7864.4231363568224</v>
      </c>
      <c r="I81">
        <v>24114318.478442989</v>
      </c>
      <c r="J81">
        <v>1273194.256228301</v>
      </c>
      <c r="K81" s="5">
        <v>3836</v>
      </c>
      <c r="L81" s="6"/>
    </row>
    <row r="82" spans="1:12" x14ac:dyDescent="0.2">
      <c r="A82" s="8">
        <v>28942302.142089996</v>
      </c>
      <c r="B82" s="8">
        <v>949047.58921000012</v>
      </c>
      <c r="C82" s="8">
        <v>1413343.9893900005</v>
      </c>
      <c r="D82" s="8">
        <v>1011817.1969199998</v>
      </c>
      <c r="E82">
        <f>VLOOKUP($I82,'[1]Strassenlänge GemeindenBW neu'!$E$2:$I$1106,2,0)</f>
        <v>0</v>
      </c>
      <c r="F82">
        <f>VLOOKUP($I82,'[1]Strassenlänge GemeindenBW neu'!$E$2:$I$1106,3,0)</f>
        <v>9322.9468510154402</v>
      </c>
      <c r="G82">
        <f>VLOOKUP($I82,'[1]Strassenlänge GemeindenBW neu'!$E$2:$I$1106,4,0)</f>
        <v>24131.327233344349</v>
      </c>
      <c r="H82">
        <f>VLOOKUP($I82,'[1]Strassenlänge GemeindenBW neu'!$E$2:$I$1106,5,0)</f>
        <v>29038.750820004239</v>
      </c>
      <c r="I82">
        <v>75457816.7951051</v>
      </c>
      <c r="J82">
        <v>6954814.2352121621</v>
      </c>
      <c r="K82" s="5">
        <v>27053</v>
      </c>
      <c r="L82" s="6"/>
    </row>
    <row r="83" spans="1:12" x14ac:dyDescent="0.2">
      <c r="A83" s="8">
        <v>41709459.613059998</v>
      </c>
      <c r="B83" s="8">
        <v>1336909.2114699997</v>
      </c>
      <c r="C83" s="8">
        <v>1275994.3326999994</v>
      </c>
      <c r="D83" s="8">
        <v>2646534.6347400006</v>
      </c>
      <c r="E83">
        <f>VLOOKUP($I83,'[1]Strassenlänge GemeindenBW neu'!$E$2:$I$1106,2,0)</f>
        <v>0</v>
      </c>
      <c r="F83">
        <f>VLOOKUP($I83,'[1]Strassenlänge GemeindenBW neu'!$E$2:$I$1106,3,0)</f>
        <v>2495.8562733018221</v>
      </c>
      <c r="G83">
        <f>VLOOKUP($I83,'[1]Strassenlänge GemeindenBW neu'!$E$2:$I$1106,4,0)</f>
        <v>0</v>
      </c>
      <c r="H83">
        <f>VLOOKUP($I83,'[1]Strassenlänge GemeindenBW neu'!$E$2:$I$1106,5,0)</f>
        <v>166.58618608502081</v>
      </c>
      <c r="I83">
        <v>8906126.1192155182</v>
      </c>
      <c r="J83">
        <v>1806501.4182458371</v>
      </c>
      <c r="K83" s="5">
        <v>5573</v>
      </c>
      <c r="L83" s="6"/>
    </row>
    <row r="84" spans="1:12" x14ac:dyDescent="0.2">
      <c r="A84" s="8">
        <v>25072079.474610001</v>
      </c>
      <c r="B84" s="8">
        <v>1182882.8600600001</v>
      </c>
      <c r="C84" s="8">
        <v>515614.49361</v>
      </c>
      <c r="D84" s="8">
        <v>4140790.4884500001</v>
      </c>
      <c r="E84">
        <f>VLOOKUP($I84,'[1]Strassenlänge GemeindenBW neu'!$E$2:$I$1106,2,0)</f>
        <v>0</v>
      </c>
      <c r="F84">
        <f>VLOOKUP($I84,'[1]Strassenlänge GemeindenBW neu'!$E$2:$I$1106,3,0)</f>
        <v>15758.364593985279</v>
      </c>
      <c r="G84">
        <f>VLOOKUP($I84,'[1]Strassenlänge GemeindenBW neu'!$E$2:$I$1106,4,0)</f>
        <v>28988.752287537569</v>
      </c>
      <c r="H84">
        <f>VLOOKUP($I84,'[1]Strassenlänge GemeindenBW neu'!$E$2:$I$1106,5,0)</f>
        <v>23559.788143754209</v>
      </c>
      <c r="I84">
        <v>59207065.23148603</v>
      </c>
      <c r="J84">
        <v>16585576.903463731</v>
      </c>
      <c r="K84" s="5">
        <v>56065.5</v>
      </c>
      <c r="L84" s="6"/>
    </row>
    <row r="85" spans="1:12" x14ac:dyDescent="0.2">
      <c r="A85" s="8">
        <v>4378948.4386999998</v>
      </c>
      <c r="B85" s="8">
        <v>127133.67500000002</v>
      </c>
      <c r="C85" s="8">
        <v>80064.732430000004</v>
      </c>
      <c r="D85" s="8">
        <v>125543.23358999999</v>
      </c>
      <c r="E85">
        <f>VLOOKUP($I85,'[1]Strassenlänge GemeindenBW neu'!$E$2:$I$1106,2,0)</f>
        <v>0</v>
      </c>
      <c r="F85">
        <f>VLOOKUP($I85,'[1]Strassenlänge GemeindenBW neu'!$E$2:$I$1106,3,0)</f>
        <v>0</v>
      </c>
      <c r="G85">
        <f>VLOOKUP($I85,'[1]Strassenlänge GemeindenBW neu'!$E$2:$I$1106,4,0)</f>
        <v>3730.9561783489162</v>
      </c>
      <c r="H85">
        <f>VLOOKUP($I85,'[1]Strassenlänge GemeindenBW neu'!$E$2:$I$1106,5,0)</f>
        <v>1457.471749249805</v>
      </c>
      <c r="I85">
        <v>9654309.547568839</v>
      </c>
      <c r="J85">
        <v>478253.56221328641</v>
      </c>
      <c r="K85" s="5">
        <v>1690</v>
      </c>
      <c r="L85" s="6"/>
    </row>
    <row r="86" spans="1:12" x14ac:dyDescent="0.2">
      <c r="A86" s="8">
        <v>135278824.22899005</v>
      </c>
      <c r="B86" s="8">
        <v>4942637.1047100024</v>
      </c>
      <c r="C86" s="8">
        <v>3671520.7687600004</v>
      </c>
      <c r="D86" s="8">
        <v>8154873.5114300055</v>
      </c>
      <c r="E86">
        <f>VLOOKUP($I86,'[1]Strassenlänge GemeindenBW neu'!$E$2:$I$1106,2,0)</f>
        <v>0</v>
      </c>
      <c r="F86">
        <f>VLOOKUP($I86,'[1]Strassenlänge GemeindenBW neu'!$E$2:$I$1106,3,0)</f>
        <v>3856.3213445719048</v>
      </c>
      <c r="G86">
        <f>VLOOKUP($I86,'[1]Strassenlänge GemeindenBW neu'!$E$2:$I$1106,4,0)</f>
        <v>0</v>
      </c>
      <c r="H86">
        <f>VLOOKUP($I86,'[1]Strassenlänge GemeindenBW neu'!$E$2:$I$1106,5,0)</f>
        <v>2899.701965721832</v>
      </c>
      <c r="I86">
        <v>12993417.69264034</v>
      </c>
      <c r="J86">
        <v>990000.00035143457</v>
      </c>
      <c r="K86" s="5">
        <v>3910</v>
      </c>
      <c r="L86" s="6"/>
    </row>
    <row r="87" spans="1:12" x14ac:dyDescent="0.2">
      <c r="A87" s="8">
        <v>121549775.11484006</v>
      </c>
      <c r="B87" s="8">
        <v>4786165.6486299997</v>
      </c>
      <c r="C87" s="8">
        <v>2587349.323869999</v>
      </c>
      <c r="D87" s="8">
        <v>8209048.0519800009</v>
      </c>
      <c r="E87">
        <f>VLOOKUP($I87,'[1]Strassenlänge GemeindenBW neu'!$E$2:$I$1106,2,0)</f>
        <v>0</v>
      </c>
      <c r="F87">
        <f>VLOOKUP($I87,'[1]Strassenlänge GemeindenBW neu'!$E$2:$I$1106,3,0)</f>
        <v>0</v>
      </c>
      <c r="G87">
        <f>VLOOKUP($I87,'[1]Strassenlänge GemeindenBW neu'!$E$2:$I$1106,4,0)</f>
        <v>2939.2464901446551</v>
      </c>
      <c r="H87">
        <f>VLOOKUP($I87,'[1]Strassenlänge GemeindenBW neu'!$E$2:$I$1106,5,0)</f>
        <v>7316.7305778129448</v>
      </c>
      <c r="I87">
        <v>9784801.6218670383</v>
      </c>
      <c r="J87">
        <v>950000.0003377907</v>
      </c>
      <c r="K87" s="5">
        <v>3134.5</v>
      </c>
      <c r="L87" s="6"/>
    </row>
    <row r="88" spans="1:12" x14ac:dyDescent="0.2">
      <c r="A88" s="8">
        <v>6347313.1767599992</v>
      </c>
      <c r="B88" s="8">
        <v>189020.07902</v>
      </c>
      <c r="C88" s="8">
        <v>144717.95728999999</v>
      </c>
      <c r="D88" s="8">
        <v>203896.03166000001</v>
      </c>
      <c r="E88">
        <f>VLOOKUP($I88,'[1]Strassenlänge GemeindenBW neu'!$E$2:$I$1106,2,0)</f>
        <v>0</v>
      </c>
      <c r="F88">
        <f>VLOOKUP($I88,'[1]Strassenlänge GemeindenBW neu'!$E$2:$I$1106,3,0)</f>
        <v>5602.5941946471248</v>
      </c>
      <c r="G88">
        <f>VLOOKUP($I88,'[1]Strassenlänge GemeindenBW neu'!$E$2:$I$1106,4,0)</f>
        <v>3331.6813573276272</v>
      </c>
      <c r="H88">
        <f>VLOOKUP($I88,'[1]Strassenlänge GemeindenBW neu'!$E$2:$I$1106,5,0)</f>
        <v>7898.8870090729233</v>
      </c>
      <c r="I88">
        <v>39921345.849512279</v>
      </c>
      <c r="J88">
        <v>3280000.0011597062</v>
      </c>
      <c r="K88" s="5">
        <v>10805.5</v>
      </c>
      <c r="L88" s="6"/>
    </row>
    <row r="89" spans="1:12" x14ac:dyDescent="0.2">
      <c r="A89" s="8">
        <v>15230747.06103</v>
      </c>
      <c r="B89" s="8">
        <v>516995.09060999996</v>
      </c>
      <c r="C89" s="8">
        <v>586505.97093999991</v>
      </c>
      <c r="D89" s="8">
        <v>475120.23002999998</v>
      </c>
      <c r="E89">
        <f>VLOOKUP($I89,'[1]Strassenlänge GemeindenBW neu'!$E$2:$I$1106,2,0)</f>
        <v>0</v>
      </c>
      <c r="F89">
        <f>VLOOKUP($I89,'[1]Strassenlänge GemeindenBW neu'!$E$2:$I$1106,3,0)</f>
        <v>6384.4015037686577</v>
      </c>
      <c r="G89">
        <f>VLOOKUP($I89,'[1]Strassenlänge GemeindenBW neu'!$E$2:$I$1106,4,0)</f>
        <v>0</v>
      </c>
      <c r="H89">
        <f>VLOOKUP($I89,'[1]Strassenlänge GemeindenBW neu'!$E$2:$I$1106,5,0)</f>
        <v>2955.0198049597279</v>
      </c>
      <c r="I89">
        <v>10063779.638232119</v>
      </c>
      <c r="J89">
        <v>1345512.5744325169</v>
      </c>
      <c r="K89" s="5">
        <v>4418</v>
      </c>
      <c r="L89" s="6"/>
    </row>
    <row r="90" spans="1:12" x14ac:dyDescent="0.2">
      <c r="A90" s="8">
        <v>134216005.14302003</v>
      </c>
      <c r="B90" s="8">
        <v>4422948.4933100007</v>
      </c>
      <c r="C90" s="8">
        <v>5369414.9365299996</v>
      </c>
      <c r="D90" s="8">
        <v>5500697.4255699981</v>
      </c>
      <c r="E90">
        <f>VLOOKUP($I90,'[1]Strassenlänge GemeindenBW neu'!$E$2:$I$1106,2,0)</f>
        <v>0</v>
      </c>
      <c r="F90">
        <f>VLOOKUP($I90,'[1]Strassenlänge GemeindenBW neu'!$E$2:$I$1106,3,0)</f>
        <v>10823.88117912224</v>
      </c>
      <c r="G90">
        <f>VLOOKUP($I90,'[1]Strassenlänge GemeindenBW neu'!$E$2:$I$1106,4,0)</f>
        <v>1134.284688595822</v>
      </c>
      <c r="H90">
        <f>VLOOKUP($I90,'[1]Strassenlänge GemeindenBW neu'!$E$2:$I$1106,5,0)</f>
        <v>2955.6109046304759</v>
      </c>
      <c r="I90">
        <v>12618992.376248941</v>
      </c>
      <c r="J90">
        <v>3123529.518819212</v>
      </c>
      <c r="K90" s="5">
        <v>9928</v>
      </c>
      <c r="L90" s="6"/>
    </row>
    <row r="91" spans="1:12" x14ac:dyDescent="0.2">
      <c r="A91" s="8">
        <v>31850004.519830003</v>
      </c>
      <c r="B91" s="8">
        <v>1066976.5136200001</v>
      </c>
      <c r="C91" s="8">
        <v>1238655.9281900001</v>
      </c>
      <c r="D91" s="8">
        <v>2297544.1948099998</v>
      </c>
      <c r="E91">
        <f>VLOOKUP($I91,'[1]Strassenlänge GemeindenBW neu'!$E$2:$I$1106,2,0)</f>
        <v>0</v>
      </c>
      <c r="F91">
        <f>VLOOKUP($I91,'[1]Strassenlänge GemeindenBW neu'!$E$2:$I$1106,3,0)</f>
        <v>6379.4656461935583</v>
      </c>
      <c r="G91">
        <f>VLOOKUP($I91,'[1]Strassenlänge GemeindenBW neu'!$E$2:$I$1106,4,0)</f>
        <v>518.42202843871485</v>
      </c>
      <c r="H91">
        <f>VLOOKUP($I91,'[1]Strassenlänge GemeindenBW neu'!$E$2:$I$1106,5,0)</f>
        <v>73.244300486434611</v>
      </c>
      <c r="I91">
        <v>23310382.87709016</v>
      </c>
      <c r="J91">
        <v>1129578.777382382</v>
      </c>
      <c r="K91" s="5">
        <v>2599</v>
      </c>
      <c r="L91" s="6"/>
    </row>
    <row r="92" spans="1:12" x14ac:dyDescent="0.2">
      <c r="A92" s="8">
        <v>249670390.01024002</v>
      </c>
      <c r="B92" s="8">
        <v>10367224.588279998</v>
      </c>
      <c r="C92" s="8">
        <v>6124230.6516999956</v>
      </c>
      <c r="D92" s="8">
        <v>12041182.790120006</v>
      </c>
      <c r="E92">
        <f>VLOOKUP($I92,'[1]Strassenlänge GemeindenBW neu'!$E$2:$I$1106,2,0)</f>
        <v>0</v>
      </c>
      <c r="F92">
        <f>VLOOKUP($I92,'[1]Strassenlänge GemeindenBW neu'!$E$2:$I$1106,3,0)</f>
        <v>0</v>
      </c>
      <c r="G92">
        <f>VLOOKUP($I92,'[1]Strassenlänge GemeindenBW neu'!$E$2:$I$1106,4,0)</f>
        <v>0</v>
      </c>
      <c r="H92">
        <f>VLOOKUP($I92,'[1]Strassenlänge GemeindenBW neu'!$E$2:$I$1106,5,0)</f>
        <v>5815.1403108639424</v>
      </c>
      <c r="I92">
        <v>5849928.3778097564</v>
      </c>
      <c r="J92">
        <v>0</v>
      </c>
      <c r="K92" s="5">
        <v>420.5</v>
      </c>
      <c r="L92" s="6"/>
    </row>
    <row r="93" spans="1:12" x14ac:dyDescent="0.2">
      <c r="A93" s="8">
        <v>146406178.09132001</v>
      </c>
      <c r="B93" s="8">
        <v>9596728.8998099994</v>
      </c>
      <c r="C93" s="8">
        <v>979066.25994000002</v>
      </c>
      <c r="D93" s="8">
        <v>27204114.459280003</v>
      </c>
      <c r="E93">
        <f>VLOOKUP($I93,'[1]Strassenlänge GemeindenBW neu'!$E$2:$I$1106,2,0)</f>
        <v>0</v>
      </c>
      <c r="F93">
        <f>VLOOKUP($I93,'[1]Strassenlänge GemeindenBW neu'!$E$2:$I$1106,3,0)</f>
        <v>0</v>
      </c>
      <c r="G93">
        <f>VLOOKUP($I93,'[1]Strassenlänge GemeindenBW neu'!$E$2:$I$1106,4,0)</f>
        <v>8920.1958237030794</v>
      </c>
      <c r="H93">
        <f>VLOOKUP($I93,'[1]Strassenlänge GemeindenBW neu'!$E$2:$I$1106,5,0)</f>
        <v>1239.058835578385</v>
      </c>
      <c r="I93">
        <v>22929068.963643741</v>
      </c>
      <c r="J93">
        <v>757219.45367764123</v>
      </c>
      <c r="K93" s="5">
        <v>2138.5</v>
      </c>
      <c r="L93" s="6"/>
    </row>
    <row r="94" spans="1:12" x14ac:dyDescent="0.2">
      <c r="A94" s="8">
        <v>7699670.4339700006</v>
      </c>
      <c r="B94" s="8">
        <v>240289.38929999998</v>
      </c>
      <c r="C94" s="8">
        <v>239432.35887</v>
      </c>
      <c r="D94" s="8">
        <v>262178.93015999999</v>
      </c>
      <c r="E94">
        <f>VLOOKUP($I94,'[1]Strassenlänge GemeindenBW neu'!$E$2:$I$1106,2,0)</f>
        <v>0</v>
      </c>
      <c r="F94">
        <f>VLOOKUP($I94,'[1]Strassenlänge GemeindenBW neu'!$E$2:$I$1106,3,0)</f>
        <v>0</v>
      </c>
      <c r="G94">
        <f>VLOOKUP($I94,'[1]Strassenlänge GemeindenBW neu'!$E$2:$I$1106,4,0)</f>
        <v>0</v>
      </c>
      <c r="H94">
        <f>VLOOKUP($I94,'[1]Strassenlänge GemeindenBW neu'!$E$2:$I$1106,5,0)</f>
        <v>9126.6621970509495</v>
      </c>
      <c r="I94">
        <v>11647229.834168261</v>
      </c>
      <c r="J94">
        <v>380000.00013594981</v>
      </c>
      <c r="K94" s="5">
        <v>744</v>
      </c>
      <c r="L94" s="6"/>
    </row>
    <row r="95" spans="1:12" x14ac:dyDescent="0.2">
      <c r="A95" s="8">
        <v>26390978.441179994</v>
      </c>
      <c r="B95" s="8">
        <v>828010.29035000014</v>
      </c>
      <c r="C95" s="8">
        <v>711713.22690999997</v>
      </c>
      <c r="D95" s="8">
        <v>860274.81423999998</v>
      </c>
      <c r="E95">
        <f>VLOOKUP($I95,'[1]Strassenlänge GemeindenBW neu'!$E$2:$I$1106,2,0)</f>
        <v>1588.8112436694139</v>
      </c>
      <c r="F95">
        <f>VLOOKUP($I95,'[1]Strassenlänge GemeindenBW neu'!$E$2:$I$1106,3,0)</f>
        <v>708.7498146838409</v>
      </c>
      <c r="G95">
        <f>VLOOKUP($I95,'[1]Strassenlänge GemeindenBW neu'!$E$2:$I$1106,4,0)</f>
        <v>2264.6797667412839</v>
      </c>
      <c r="H95">
        <f>VLOOKUP($I95,'[1]Strassenlänge GemeindenBW neu'!$E$2:$I$1106,5,0)</f>
        <v>0</v>
      </c>
      <c r="I95">
        <v>6312768.2009124989</v>
      </c>
      <c r="J95">
        <v>550459.57812854636</v>
      </c>
      <c r="K95" s="5">
        <v>1024.5</v>
      </c>
      <c r="L95" s="6"/>
    </row>
    <row r="96" spans="1:12" x14ac:dyDescent="0.2">
      <c r="A96" s="8">
        <v>104084553.15655999</v>
      </c>
      <c r="B96" s="8">
        <v>4426982.7755399989</v>
      </c>
      <c r="C96" s="8">
        <v>822708.80040000018</v>
      </c>
      <c r="D96" s="8">
        <v>18666640.726749998</v>
      </c>
      <c r="E96">
        <f>VLOOKUP($I96,'[1]Strassenlänge GemeindenBW neu'!$E$2:$I$1106,2,0)</f>
        <v>0</v>
      </c>
      <c r="F96">
        <f>VLOOKUP($I96,'[1]Strassenlänge GemeindenBW neu'!$E$2:$I$1106,3,0)</f>
        <v>0</v>
      </c>
      <c r="G96">
        <f>VLOOKUP($I96,'[1]Strassenlänge GemeindenBW neu'!$E$2:$I$1106,4,0)</f>
        <v>9023.4382111259565</v>
      </c>
      <c r="H96">
        <f>VLOOKUP($I96,'[1]Strassenlänge GemeindenBW neu'!$E$2:$I$1106,5,0)</f>
        <v>5177.9618326117106</v>
      </c>
      <c r="I96">
        <v>23457446.68268241</v>
      </c>
      <c r="J96">
        <v>590000.00021143351</v>
      </c>
      <c r="K96" s="5">
        <v>2060.5</v>
      </c>
      <c r="L96" s="6"/>
    </row>
    <row r="97" spans="1:12" x14ac:dyDescent="0.2">
      <c r="A97" s="8">
        <v>12440835.365239998</v>
      </c>
      <c r="B97" s="8">
        <v>378399.15817000001</v>
      </c>
      <c r="C97" s="8">
        <v>348872.14458999998</v>
      </c>
      <c r="D97" s="8">
        <v>759328.2196699999</v>
      </c>
      <c r="E97">
        <f>VLOOKUP($I97,'[1]Strassenlänge GemeindenBW neu'!$E$2:$I$1106,2,0)</f>
        <v>0</v>
      </c>
      <c r="F97">
        <f>VLOOKUP($I97,'[1]Strassenlänge GemeindenBW neu'!$E$2:$I$1106,3,0)</f>
        <v>0</v>
      </c>
      <c r="G97">
        <f>VLOOKUP($I97,'[1]Strassenlänge GemeindenBW neu'!$E$2:$I$1106,4,0)</f>
        <v>6112.5371392286006</v>
      </c>
      <c r="H97">
        <f>VLOOKUP($I97,'[1]Strassenlänge GemeindenBW neu'!$E$2:$I$1106,5,0)</f>
        <v>0</v>
      </c>
      <c r="I97">
        <v>9600830.1459799018</v>
      </c>
      <c r="J97">
        <v>570000.00020065345</v>
      </c>
      <c r="K97" s="5">
        <v>1976</v>
      </c>
      <c r="L97" s="6"/>
    </row>
    <row r="98" spans="1:12" x14ac:dyDescent="0.2">
      <c r="A98" s="8">
        <v>39484608.223740004</v>
      </c>
      <c r="B98" s="8">
        <v>1941135.7149799999</v>
      </c>
      <c r="C98" s="8">
        <v>597092.21221999999</v>
      </c>
      <c r="D98" s="8">
        <v>6805021.0968400007</v>
      </c>
      <c r="E98">
        <f>VLOOKUP($I98,'[1]Strassenlänge GemeindenBW neu'!$E$2:$I$1106,2,0)</f>
        <v>0</v>
      </c>
      <c r="F98">
        <f>VLOOKUP($I98,'[1]Strassenlänge GemeindenBW neu'!$E$2:$I$1106,3,0)</f>
        <v>1160.0170755019749</v>
      </c>
      <c r="G98">
        <f>VLOOKUP($I98,'[1]Strassenlänge GemeindenBW neu'!$E$2:$I$1106,4,0)</f>
        <v>0</v>
      </c>
      <c r="H98">
        <f>VLOOKUP($I98,'[1]Strassenlänge GemeindenBW neu'!$E$2:$I$1106,5,0)</f>
        <v>0</v>
      </c>
      <c r="I98">
        <v>2520167.576448875</v>
      </c>
      <c r="J98">
        <v>550000.00019411091</v>
      </c>
      <c r="K98" s="5">
        <v>1913</v>
      </c>
      <c r="L98" s="6"/>
    </row>
    <row r="99" spans="1:12" x14ac:dyDescent="0.2">
      <c r="A99" s="8">
        <v>5326496.9101600004</v>
      </c>
      <c r="B99" s="8">
        <v>220782.11986999999</v>
      </c>
      <c r="C99" s="8">
        <v>200266.19996</v>
      </c>
      <c r="D99" s="8">
        <v>121252.37445999999</v>
      </c>
      <c r="E99">
        <f>VLOOKUP($I99,'[1]Strassenlänge GemeindenBW neu'!$E$2:$I$1106,2,0)</f>
        <v>0</v>
      </c>
      <c r="F99">
        <f>VLOOKUP($I99,'[1]Strassenlänge GemeindenBW neu'!$E$2:$I$1106,3,0)</f>
        <v>653.80401319720249</v>
      </c>
      <c r="G99">
        <f>VLOOKUP($I99,'[1]Strassenlänge GemeindenBW neu'!$E$2:$I$1106,4,0)</f>
        <v>0</v>
      </c>
      <c r="H99">
        <f>VLOOKUP($I99,'[1]Strassenlänge GemeindenBW neu'!$E$2:$I$1106,5,0)</f>
        <v>6143.9842060407709</v>
      </c>
      <c r="I99">
        <v>8327977.5340916617</v>
      </c>
      <c r="J99">
        <v>370000.00013201497</v>
      </c>
      <c r="K99" s="5">
        <v>1719.5</v>
      </c>
      <c r="L99" s="6"/>
    </row>
    <row r="100" spans="1:12" x14ac:dyDescent="0.2">
      <c r="A100" s="8">
        <v>23205903.186179999</v>
      </c>
      <c r="B100" s="8">
        <v>736995.01449999982</v>
      </c>
      <c r="C100" s="8">
        <v>497186.42702</v>
      </c>
      <c r="D100" s="8">
        <v>1303647.2800299996</v>
      </c>
      <c r="E100">
        <f>VLOOKUP($I100,'[1]Strassenlänge GemeindenBW neu'!$E$2:$I$1106,2,0)</f>
        <v>0</v>
      </c>
      <c r="F100">
        <f>VLOOKUP($I100,'[1]Strassenlänge GemeindenBW neu'!$E$2:$I$1106,3,0)</f>
        <v>2376.7639336694542</v>
      </c>
      <c r="G100">
        <f>VLOOKUP($I100,'[1]Strassenlänge GemeindenBW neu'!$E$2:$I$1106,4,0)</f>
        <v>645.51247092735275</v>
      </c>
      <c r="H100">
        <f>VLOOKUP($I100,'[1]Strassenlänge GemeindenBW neu'!$E$2:$I$1106,5,0)</f>
        <v>3133.4954218979742</v>
      </c>
      <c r="I100">
        <v>6271574.5415138351</v>
      </c>
      <c r="J100">
        <v>1386537.6682645059</v>
      </c>
      <c r="K100" s="5">
        <v>5384</v>
      </c>
      <c r="L100" s="6"/>
    </row>
    <row r="101" spans="1:12" x14ac:dyDescent="0.2">
      <c r="A101" s="8">
        <v>19098784.404530007</v>
      </c>
      <c r="B101" s="8">
        <v>634607.51708000002</v>
      </c>
      <c r="C101" s="8">
        <v>553082.68451000017</v>
      </c>
      <c r="D101" s="8">
        <v>771595.33291999996</v>
      </c>
      <c r="E101">
        <f>VLOOKUP($I101,'[1]Strassenlänge GemeindenBW neu'!$E$2:$I$1106,2,0)</f>
        <v>929.86833467884469</v>
      </c>
      <c r="F101">
        <f>VLOOKUP($I101,'[1]Strassenlänge GemeindenBW neu'!$E$2:$I$1106,3,0)</f>
        <v>0</v>
      </c>
      <c r="G101">
        <f>VLOOKUP($I101,'[1]Strassenlänge GemeindenBW neu'!$E$2:$I$1106,4,0)</f>
        <v>1072.5286511340121</v>
      </c>
      <c r="H101">
        <f>VLOOKUP($I101,'[1]Strassenlänge GemeindenBW neu'!$E$2:$I$1106,5,0)</f>
        <v>1382.6028363971041</v>
      </c>
      <c r="I101">
        <v>4224218.402613882</v>
      </c>
      <c r="J101">
        <v>697141.94647199987</v>
      </c>
      <c r="K101" s="5">
        <v>1295.5</v>
      </c>
      <c r="L101" s="6"/>
    </row>
    <row r="102" spans="1:12" x14ac:dyDescent="0.2">
      <c r="A102" s="8">
        <v>14822788.224619998</v>
      </c>
      <c r="B102" s="8">
        <v>484494.73921999999</v>
      </c>
      <c r="C102" s="8">
        <v>398628.34805000009</v>
      </c>
      <c r="D102" s="8">
        <v>445497.26314000005</v>
      </c>
      <c r="E102">
        <f>VLOOKUP($I102,'[1]Strassenlänge GemeindenBW neu'!$E$2:$I$1106,2,0)</f>
        <v>0</v>
      </c>
      <c r="F102">
        <f>VLOOKUP($I102,'[1]Strassenlänge GemeindenBW neu'!$E$2:$I$1106,3,0)</f>
        <v>0</v>
      </c>
      <c r="G102">
        <f>VLOOKUP($I102,'[1]Strassenlänge GemeindenBW neu'!$E$2:$I$1106,4,0)</f>
        <v>3298.3497913992869</v>
      </c>
      <c r="H102">
        <f>VLOOKUP($I102,'[1]Strassenlänge GemeindenBW neu'!$E$2:$I$1106,5,0)</f>
        <v>4901.4491241111627</v>
      </c>
      <c r="I102">
        <v>10878218.802129449</v>
      </c>
      <c r="J102">
        <v>1779994.727992099</v>
      </c>
      <c r="K102" s="5">
        <v>5098.5</v>
      </c>
      <c r="L102" s="6"/>
    </row>
    <row r="103" spans="1:12" x14ac:dyDescent="0.2">
      <c r="A103" s="8">
        <v>24729963.115579996</v>
      </c>
      <c r="B103" s="8">
        <v>823804.45457000018</v>
      </c>
      <c r="C103" s="8">
        <v>1143851.8148899996</v>
      </c>
      <c r="D103" s="8">
        <v>1406255.6768999996</v>
      </c>
      <c r="E103">
        <f>VLOOKUP($I103,'[1]Strassenlänge GemeindenBW neu'!$E$2:$I$1106,2,0)</f>
        <v>0</v>
      </c>
      <c r="F103">
        <f>VLOOKUP($I103,'[1]Strassenlänge GemeindenBW neu'!$E$2:$I$1106,3,0)</f>
        <v>0</v>
      </c>
      <c r="G103">
        <f>VLOOKUP($I103,'[1]Strassenlänge GemeindenBW neu'!$E$2:$I$1106,4,0)</f>
        <v>161.72688068608321</v>
      </c>
      <c r="H103">
        <f>VLOOKUP($I103,'[1]Strassenlänge GemeindenBW neu'!$E$2:$I$1106,5,0)</f>
        <v>1659.5933069386599</v>
      </c>
      <c r="I103">
        <v>5416846.1723388387</v>
      </c>
      <c r="J103">
        <v>490084.88456673909</v>
      </c>
      <c r="K103" s="5">
        <v>2107.5</v>
      </c>
      <c r="L103" s="6"/>
    </row>
    <row r="104" spans="1:12" x14ac:dyDescent="0.2">
      <c r="A104" s="8">
        <v>38926892.763950013</v>
      </c>
      <c r="B104" s="8">
        <v>1247811.2524199998</v>
      </c>
      <c r="C104" s="8">
        <v>1266511.86259</v>
      </c>
      <c r="D104" s="8">
        <v>2252748.7469799998</v>
      </c>
      <c r="E104">
        <f>VLOOKUP($I104,'[1]Strassenlänge GemeindenBW neu'!$E$2:$I$1106,2,0)</f>
        <v>0</v>
      </c>
      <c r="F104">
        <f>VLOOKUP($I104,'[1]Strassenlänge GemeindenBW neu'!$E$2:$I$1106,3,0)</f>
        <v>0</v>
      </c>
      <c r="G104">
        <f>VLOOKUP($I104,'[1]Strassenlänge GemeindenBW neu'!$E$2:$I$1106,4,0)</f>
        <v>4930.1710776720256</v>
      </c>
      <c r="H104">
        <f>VLOOKUP($I104,'[1]Strassenlänge GemeindenBW neu'!$E$2:$I$1106,5,0)</f>
        <v>577.67375554009436</v>
      </c>
      <c r="I104">
        <v>3211425.3852515919</v>
      </c>
      <c r="J104">
        <v>360097.41559591412</v>
      </c>
      <c r="K104" s="5">
        <v>1426.5</v>
      </c>
      <c r="L104" s="6"/>
    </row>
    <row r="105" spans="1:12" x14ac:dyDescent="0.2">
      <c r="A105" s="8">
        <v>108807923.18939009</v>
      </c>
      <c r="B105" s="8">
        <v>3694535.9249300007</v>
      </c>
      <c r="C105" s="8">
        <v>3455083.9174600001</v>
      </c>
      <c r="D105" s="8">
        <v>7041298.4223099975</v>
      </c>
      <c r="E105">
        <f>VLOOKUP($I105,'[1]Strassenlänge GemeindenBW neu'!$E$2:$I$1106,2,0)</f>
        <v>0</v>
      </c>
      <c r="F105">
        <f>VLOOKUP($I105,'[1]Strassenlänge GemeindenBW neu'!$E$2:$I$1106,3,0)</f>
        <v>0</v>
      </c>
      <c r="G105">
        <f>VLOOKUP($I105,'[1]Strassenlänge GemeindenBW neu'!$E$2:$I$1106,4,0)</f>
        <v>0</v>
      </c>
      <c r="H105">
        <f>VLOOKUP($I105,'[1]Strassenlänge GemeindenBW neu'!$E$2:$I$1106,5,0)</f>
        <v>6516.1121824497222</v>
      </c>
      <c r="I105">
        <v>7698253.9444799712</v>
      </c>
      <c r="J105">
        <v>930000.00032887328</v>
      </c>
      <c r="K105" s="5">
        <v>2947</v>
      </c>
      <c r="L105" s="6"/>
    </row>
    <row r="106" spans="1:12" x14ac:dyDescent="0.2">
      <c r="A106" s="8">
        <v>20609262.34375</v>
      </c>
      <c r="B106" s="8">
        <v>688183.00890999998</v>
      </c>
      <c r="C106" s="8">
        <v>267216.10645000002</v>
      </c>
      <c r="D106" s="8">
        <v>1394080.1400199998</v>
      </c>
      <c r="E106">
        <f>VLOOKUP($I106,'[1]Strassenlänge GemeindenBW neu'!$E$2:$I$1106,2,0)</f>
        <v>0</v>
      </c>
      <c r="F106">
        <f>VLOOKUP($I106,'[1]Strassenlänge GemeindenBW neu'!$E$2:$I$1106,3,0)</f>
        <v>0</v>
      </c>
      <c r="G106">
        <f>VLOOKUP($I106,'[1]Strassenlänge GemeindenBW neu'!$E$2:$I$1106,4,0)</f>
        <v>2292.296774822496</v>
      </c>
      <c r="H106">
        <f>VLOOKUP($I106,'[1]Strassenlänge GemeindenBW neu'!$E$2:$I$1106,5,0)</f>
        <v>2714.5854999459002</v>
      </c>
      <c r="I106">
        <v>6339953.1148095811</v>
      </c>
      <c r="J106">
        <v>942858.054105683</v>
      </c>
      <c r="K106" s="5">
        <v>3079</v>
      </c>
      <c r="L106" s="6"/>
    </row>
    <row r="107" spans="1:12" x14ac:dyDescent="0.2">
      <c r="A107" s="8">
        <v>10600910.33278</v>
      </c>
      <c r="B107" s="8">
        <v>333124.87394999998</v>
      </c>
      <c r="C107" s="8">
        <v>312637.93508000008</v>
      </c>
      <c r="D107" s="8">
        <v>332496.68082999997</v>
      </c>
      <c r="E107">
        <f>VLOOKUP($I107,'[1]Strassenlänge GemeindenBW neu'!$E$2:$I$1106,2,0)</f>
        <v>0</v>
      </c>
      <c r="F107">
        <f>VLOOKUP($I107,'[1]Strassenlänge GemeindenBW neu'!$E$2:$I$1106,3,0)</f>
        <v>3006.7166061878238</v>
      </c>
      <c r="G107">
        <f>VLOOKUP($I107,'[1]Strassenlänge GemeindenBW neu'!$E$2:$I$1106,4,0)</f>
        <v>0</v>
      </c>
      <c r="H107">
        <f>VLOOKUP($I107,'[1]Strassenlänge GemeindenBW neu'!$E$2:$I$1106,5,0)</f>
        <v>3977.60370882896</v>
      </c>
      <c r="I107">
        <v>6347941.3297097823</v>
      </c>
      <c r="J107">
        <v>1246854.7301984199</v>
      </c>
      <c r="K107" s="5">
        <v>4278.5</v>
      </c>
      <c r="L107" s="6"/>
    </row>
    <row r="108" spans="1:12" x14ac:dyDescent="0.2">
      <c r="A108" s="8">
        <v>42461538.874399997</v>
      </c>
      <c r="B108" s="8">
        <v>1987100.3997700003</v>
      </c>
      <c r="C108" s="8">
        <v>944135.36796000006</v>
      </c>
      <c r="D108" s="8">
        <v>6506604.2692599995</v>
      </c>
      <c r="E108">
        <f>VLOOKUP($I108,'[1]Strassenlänge GemeindenBW neu'!$E$2:$I$1106,2,0)</f>
        <v>0</v>
      </c>
      <c r="F108">
        <f>VLOOKUP($I108,'[1]Strassenlänge GemeindenBW neu'!$E$2:$I$1106,3,0)</f>
        <v>9628.3823072525065</v>
      </c>
      <c r="G108">
        <f>VLOOKUP($I108,'[1]Strassenlänge GemeindenBW neu'!$E$2:$I$1106,4,0)</f>
        <v>14833.357728241081</v>
      </c>
      <c r="H108">
        <f>VLOOKUP($I108,'[1]Strassenlänge GemeindenBW neu'!$E$2:$I$1106,5,0)</f>
        <v>12871.44022010876</v>
      </c>
      <c r="I108">
        <v>24947176.963323899</v>
      </c>
      <c r="J108">
        <v>4295218.5547772888</v>
      </c>
      <c r="K108" s="5">
        <v>14071</v>
      </c>
      <c r="L108" s="6"/>
    </row>
    <row r="109" spans="1:12" x14ac:dyDescent="0.2">
      <c r="A109" s="8">
        <v>16137822.585729999</v>
      </c>
      <c r="B109" s="8">
        <v>529249.37760000001</v>
      </c>
      <c r="C109" s="8">
        <v>481534.6803799998</v>
      </c>
      <c r="D109" s="8">
        <v>559388.74214999995</v>
      </c>
      <c r="E109">
        <f>VLOOKUP($I109,'[1]Strassenlänge GemeindenBW neu'!$E$2:$I$1106,2,0)</f>
        <v>0</v>
      </c>
      <c r="F109">
        <f>VLOOKUP($I109,'[1]Strassenlänge GemeindenBW neu'!$E$2:$I$1106,3,0)</f>
        <v>0</v>
      </c>
      <c r="G109">
        <f>VLOOKUP($I109,'[1]Strassenlänge GemeindenBW neu'!$E$2:$I$1106,4,0)</f>
        <v>0</v>
      </c>
      <c r="H109">
        <f>VLOOKUP($I109,'[1]Strassenlänge GemeindenBW neu'!$E$2:$I$1106,5,0)</f>
        <v>2114.8121630717342</v>
      </c>
      <c r="I109">
        <v>4851888.7748694085</v>
      </c>
      <c r="J109">
        <v>822748.43807107909</v>
      </c>
      <c r="K109" s="5">
        <v>2181.5</v>
      </c>
      <c r="L109" s="6"/>
    </row>
    <row r="110" spans="1:12" x14ac:dyDescent="0.2">
      <c r="A110" s="8">
        <v>15351882.670770001</v>
      </c>
      <c r="B110" s="8">
        <v>523259.83672999998</v>
      </c>
      <c r="C110" s="8">
        <v>593940.01845999993</v>
      </c>
      <c r="D110" s="8">
        <v>1576566.1375000002</v>
      </c>
      <c r="E110">
        <f>VLOOKUP($I110,'[1]Strassenlänge GemeindenBW neu'!$E$2:$I$1106,2,0)</f>
        <v>0</v>
      </c>
      <c r="F110">
        <f>VLOOKUP($I110,'[1]Strassenlänge GemeindenBW neu'!$E$2:$I$1106,3,0)</f>
        <v>0</v>
      </c>
      <c r="G110">
        <f>VLOOKUP($I110,'[1]Strassenlänge GemeindenBW neu'!$E$2:$I$1106,4,0)</f>
        <v>4275.6241319515984</v>
      </c>
      <c r="H110">
        <f>VLOOKUP($I110,'[1]Strassenlänge GemeindenBW neu'!$E$2:$I$1106,5,0)</f>
        <v>6098.443524798824</v>
      </c>
      <c r="I110">
        <v>12445475.16960999</v>
      </c>
      <c r="J110">
        <v>1519822.9733221601</v>
      </c>
      <c r="K110" s="5">
        <v>5134</v>
      </c>
      <c r="L110" s="6"/>
    </row>
    <row r="111" spans="1:12" x14ac:dyDescent="0.2">
      <c r="A111" s="8">
        <v>22213626.74856</v>
      </c>
      <c r="B111" s="8">
        <v>700681.27937999996</v>
      </c>
      <c r="C111" s="8">
        <v>607985.38032999996</v>
      </c>
      <c r="D111" s="8">
        <v>900146.16620999994</v>
      </c>
      <c r="E111">
        <f>VLOOKUP($I111,'[1]Strassenlänge GemeindenBW neu'!$E$2:$I$1106,2,0)</f>
        <v>451.98720311371522</v>
      </c>
      <c r="F111">
        <f>VLOOKUP($I111,'[1]Strassenlänge GemeindenBW neu'!$E$2:$I$1106,3,0)</f>
        <v>0</v>
      </c>
      <c r="G111">
        <f>VLOOKUP($I111,'[1]Strassenlänge GemeindenBW neu'!$E$2:$I$1106,4,0)</f>
        <v>3985.2779378090831</v>
      </c>
      <c r="H111">
        <f>VLOOKUP($I111,'[1]Strassenlänge GemeindenBW neu'!$E$2:$I$1106,5,0)</f>
        <v>836.50990822004621</v>
      </c>
      <c r="I111">
        <v>5688031.6105992077</v>
      </c>
      <c r="J111">
        <v>3243983.5449349429</v>
      </c>
      <c r="K111" s="5">
        <v>13216.5</v>
      </c>
      <c r="L111" s="6"/>
    </row>
    <row r="112" spans="1:12" x14ac:dyDescent="0.2">
      <c r="A112" s="8">
        <v>166875420.70271015</v>
      </c>
      <c r="B112" s="8">
        <v>5697922.361080002</v>
      </c>
      <c r="C112" s="8">
        <v>3792764.6419699988</v>
      </c>
      <c r="D112" s="8">
        <v>15384953.294340001</v>
      </c>
      <c r="E112">
        <f>VLOOKUP($I112,'[1]Strassenlänge GemeindenBW neu'!$E$2:$I$1106,2,0)</f>
        <v>974.28104024537356</v>
      </c>
      <c r="F112">
        <f>VLOOKUP($I112,'[1]Strassenlänge GemeindenBW neu'!$E$2:$I$1106,3,0)</f>
        <v>4237.6260002419403</v>
      </c>
      <c r="G112">
        <f>VLOOKUP($I112,'[1]Strassenlänge GemeindenBW neu'!$E$2:$I$1106,4,0)</f>
        <v>14874.650478019021</v>
      </c>
      <c r="H112">
        <f>VLOOKUP($I112,'[1]Strassenlänge GemeindenBW neu'!$E$2:$I$1106,5,0)</f>
        <v>10868.79858309842</v>
      </c>
      <c r="I112">
        <v>30117569.001269098</v>
      </c>
      <c r="J112">
        <v>5111055.4147123098</v>
      </c>
      <c r="K112" s="5">
        <v>24457.5</v>
      </c>
      <c r="L112" s="6"/>
    </row>
    <row r="113" spans="1:12" x14ac:dyDescent="0.2">
      <c r="A113" s="8">
        <v>17209933.523449998</v>
      </c>
      <c r="B113" s="8">
        <v>532196.54895000008</v>
      </c>
      <c r="C113" s="8">
        <v>373269.57052000001</v>
      </c>
      <c r="D113" s="8">
        <v>656657.23793000006</v>
      </c>
      <c r="E113">
        <f>VLOOKUP($I113,'[1]Strassenlänge GemeindenBW neu'!$E$2:$I$1106,2,0)</f>
        <v>0</v>
      </c>
      <c r="F113">
        <f>VLOOKUP($I113,'[1]Strassenlänge GemeindenBW neu'!$E$2:$I$1106,3,0)</f>
        <v>0</v>
      </c>
      <c r="G113">
        <f>VLOOKUP($I113,'[1]Strassenlänge GemeindenBW neu'!$E$2:$I$1106,4,0)</f>
        <v>13687.59087085759</v>
      </c>
      <c r="H113">
        <f>VLOOKUP($I113,'[1]Strassenlänge GemeindenBW neu'!$E$2:$I$1106,5,0)</f>
        <v>2585.8438363052969</v>
      </c>
      <c r="I113">
        <v>17447861.673381578</v>
      </c>
      <c r="J113">
        <v>4099081.3302510008</v>
      </c>
      <c r="K113" s="5">
        <v>19220.5</v>
      </c>
      <c r="L113" s="6"/>
    </row>
    <row r="114" spans="1:12" x14ac:dyDescent="0.2">
      <c r="A114" s="8">
        <v>44752905.042999998</v>
      </c>
      <c r="B114" s="8">
        <v>1530652.9389500001</v>
      </c>
      <c r="C114" s="8">
        <v>1852618.2296800006</v>
      </c>
      <c r="D114" s="8">
        <v>1766235.1664300004</v>
      </c>
      <c r="E114">
        <f>VLOOKUP($I114,'[1]Strassenlänge GemeindenBW neu'!$E$2:$I$1106,2,0)</f>
        <v>0</v>
      </c>
      <c r="F114">
        <f>VLOOKUP($I114,'[1]Strassenlänge GemeindenBW neu'!$E$2:$I$1106,3,0)</f>
        <v>0</v>
      </c>
      <c r="G114">
        <f>VLOOKUP($I114,'[1]Strassenlänge GemeindenBW neu'!$E$2:$I$1106,4,0)</f>
        <v>9267.2571042184009</v>
      </c>
      <c r="H114">
        <f>VLOOKUP($I114,'[1]Strassenlänge GemeindenBW neu'!$E$2:$I$1106,5,0)</f>
        <v>11463.74972671212</v>
      </c>
      <c r="I114">
        <v>25111200.542467888</v>
      </c>
      <c r="J114">
        <v>2020000.000702892</v>
      </c>
      <c r="K114" s="5">
        <v>8286</v>
      </c>
      <c r="L114" s="6"/>
    </row>
    <row r="115" spans="1:12" x14ac:dyDescent="0.2">
      <c r="A115" s="8">
        <v>46630499.621549994</v>
      </c>
      <c r="B115" s="8">
        <v>1674762.3745000004</v>
      </c>
      <c r="C115" s="8">
        <v>1550570.8225800004</v>
      </c>
      <c r="D115" s="8">
        <v>2133670.69674</v>
      </c>
      <c r="E115">
        <f>VLOOKUP($I115,'[1]Strassenlänge GemeindenBW neu'!$E$2:$I$1106,2,0)</f>
        <v>0</v>
      </c>
      <c r="F115">
        <f>VLOOKUP($I115,'[1]Strassenlänge GemeindenBW neu'!$E$2:$I$1106,3,0)</f>
        <v>8540.4160526019004</v>
      </c>
      <c r="G115">
        <f>VLOOKUP($I115,'[1]Strassenlänge GemeindenBW neu'!$E$2:$I$1106,4,0)</f>
        <v>6277.2227132215921</v>
      </c>
      <c r="H115">
        <f>VLOOKUP($I115,'[1]Strassenlänge GemeindenBW neu'!$E$2:$I$1106,5,0)</f>
        <v>758.15621501965222</v>
      </c>
      <c r="I115">
        <v>14627436.81791985</v>
      </c>
      <c r="J115">
        <v>8599167.7178214416</v>
      </c>
      <c r="K115" s="5">
        <v>32333.5</v>
      </c>
      <c r="L115" s="6"/>
    </row>
    <row r="116" spans="1:12" x14ac:dyDescent="0.2">
      <c r="A116" s="8">
        <v>207043659.32507005</v>
      </c>
      <c r="B116" s="8">
        <v>8908331.2070499975</v>
      </c>
      <c r="C116" s="8">
        <v>4906828.1130700018</v>
      </c>
      <c r="D116" s="8">
        <v>16716741.32605</v>
      </c>
      <c r="E116">
        <f>VLOOKUP($I116,'[1]Strassenlänge GemeindenBW neu'!$E$2:$I$1106,2,0)</f>
        <v>841.0153860673272</v>
      </c>
      <c r="F116">
        <f>VLOOKUP($I116,'[1]Strassenlänge GemeindenBW neu'!$E$2:$I$1106,3,0)</f>
        <v>6705.7731689921347</v>
      </c>
      <c r="G116">
        <f>VLOOKUP($I116,'[1]Strassenlänge GemeindenBW neu'!$E$2:$I$1106,4,0)</f>
        <v>23840.062097177011</v>
      </c>
      <c r="H116">
        <f>VLOOKUP($I116,'[1]Strassenlänge GemeindenBW neu'!$E$2:$I$1106,5,0)</f>
        <v>12921.566115783031</v>
      </c>
      <c r="I116">
        <v>43307908.206419103</v>
      </c>
      <c r="J116">
        <v>19231100.280249242</v>
      </c>
      <c r="K116" s="5">
        <v>89866</v>
      </c>
      <c r="L116" s="6"/>
    </row>
    <row r="117" spans="1:12" x14ac:dyDescent="0.2">
      <c r="A117" s="8">
        <v>34226731.92075</v>
      </c>
      <c r="B117" s="8">
        <v>1122818.6127900002</v>
      </c>
      <c r="C117" s="8">
        <v>1366586.8216200001</v>
      </c>
      <c r="D117" s="8">
        <v>1704667.9921899997</v>
      </c>
      <c r="E117">
        <f>VLOOKUP($I117,'[1]Strassenlänge GemeindenBW neu'!$E$2:$I$1106,2,0)</f>
        <v>0</v>
      </c>
      <c r="F117">
        <f>VLOOKUP($I117,'[1]Strassenlänge GemeindenBW neu'!$E$2:$I$1106,3,0)</f>
        <v>789.61558871050295</v>
      </c>
      <c r="G117">
        <f>VLOOKUP($I117,'[1]Strassenlänge GemeindenBW neu'!$E$2:$I$1106,4,0)</f>
        <v>15710.08943883832</v>
      </c>
      <c r="H117">
        <f>VLOOKUP($I117,'[1]Strassenlänge GemeindenBW neu'!$E$2:$I$1106,5,0)</f>
        <v>11201.7261931474</v>
      </c>
      <c r="I117">
        <v>28600362.971357111</v>
      </c>
      <c r="J117">
        <v>3012652.6076999181</v>
      </c>
      <c r="K117" s="5">
        <v>14465.5</v>
      </c>
      <c r="L117" s="6"/>
    </row>
    <row r="118" spans="1:12" x14ac:dyDescent="0.2">
      <c r="A118" s="8">
        <v>22690208.483910002</v>
      </c>
      <c r="B118" s="8">
        <v>741051.51532999997</v>
      </c>
      <c r="C118" s="8">
        <v>692094.42176000006</v>
      </c>
      <c r="D118" s="8">
        <v>1021393.7070800001</v>
      </c>
      <c r="E118">
        <f>VLOOKUP($I118,'[1]Strassenlänge GemeindenBW neu'!$E$2:$I$1106,2,0)</f>
        <v>728.71961734827801</v>
      </c>
      <c r="F118">
        <f>VLOOKUP($I118,'[1]Strassenlänge GemeindenBW neu'!$E$2:$I$1106,3,0)</f>
        <v>0</v>
      </c>
      <c r="G118">
        <f>VLOOKUP($I118,'[1]Strassenlänge GemeindenBW neu'!$E$2:$I$1106,4,0)</f>
        <v>6316.7732409832224</v>
      </c>
      <c r="H118">
        <f>VLOOKUP($I118,'[1]Strassenlänge GemeindenBW neu'!$E$2:$I$1106,5,0)</f>
        <v>5717.5265579172847</v>
      </c>
      <c r="I118">
        <v>9938333.0853703283</v>
      </c>
      <c r="J118">
        <v>1916773.0479692661</v>
      </c>
      <c r="K118" s="5">
        <v>10951.5</v>
      </c>
      <c r="L118" s="6"/>
    </row>
    <row r="119" spans="1:12" x14ac:dyDescent="0.2">
      <c r="A119" s="8">
        <v>15309164.089859998</v>
      </c>
      <c r="B119" s="8">
        <v>506394.44713999995</v>
      </c>
      <c r="C119" s="8">
        <v>382499.78491000005</v>
      </c>
      <c r="D119" s="8">
        <v>682737.27397999994</v>
      </c>
      <c r="E119">
        <f>VLOOKUP($I119,'[1]Strassenlänge GemeindenBW neu'!$E$2:$I$1106,2,0)</f>
        <v>0</v>
      </c>
      <c r="F119">
        <f>VLOOKUP($I119,'[1]Strassenlänge GemeindenBW neu'!$E$2:$I$1106,3,0)</f>
        <v>0</v>
      </c>
      <c r="G119">
        <f>VLOOKUP($I119,'[1]Strassenlänge GemeindenBW neu'!$E$2:$I$1106,4,0)</f>
        <v>11771.892473748359</v>
      </c>
      <c r="H119">
        <f>VLOOKUP($I119,'[1]Strassenlänge GemeindenBW neu'!$E$2:$I$1106,5,0)</f>
        <v>3819.3226515080978</v>
      </c>
      <c r="I119">
        <v>21242070.121680722</v>
      </c>
      <c r="J119">
        <v>2471533.0829315721</v>
      </c>
      <c r="K119" s="5">
        <v>7934.5</v>
      </c>
      <c r="L119" s="6"/>
    </row>
    <row r="120" spans="1:12" x14ac:dyDescent="0.2">
      <c r="A120" s="8">
        <v>8392813.7114400025</v>
      </c>
      <c r="B120" s="8">
        <v>306937.44673000008</v>
      </c>
      <c r="C120" s="8">
        <v>266098.39313000004</v>
      </c>
      <c r="D120" s="8">
        <v>352720.22603000002</v>
      </c>
      <c r="E120">
        <f>VLOOKUP($I120,'[1]Strassenlänge GemeindenBW neu'!$E$2:$I$1106,2,0)</f>
        <v>0</v>
      </c>
      <c r="F120">
        <f>VLOOKUP($I120,'[1]Strassenlänge GemeindenBW neu'!$E$2:$I$1106,3,0)</f>
        <v>0</v>
      </c>
      <c r="G120">
        <f>VLOOKUP($I120,'[1]Strassenlänge GemeindenBW neu'!$E$2:$I$1106,4,0)</f>
        <v>28422.73361405397</v>
      </c>
      <c r="H120">
        <f>VLOOKUP($I120,'[1]Strassenlänge GemeindenBW neu'!$E$2:$I$1106,5,0)</f>
        <v>17792.221662667689</v>
      </c>
      <c r="I120">
        <v>57868250.804409847</v>
      </c>
      <c r="J120">
        <v>4207132.1652394012</v>
      </c>
      <c r="K120" s="5">
        <v>17886</v>
      </c>
      <c r="L120" s="6"/>
    </row>
    <row r="121" spans="1:12" x14ac:dyDescent="0.2">
      <c r="A121" s="8">
        <v>27830982.778580002</v>
      </c>
      <c r="B121" s="8">
        <v>942441.21337000001</v>
      </c>
      <c r="C121" s="8">
        <v>746067.62182999996</v>
      </c>
      <c r="D121" s="8">
        <v>1125284.1842999998</v>
      </c>
      <c r="E121">
        <f>VLOOKUP($I121,'[1]Strassenlänge GemeindenBW neu'!$E$2:$I$1106,2,0)</f>
        <v>2537.2781131693891</v>
      </c>
      <c r="F121">
        <f>VLOOKUP($I121,'[1]Strassenlänge GemeindenBW neu'!$E$2:$I$1106,3,0)</f>
        <v>4916.4923255632066</v>
      </c>
      <c r="G121">
        <f>VLOOKUP($I121,'[1]Strassenlänge GemeindenBW neu'!$E$2:$I$1106,4,0)</f>
        <v>6476.8829503129364</v>
      </c>
      <c r="H121">
        <f>VLOOKUP($I121,'[1]Strassenlänge GemeindenBW neu'!$E$2:$I$1106,5,0)</f>
        <v>5391.3770972532293</v>
      </c>
      <c r="I121">
        <v>20594568.284290548</v>
      </c>
      <c r="J121">
        <v>4574290.7930957358</v>
      </c>
      <c r="K121" s="5">
        <v>18967</v>
      </c>
      <c r="L121" s="6"/>
    </row>
    <row r="122" spans="1:12" x14ac:dyDescent="0.2">
      <c r="A122" s="8">
        <v>61836696.868589997</v>
      </c>
      <c r="B122" s="8">
        <v>1919748.6667499985</v>
      </c>
      <c r="C122" s="8">
        <v>2280223.9996000007</v>
      </c>
      <c r="D122" s="8">
        <v>1420381.5692499995</v>
      </c>
      <c r="E122">
        <f>VLOOKUP($I122,'[1]Strassenlänge GemeindenBW neu'!$E$2:$I$1106,2,0)</f>
        <v>0</v>
      </c>
      <c r="F122">
        <f>VLOOKUP($I122,'[1]Strassenlänge GemeindenBW neu'!$E$2:$I$1106,3,0)</f>
        <v>0</v>
      </c>
      <c r="G122">
        <f>VLOOKUP($I122,'[1]Strassenlänge GemeindenBW neu'!$E$2:$I$1106,4,0)</f>
        <v>16888.457942338191</v>
      </c>
      <c r="H122">
        <f>VLOOKUP($I122,'[1]Strassenlänge GemeindenBW neu'!$E$2:$I$1106,5,0)</f>
        <v>9693.9606966950942</v>
      </c>
      <c r="I122">
        <v>22531222.97787749</v>
      </c>
      <c r="J122">
        <v>5067432.5315336976</v>
      </c>
      <c r="K122" s="5">
        <v>24675.5</v>
      </c>
      <c r="L122" s="6"/>
    </row>
    <row r="123" spans="1:12" x14ac:dyDescent="0.2">
      <c r="A123" s="8">
        <v>117487632.46209002</v>
      </c>
      <c r="B123" s="8">
        <v>7051038.7890700009</v>
      </c>
      <c r="C123" s="8">
        <v>3692595.0195700009</v>
      </c>
      <c r="D123" s="8">
        <v>11122253.236860001</v>
      </c>
      <c r="E123">
        <f>VLOOKUP($I123,'[1]Strassenlänge GemeindenBW neu'!$E$2:$I$1106,2,0)</f>
        <v>0</v>
      </c>
      <c r="F123">
        <f>VLOOKUP($I123,'[1]Strassenlänge GemeindenBW neu'!$E$2:$I$1106,3,0)</f>
        <v>2833.8925655607709</v>
      </c>
      <c r="G123">
        <f>VLOOKUP($I123,'[1]Strassenlänge GemeindenBW neu'!$E$2:$I$1106,4,0)</f>
        <v>6956.6980722415074</v>
      </c>
      <c r="H123">
        <f>VLOOKUP($I123,'[1]Strassenlänge GemeindenBW neu'!$E$2:$I$1106,5,0)</f>
        <v>7039.2717589532576</v>
      </c>
      <c r="I123">
        <v>16827590.074112792</v>
      </c>
      <c r="J123">
        <v>3267464.1147605181</v>
      </c>
      <c r="K123" s="5">
        <v>12068.5</v>
      </c>
      <c r="L123" s="6"/>
    </row>
    <row r="124" spans="1:12" x14ac:dyDescent="0.2">
      <c r="A124" s="8">
        <v>31109853.37613</v>
      </c>
      <c r="B124" s="8">
        <v>1013009.7330800002</v>
      </c>
      <c r="C124" s="8">
        <v>1067402.83186</v>
      </c>
      <c r="D124" s="8">
        <v>1408431.9728399997</v>
      </c>
      <c r="E124">
        <f>VLOOKUP($I124,'[1]Strassenlänge GemeindenBW neu'!$E$2:$I$1106,2,0)</f>
        <v>0</v>
      </c>
      <c r="F124">
        <f>VLOOKUP($I124,'[1]Strassenlänge GemeindenBW neu'!$E$2:$I$1106,3,0)</f>
        <v>0</v>
      </c>
      <c r="G124">
        <f>VLOOKUP($I124,'[1]Strassenlänge GemeindenBW neu'!$E$2:$I$1106,4,0)</f>
        <v>2020.2355953702111</v>
      </c>
      <c r="H124">
        <f>VLOOKUP($I124,'[1]Strassenlänge GemeindenBW neu'!$E$2:$I$1106,5,0)</f>
        <v>740.80324095246635</v>
      </c>
      <c r="I124">
        <v>3119427.1722679492</v>
      </c>
      <c r="J124">
        <v>733205.99936615082</v>
      </c>
      <c r="K124" s="5">
        <v>2423</v>
      </c>
      <c r="L124" s="6"/>
    </row>
    <row r="125" spans="1:12" x14ac:dyDescent="0.2">
      <c r="A125" s="8">
        <v>11486158.9197</v>
      </c>
      <c r="B125" s="8">
        <v>366391.36034000001</v>
      </c>
      <c r="C125" s="8">
        <v>382099.53050999995</v>
      </c>
      <c r="D125" s="8">
        <v>380295.90989000001</v>
      </c>
      <c r="E125">
        <f>VLOOKUP($I125,'[1]Strassenlänge GemeindenBW neu'!$E$2:$I$1106,2,0)</f>
        <v>0</v>
      </c>
      <c r="F125">
        <f>VLOOKUP($I125,'[1]Strassenlänge GemeindenBW neu'!$E$2:$I$1106,3,0)</f>
        <v>0</v>
      </c>
      <c r="G125">
        <f>VLOOKUP($I125,'[1]Strassenlänge GemeindenBW neu'!$E$2:$I$1106,4,0)</f>
        <v>1666.608485948231</v>
      </c>
      <c r="H125">
        <f>VLOOKUP($I125,'[1]Strassenlänge GemeindenBW neu'!$E$2:$I$1106,5,0)</f>
        <v>7822.4581651959388</v>
      </c>
      <c r="I125">
        <v>8282291.3402052596</v>
      </c>
      <c r="J125">
        <v>1691263.010243915</v>
      </c>
      <c r="K125" s="5">
        <v>4058.5</v>
      </c>
      <c r="L125" s="6"/>
    </row>
    <row r="126" spans="1:12" x14ac:dyDescent="0.2">
      <c r="A126" s="8">
        <v>42426008.351580009</v>
      </c>
      <c r="B126" s="8">
        <v>1383750.5724099998</v>
      </c>
      <c r="C126" s="8">
        <v>978344.88827</v>
      </c>
      <c r="D126" s="8">
        <v>2166456.2684399998</v>
      </c>
      <c r="E126">
        <f>VLOOKUP($I126,'[1]Strassenlänge GemeindenBW neu'!$E$2:$I$1106,2,0)</f>
        <v>0</v>
      </c>
      <c r="F126">
        <f>VLOOKUP($I126,'[1]Strassenlänge GemeindenBW neu'!$E$2:$I$1106,3,0)</f>
        <v>0</v>
      </c>
      <c r="G126">
        <f>VLOOKUP($I126,'[1]Strassenlänge GemeindenBW neu'!$E$2:$I$1106,4,0)</f>
        <v>1027.7879488438709</v>
      </c>
      <c r="H126">
        <f>VLOOKUP($I126,'[1]Strassenlänge GemeindenBW neu'!$E$2:$I$1106,5,0)</f>
        <v>6790.4080196488749</v>
      </c>
      <c r="I126">
        <v>5118845.1439890694</v>
      </c>
      <c r="J126">
        <v>520000.00018074643</v>
      </c>
      <c r="K126" s="5">
        <v>2380.5</v>
      </c>
      <c r="L126" s="6"/>
    </row>
    <row r="127" spans="1:12" x14ac:dyDescent="0.2">
      <c r="A127" s="8">
        <v>115167679.82086012</v>
      </c>
      <c r="B127" s="8">
        <v>5578211.1364499992</v>
      </c>
      <c r="C127" s="8">
        <v>2015811.535769999</v>
      </c>
      <c r="D127" s="8">
        <v>5757447.4475000091</v>
      </c>
      <c r="E127">
        <f>VLOOKUP($I127,'[1]Strassenlänge GemeindenBW neu'!$E$2:$I$1106,2,0)</f>
        <v>0</v>
      </c>
      <c r="F127">
        <f>VLOOKUP($I127,'[1]Strassenlänge GemeindenBW neu'!$E$2:$I$1106,3,0)</f>
        <v>0</v>
      </c>
      <c r="G127">
        <f>VLOOKUP($I127,'[1]Strassenlänge GemeindenBW neu'!$E$2:$I$1106,4,0)</f>
        <v>7563.8856898740069</v>
      </c>
      <c r="H127">
        <f>VLOOKUP($I127,'[1]Strassenlänge GemeindenBW neu'!$E$2:$I$1106,5,0)</f>
        <v>2661.435519728378</v>
      </c>
      <c r="I127">
        <v>10916376.248334579</v>
      </c>
      <c r="J127">
        <v>1280978.883222274</v>
      </c>
      <c r="K127" s="5">
        <v>5576</v>
      </c>
      <c r="L127" s="6"/>
    </row>
    <row r="128" spans="1:12" x14ac:dyDescent="0.2">
      <c r="A128" s="8">
        <v>40873163.810579985</v>
      </c>
      <c r="B128" s="8">
        <v>1371605.8658999999</v>
      </c>
      <c r="C128" s="8">
        <v>1157573.4499499996</v>
      </c>
      <c r="D128" s="8">
        <v>1678351.7311399998</v>
      </c>
      <c r="E128">
        <f>VLOOKUP($I128,'[1]Strassenlänge GemeindenBW neu'!$E$2:$I$1106,2,0)</f>
        <v>1505.489352149368</v>
      </c>
      <c r="F128">
        <f>VLOOKUP($I128,'[1]Strassenlänge GemeindenBW neu'!$E$2:$I$1106,3,0)</f>
        <v>0</v>
      </c>
      <c r="G128">
        <f>VLOOKUP($I128,'[1]Strassenlänge GemeindenBW neu'!$E$2:$I$1106,4,0)</f>
        <v>4561.6064118677004</v>
      </c>
      <c r="H128">
        <f>VLOOKUP($I128,'[1]Strassenlänge GemeindenBW neu'!$E$2:$I$1106,5,0)</f>
        <v>6266.7134631430254</v>
      </c>
      <c r="I128">
        <v>10406382.700381581</v>
      </c>
      <c r="J128">
        <v>979851.79730128625</v>
      </c>
      <c r="K128" s="5">
        <v>3258.5</v>
      </c>
      <c r="L128" s="6"/>
    </row>
    <row r="129" spans="1:12" x14ac:dyDescent="0.2">
      <c r="A129" s="8">
        <v>453266292.09696096</v>
      </c>
      <c r="B129" s="8">
        <v>15018370.134440007</v>
      </c>
      <c r="C129" s="8">
        <v>11289870.543600008</v>
      </c>
      <c r="D129" s="8">
        <v>22673587.600309987</v>
      </c>
      <c r="E129">
        <f>VLOOKUP($I129,'[1]Strassenlänge GemeindenBW neu'!$E$2:$I$1106,2,0)</f>
        <v>0</v>
      </c>
      <c r="F129">
        <f>VLOOKUP($I129,'[1]Strassenlänge GemeindenBW neu'!$E$2:$I$1106,3,0)</f>
        <v>2951.716356231429</v>
      </c>
      <c r="G129">
        <f>VLOOKUP($I129,'[1]Strassenlänge GemeindenBW neu'!$E$2:$I$1106,4,0)</f>
        <v>0</v>
      </c>
      <c r="H129">
        <f>VLOOKUP($I129,'[1]Strassenlänge GemeindenBW neu'!$E$2:$I$1106,5,0)</f>
        <v>1875.638908309214</v>
      </c>
      <c r="I129">
        <v>5912665.7731783977</v>
      </c>
      <c r="J129">
        <v>999495.80586037249</v>
      </c>
      <c r="K129" s="5">
        <v>3143</v>
      </c>
      <c r="L129" s="6"/>
    </row>
    <row r="130" spans="1:12" x14ac:dyDescent="0.2">
      <c r="A130" s="8">
        <v>76331882.43761003</v>
      </c>
      <c r="B130" s="8">
        <v>2558216.5234399997</v>
      </c>
      <c r="C130" s="8">
        <v>1988185.8844499998</v>
      </c>
      <c r="D130" s="8">
        <v>4046149.87378</v>
      </c>
      <c r="E130">
        <f>VLOOKUP($I130,'[1]Strassenlänge GemeindenBW neu'!$E$2:$I$1106,2,0)</f>
        <v>0</v>
      </c>
      <c r="F130">
        <f>VLOOKUP($I130,'[1]Strassenlänge GemeindenBW neu'!$E$2:$I$1106,3,0)</f>
        <v>2929.8625844994249</v>
      </c>
      <c r="G130">
        <f>VLOOKUP($I130,'[1]Strassenlänge GemeindenBW neu'!$E$2:$I$1106,4,0)</f>
        <v>3323.3718147299041</v>
      </c>
      <c r="H130">
        <f>VLOOKUP($I130,'[1]Strassenlänge GemeindenBW neu'!$E$2:$I$1106,5,0)</f>
        <v>3110.0859933548531</v>
      </c>
      <c r="I130">
        <v>8927599.1881104205</v>
      </c>
      <c r="J130">
        <v>2879805.009321826</v>
      </c>
      <c r="K130" s="5">
        <v>12397.5</v>
      </c>
      <c r="L130" s="6"/>
    </row>
    <row r="131" spans="1:12" x14ac:dyDescent="0.2">
      <c r="A131" s="8">
        <v>74946147.43809998</v>
      </c>
      <c r="B131" s="8">
        <v>2564067.9938900005</v>
      </c>
      <c r="C131" s="8">
        <v>3727266.9193699989</v>
      </c>
      <c r="D131" s="8">
        <v>3895524.0785499988</v>
      </c>
      <c r="E131">
        <f>VLOOKUP($I131,'[1]Strassenlänge GemeindenBW neu'!$E$2:$I$1106,2,0)</f>
        <v>0</v>
      </c>
      <c r="F131">
        <f>VLOOKUP($I131,'[1]Strassenlänge GemeindenBW neu'!$E$2:$I$1106,3,0)</f>
        <v>0</v>
      </c>
      <c r="G131">
        <f>VLOOKUP($I131,'[1]Strassenlänge GemeindenBW neu'!$E$2:$I$1106,4,0)</f>
        <v>6120.93310657641</v>
      </c>
      <c r="H131">
        <f>VLOOKUP($I131,'[1]Strassenlänge GemeindenBW neu'!$E$2:$I$1106,5,0)</f>
        <v>5928.9571060327489</v>
      </c>
      <c r="I131">
        <v>11595399.994571939</v>
      </c>
      <c r="J131">
        <v>1354929.391055047</v>
      </c>
      <c r="K131" s="5">
        <v>6167.5</v>
      </c>
      <c r="L131" s="6"/>
    </row>
    <row r="132" spans="1:12" x14ac:dyDescent="0.2">
      <c r="A132" s="8">
        <v>217305807.65194014</v>
      </c>
      <c r="B132" s="8">
        <v>7969025.6020600032</v>
      </c>
      <c r="C132" s="8">
        <v>4276926.3621899998</v>
      </c>
      <c r="D132" s="8">
        <v>19531602.307500005</v>
      </c>
      <c r="E132">
        <f>VLOOKUP($I132,'[1]Strassenlänge GemeindenBW neu'!$E$2:$I$1106,2,0)</f>
        <v>0</v>
      </c>
      <c r="F132">
        <f>VLOOKUP($I132,'[1]Strassenlänge GemeindenBW neu'!$E$2:$I$1106,3,0)</f>
        <v>5538.5500976293206</v>
      </c>
      <c r="G132">
        <f>VLOOKUP($I132,'[1]Strassenlänge GemeindenBW neu'!$E$2:$I$1106,4,0)</f>
        <v>15545.06393864444</v>
      </c>
      <c r="H132">
        <f>VLOOKUP($I132,'[1]Strassenlänge GemeindenBW neu'!$E$2:$I$1106,5,0)</f>
        <v>9859.1896075267468</v>
      </c>
      <c r="I132">
        <v>30986619.281188361</v>
      </c>
      <c r="J132">
        <v>9744669.2014188487</v>
      </c>
      <c r="K132" s="5">
        <v>42402.5</v>
      </c>
      <c r="L132" s="6"/>
    </row>
    <row r="133" spans="1:12" x14ac:dyDescent="0.2">
      <c r="A133" s="8">
        <v>106975717.37429999</v>
      </c>
      <c r="B133" s="8">
        <v>7945379.5744199995</v>
      </c>
      <c r="C133" s="8">
        <v>2129358.5086299991</v>
      </c>
      <c r="D133" s="8">
        <v>11734683.035</v>
      </c>
      <c r="E133">
        <f>VLOOKUP($I133,'[1]Strassenlänge GemeindenBW neu'!$E$2:$I$1106,2,0)</f>
        <v>0</v>
      </c>
      <c r="F133">
        <f>VLOOKUP($I133,'[1]Strassenlänge GemeindenBW neu'!$E$2:$I$1106,3,0)</f>
        <v>0</v>
      </c>
      <c r="G133">
        <f>VLOOKUP($I133,'[1]Strassenlänge GemeindenBW neu'!$E$2:$I$1106,4,0)</f>
        <v>8551.9387013433552</v>
      </c>
      <c r="H133">
        <f>VLOOKUP($I133,'[1]Strassenlänge GemeindenBW neu'!$E$2:$I$1106,5,0)</f>
        <v>10129.647716235861</v>
      </c>
      <c r="I133">
        <v>20092394.861816131</v>
      </c>
      <c r="J133">
        <v>1770000.000608875</v>
      </c>
      <c r="K133" s="5">
        <v>7495.5</v>
      </c>
      <c r="L133" s="6"/>
    </row>
    <row r="134" spans="1:12" x14ac:dyDescent="0.2">
      <c r="A134" s="8">
        <v>52497992.396749996</v>
      </c>
      <c r="B134" s="8">
        <v>2250521.4744799999</v>
      </c>
      <c r="C134" s="8">
        <v>2024503.2153100001</v>
      </c>
      <c r="D134" s="8">
        <v>3259203.2869900004</v>
      </c>
      <c r="E134">
        <f>VLOOKUP($I134,'[1]Strassenlänge GemeindenBW neu'!$E$2:$I$1106,2,0)</f>
        <v>0</v>
      </c>
      <c r="F134">
        <f>VLOOKUP($I134,'[1]Strassenlänge GemeindenBW neu'!$E$2:$I$1106,3,0)</f>
        <v>0</v>
      </c>
      <c r="G134">
        <f>VLOOKUP($I134,'[1]Strassenlänge GemeindenBW neu'!$E$2:$I$1106,4,0)</f>
        <v>3049.4934249330931</v>
      </c>
      <c r="H134">
        <f>VLOOKUP($I134,'[1]Strassenlänge GemeindenBW neu'!$E$2:$I$1106,5,0)</f>
        <v>2880.981686909779</v>
      </c>
      <c r="I134">
        <v>6182101.5520423232</v>
      </c>
      <c r="J134">
        <v>776794.0011593611</v>
      </c>
      <c r="K134" s="5">
        <v>2751.5</v>
      </c>
      <c r="L134" s="6"/>
    </row>
    <row r="135" spans="1:12" x14ac:dyDescent="0.2">
      <c r="A135" s="8">
        <v>12644688.80714</v>
      </c>
      <c r="B135" s="8">
        <v>411607.20433000004</v>
      </c>
      <c r="C135" s="8">
        <v>478112.45828000002</v>
      </c>
      <c r="D135" s="8">
        <v>366401.15159999998</v>
      </c>
      <c r="E135">
        <f>VLOOKUP($I135,'[1]Strassenlänge GemeindenBW neu'!$E$2:$I$1106,2,0)</f>
        <v>0</v>
      </c>
      <c r="F135">
        <f>VLOOKUP($I135,'[1]Strassenlänge GemeindenBW neu'!$E$2:$I$1106,3,0)</f>
        <v>3819.2140336211651</v>
      </c>
      <c r="G135">
        <f>VLOOKUP($I135,'[1]Strassenlänge GemeindenBW neu'!$E$2:$I$1106,4,0)</f>
        <v>1742.511402516762</v>
      </c>
      <c r="H135">
        <f>VLOOKUP($I135,'[1]Strassenlänge GemeindenBW neu'!$E$2:$I$1106,5,0)</f>
        <v>5174.0261613889079</v>
      </c>
      <c r="I135">
        <v>8872217.9694341514</v>
      </c>
      <c r="J135">
        <v>1635138.9721506699</v>
      </c>
      <c r="K135" s="5">
        <v>5540</v>
      </c>
      <c r="L135" s="6"/>
    </row>
    <row r="136" spans="1:12" x14ac:dyDescent="0.2">
      <c r="A136" s="8">
        <v>26541356.227870002</v>
      </c>
      <c r="B136" s="8">
        <v>876479.28660999995</v>
      </c>
      <c r="C136" s="8">
        <v>1698729.5218400001</v>
      </c>
      <c r="D136" s="8">
        <v>1002839.16142</v>
      </c>
      <c r="E136">
        <f>VLOOKUP($I136,'[1]Strassenlänge GemeindenBW neu'!$E$2:$I$1106,2,0)</f>
        <v>1165.0186761897089</v>
      </c>
      <c r="F136">
        <f>VLOOKUP($I136,'[1]Strassenlänge GemeindenBW neu'!$E$2:$I$1106,3,0)</f>
        <v>0</v>
      </c>
      <c r="G136">
        <f>VLOOKUP($I136,'[1]Strassenlänge GemeindenBW neu'!$E$2:$I$1106,4,0)</f>
        <v>5206.2319667565753</v>
      </c>
      <c r="H136">
        <f>VLOOKUP($I136,'[1]Strassenlänge GemeindenBW neu'!$E$2:$I$1106,5,0)</f>
        <v>4488.3793262014242</v>
      </c>
      <c r="I136">
        <v>10074454.857232271</v>
      </c>
      <c r="J136">
        <v>1404712.3916823559</v>
      </c>
      <c r="K136" s="5">
        <v>6323</v>
      </c>
      <c r="L136" s="6"/>
    </row>
    <row r="137" spans="1:12" x14ac:dyDescent="0.2">
      <c r="A137" s="8">
        <v>182552645.66185004</v>
      </c>
      <c r="B137" s="8">
        <v>9773809.0980799999</v>
      </c>
      <c r="C137" s="8">
        <v>2336356.1608099998</v>
      </c>
      <c r="D137" s="8">
        <v>19630020.572409999</v>
      </c>
      <c r="E137">
        <f>VLOOKUP($I137,'[1]Strassenlänge GemeindenBW neu'!$E$2:$I$1106,2,0)</f>
        <v>0</v>
      </c>
      <c r="F137">
        <f>VLOOKUP($I137,'[1]Strassenlänge GemeindenBW neu'!$E$2:$I$1106,3,0)</f>
        <v>92.638802228671324</v>
      </c>
      <c r="G137">
        <f>VLOOKUP($I137,'[1]Strassenlänge GemeindenBW neu'!$E$2:$I$1106,4,0)</f>
        <v>9674.7056339900737</v>
      </c>
      <c r="H137">
        <f>VLOOKUP($I137,'[1]Strassenlänge GemeindenBW neu'!$E$2:$I$1106,5,0)</f>
        <v>7042.3954503170289</v>
      </c>
      <c r="I137">
        <v>13247253.30500924</v>
      </c>
      <c r="J137">
        <v>4079217.5993275871</v>
      </c>
      <c r="K137" s="5">
        <v>15743.5</v>
      </c>
      <c r="L137" s="6"/>
    </row>
    <row r="138" spans="1:12" x14ac:dyDescent="0.2">
      <c r="A138" s="8">
        <v>92561576.536410034</v>
      </c>
      <c r="B138" s="8">
        <v>3420710.7737500011</v>
      </c>
      <c r="C138" s="8">
        <v>3986923.0171900019</v>
      </c>
      <c r="D138" s="8">
        <v>9126879.5879599899</v>
      </c>
      <c r="E138">
        <f>VLOOKUP($I138,'[1]Strassenlänge GemeindenBW neu'!$E$2:$I$1106,2,0)</f>
        <v>0</v>
      </c>
      <c r="F138">
        <f>VLOOKUP($I138,'[1]Strassenlänge GemeindenBW neu'!$E$2:$I$1106,3,0)</f>
        <v>0</v>
      </c>
      <c r="G138">
        <f>VLOOKUP($I138,'[1]Strassenlänge GemeindenBW neu'!$E$2:$I$1106,4,0)</f>
        <v>3714.002096270598</v>
      </c>
      <c r="H138">
        <f>VLOOKUP($I138,'[1]Strassenlänge GemeindenBW neu'!$E$2:$I$1106,5,0)</f>
        <v>6740.0166759024451</v>
      </c>
      <c r="I138">
        <v>10038752.87361514</v>
      </c>
      <c r="J138">
        <v>1180000.0004136469</v>
      </c>
      <c r="K138" s="5">
        <v>4491</v>
      </c>
      <c r="L138" s="6"/>
    </row>
    <row r="139" spans="1:12" x14ac:dyDescent="0.2">
      <c r="A139" s="8">
        <v>21863288.652079996</v>
      </c>
      <c r="B139" s="8">
        <v>778835.35290000017</v>
      </c>
      <c r="C139" s="8">
        <v>707658.33849999984</v>
      </c>
      <c r="D139" s="8">
        <v>910197.22826999985</v>
      </c>
      <c r="E139">
        <f>VLOOKUP($I139,'[1]Strassenlänge GemeindenBW neu'!$E$2:$I$1106,2,0)</f>
        <v>0</v>
      </c>
      <c r="F139">
        <f>VLOOKUP($I139,'[1]Strassenlänge GemeindenBW neu'!$E$2:$I$1106,3,0)</f>
        <v>0</v>
      </c>
      <c r="G139">
        <f>VLOOKUP($I139,'[1]Strassenlänge GemeindenBW neu'!$E$2:$I$1106,4,0)</f>
        <v>2217.208404491927</v>
      </c>
      <c r="H139">
        <f>VLOOKUP($I139,'[1]Strassenlänge GemeindenBW neu'!$E$2:$I$1106,5,0)</f>
        <v>1857.5963123737711</v>
      </c>
      <c r="I139">
        <v>4813805.2003673753</v>
      </c>
      <c r="J139">
        <v>1733732.666330687</v>
      </c>
      <c r="K139" s="5">
        <v>6181.5</v>
      </c>
      <c r="L139" s="6"/>
    </row>
    <row r="140" spans="1:12" x14ac:dyDescent="0.2">
      <c r="A140" s="8">
        <v>109807210.01661</v>
      </c>
      <c r="B140" s="8">
        <v>8072235.3229400003</v>
      </c>
      <c r="C140" s="8">
        <v>1721742.4082900006</v>
      </c>
      <c r="D140" s="8">
        <v>11128176.567509999</v>
      </c>
      <c r="E140">
        <f>VLOOKUP($I140,'[1]Strassenlänge GemeindenBW neu'!$E$2:$I$1106,2,0)</f>
        <v>0</v>
      </c>
      <c r="F140">
        <f>VLOOKUP($I140,'[1]Strassenlänge GemeindenBW neu'!$E$2:$I$1106,3,0)</f>
        <v>0</v>
      </c>
      <c r="G140">
        <f>VLOOKUP($I140,'[1]Strassenlänge GemeindenBW neu'!$E$2:$I$1106,4,0)</f>
        <v>4201.6582739514688</v>
      </c>
      <c r="H140">
        <f>VLOOKUP($I140,'[1]Strassenlänge GemeindenBW neu'!$E$2:$I$1106,5,0)</f>
        <v>5061.2731305903289</v>
      </c>
      <c r="I140">
        <v>8648997.1285406742</v>
      </c>
      <c r="J140">
        <v>1250227.2519942729</v>
      </c>
      <c r="K140" s="5">
        <v>4864.5</v>
      </c>
      <c r="L140" s="6"/>
    </row>
    <row r="141" spans="1:12" x14ac:dyDescent="0.2">
      <c r="A141" s="8">
        <v>81364585.935440004</v>
      </c>
      <c r="B141" s="8">
        <v>2632780.8223599987</v>
      </c>
      <c r="C141" s="8">
        <v>2132429.1714299996</v>
      </c>
      <c r="D141" s="8">
        <v>3782696.1680999985</v>
      </c>
      <c r="E141">
        <f>VLOOKUP($I141,'[1]Strassenlänge GemeindenBW neu'!$E$2:$I$1106,2,0)</f>
        <v>0</v>
      </c>
      <c r="F141">
        <f>VLOOKUP($I141,'[1]Strassenlänge GemeindenBW neu'!$E$2:$I$1106,3,0)</f>
        <v>0</v>
      </c>
      <c r="G141">
        <f>VLOOKUP($I141,'[1]Strassenlänge GemeindenBW neu'!$E$2:$I$1106,4,0)</f>
        <v>12884.05201719523</v>
      </c>
      <c r="H141">
        <f>VLOOKUP($I141,'[1]Strassenlänge GemeindenBW neu'!$E$2:$I$1106,5,0)</f>
        <v>7022.0010089933039</v>
      </c>
      <c r="I141">
        <v>18274778.669465449</v>
      </c>
      <c r="J141">
        <v>3932311.5861880719</v>
      </c>
      <c r="K141" s="5">
        <v>15552</v>
      </c>
      <c r="L141" s="6"/>
    </row>
    <row r="142" spans="1:12" x14ac:dyDescent="0.2">
      <c r="A142" s="8">
        <v>163056380.54847014</v>
      </c>
      <c r="B142" s="8">
        <v>6274059.8957999973</v>
      </c>
      <c r="C142" s="8">
        <v>4777335.0561500015</v>
      </c>
      <c r="D142" s="8">
        <v>13525251.454559991</v>
      </c>
      <c r="E142">
        <f>VLOOKUP($I142,'[1]Strassenlänge GemeindenBW neu'!$E$2:$I$1106,2,0)</f>
        <v>0</v>
      </c>
      <c r="F142">
        <f>VLOOKUP($I142,'[1]Strassenlänge GemeindenBW neu'!$E$2:$I$1106,3,0)</f>
        <v>0</v>
      </c>
      <c r="G142">
        <f>VLOOKUP($I142,'[1]Strassenlänge GemeindenBW neu'!$E$2:$I$1106,4,0)</f>
        <v>8165.5320679893621</v>
      </c>
      <c r="H142">
        <f>VLOOKUP($I142,'[1]Strassenlänge GemeindenBW neu'!$E$2:$I$1106,5,0)</f>
        <v>6523.6618410840729</v>
      </c>
      <c r="I142">
        <v>12518914.844218049</v>
      </c>
      <c r="J142">
        <v>1497732.4914930779</v>
      </c>
      <c r="K142" s="5">
        <v>7609</v>
      </c>
      <c r="L142" s="6"/>
    </row>
    <row r="143" spans="1:12" x14ac:dyDescent="0.2">
      <c r="A143" s="8">
        <v>12953757.062509999</v>
      </c>
      <c r="B143" s="8">
        <v>722396.90972</v>
      </c>
      <c r="C143" s="8">
        <v>228842.95472000001</v>
      </c>
      <c r="D143" s="8">
        <v>593729.88787999994</v>
      </c>
      <c r="E143">
        <f>VLOOKUP($I143,'[1]Strassenlänge GemeindenBW neu'!$E$2:$I$1106,2,0)</f>
        <v>0</v>
      </c>
      <c r="F143">
        <f>VLOOKUP($I143,'[1]Strassenlänge GemeindenBW neu'!$E$2:$I$1106,3,0)</f>
        <v>10070.72466491553</v>
      </c>
      <c r="G143">
        <f>VLOOKUP($I143,'[1]Strassenlänge GemeindenBW neu'!$E$2:$I$1106,4,0)</f>
        <v>5736.9583228519641</v>
      </c>
      <c r="H143">
        <f>VLOOKUP($I143,'[1]Strassenlänge GemeindenBW neu'!$E$2:$I$1106,5,0)</f>
        <v>138.2494373892786</v>
      </c>
      <c r="I143">
        <v>14845049.84902324</v>
      </c>
      <c r="J143">
        <v>3020000.0010543498</v>
      </c>
      <c r="K143" s="5">
        <v>11276</v>
      </c>
      <c r="L143" s="6"/>
    </row>
    <row r="144" spans="1:12" x14ac:dyDescent="0.2">
      <c r="A144" s="8">
        <v>106494467.47407001</v>
      </c>
      <c r="B144" s="8">
        <v>3792047.5371400001</v>
      </c>
      <c r="C144" s="8">
        <v>3947471.1721600005</v>
      </c>
      <c r="D144" s="8">
        <v>4675413.8708399981</v>
      </c>
      <c r="E144">
        <f>VLOOKUP($I144,'[1]Strassenlänge GemeindenBW neu'!$E$2:$I$1106,2,0)</f>
        <v>0</v>
      </c>
      <c r="F144">
        <f>VLOOKUP($I144,'[1]Strassenlänge GemeindenBW neu'!$E$2:$I$1106,3,0)</f>
        <v>0</v>
      </c>
      <c r="G144">
        <f>VLOOKUP($I144,'[1]Strassenlänge GemeindenBW neu'!$E$2:$I$1106,4,0)</f>
        <v>5520.1351531661066</v>
      </c>
      <c r="H144">
        <f>VLOOKUP($I144,'[1]Strassenlänge GemeindenBW neu'!$E$2:$I$1106,5,0)</f>
        <v>2622.51341391407</v>
      </c>
      <c r="I144">
        <v>7786386.3457802227</v>
      </c>
      <c r="J144">
        <v>2033227.1397412629</v>
      </c>
      <c r="K144" s="5">
        <v>6323</v>
      </c>
      <c r="L144" s="6"/>
    </row>
    <row r="145" spans="1:12" x14ac:dyDescent="0.2">
      <c r="A145" s="8">
        <v>26864905.524009995</v>
      </c>
      <c r="B145" s="8">
        <v>838197.11449000018</v>
      </c>
      <c r="C145" s="8">
        <v>593107.88722000015</v>
      </c>
      <c r="D145" s="8">
        <v>649791.34635000001</v>
      </c>
      <c r="E145">
        <f>VLOOKUP($I145,'[1]Strassenlänge GemeindenBW neu'!$E$2:$I$1106,2,0)</f>
        <v>0</v>
      </c>
      <c r="F145">
        <f>VLOOKUP($I145,'[1]Strassenlänge GemeindenBW neu'!$E$2:$I$1106,3,0)</f>
        <v>0</v>
      </c>
      <c r="G145">
        <f>VLOOKUP($I145,'[1]Strassenlänge GemeindenBW neu'!$E$2:$I$1106,4,0)</f>
        <v>8148.149794234665</v>
      </c>
      <c r="H145">
        <f>VLOOKUP($I145,'[1]Strassenlänge GemeindenBW neu'!$E$2:$I$1106,5,0)</f>
        <v>12366.496566278211</v>
      </c>
      <c r="I145">
        <v>23254016.600675289</v>
      </c>
      <c r="J145">
        <v>2846772.86195494</v>
      </c>
      <c r="K145" s="5">
        <v>12048</v>
      </c>
      <c r="L145" s="6"/>
    </row>
    <row r="146" spans="1:12" x14ac:dyDescent="0.2">
      <c r="A146" s="8">
        <v>202648694.83616003</v>
      </c>
      <c r="B146" s="8">
        <v>6813973.9786299979</v>
      </c>
      <c r="C146" s="8">
        <v>3545273.1085099997</v>
      </c>
      <c r="D146" s="8">
        <v>17520726.788050003</v>
      </c>
      <c r="E146">
        <f>VLOOKUP($I146,'[1]Strassenlänge GemeindenBW neu'!$E$2:$I$1106,2,0)</f>
        <v>0</v>
      </c>
      <c r="F146">
        <f>VLOOKUP($I146,'[1]Strassenlänge GemeindenBW neu'!$E$2:$I$1106,3,0)</f>
        <v>1261.1138334414741</v>
      </c>
      <c r="G146">
        <f>VLOOKUP($I146,'[1]Strassenlänge GemeindenBW neu'!$E$2:$I$1106,4,0)</f>
        <v>5945.2866437167886</v>
      </c>
      <c r="H146">
        <f>VLOOKUP($I146,'[1]Strassenlänge GemeindenBW neu'!$E$2:$I$1106,5,0)</f>
        <v>14717.042969027139</v>
      </c>
      <c r="I146">
        <v>26115344.14908766</v>
      </c>
      <c r="J146">
        <v>1850000.0006428449</v>
      </c>
      <c r="K146" s="5">
        <v>6631</v>
      </c>
      <c r="L146" s="6"/>
    </row>
    <row r="147" spans="1:12" x14ac:dyDescent="0.2">
      <c r="A147" s="8">
        <v>175361977.95628008</v>
      </c>
      <c r="B147" s="8">
        <v>5508043.0222300058</v>
      </c>
      <c r="C147" s="8">
        <v>5265295.12806</v>
      </c>
      <c r="D147" s="8">
        <v>6688889.3360100007</v>
      </c>
      <c r="E147">
        <f>VLOOKUP($I147,'[1]Strassenlänge GemeindenBW neu'!$E$2:$I$1106,2,0)</f>
        <v>0</v>
      </c>
      <c r="F147">
        <f>VLOOKUP($I147,'[1]Strassenlänge GemeindenBW neu'!$E$2:$I$1106,3,0)</f>
        <v>0</v>
      </c>
      <c r="G147">
        <f>VLOOKUP($I147,'[1]Strassenlänge GemeindenBW neu'!$E$2:$I$1106,4,0)</f>
        <v>0</v>
      </c>
      <c r="H147">
        <f>VLOOKUP($I147,'[1]Strassenlänge GemeindenBW neu'!$E$2:$I$1106,5,0)</f>
        <v>6837.4685509179508</v>
      </c>
      <c r="I147">
        <v>7931230.3110941043</v>
      </c>
      <c r="J147">
        <v>810000.00028009526</v>
      </c>
      <c r="K147" s="5">
        <v>3248.5</v>
      </c>
      <c r="L147" s="6"/>
    </row>
    <row r="148" spans="1:12" x14ac:dyDescent="0.2">
      <c r="A148" s="8">
        <v>281967996.8309502</v>
      </c>
      <c r="B148" s="8">
        <v>13864524.897530004</v>
      </c>
      <c r="C148" s="8">
        <v>5547181.1301100021</v>
      </c>
      <c r="D148" s="8">
        <v>26894890.269219983</v>
      </c>
      <c r="E148">
        <f>VLOOKUP($I148,'[1]Strassenlänge GemeindenBW neu'!$E$2:$I$1106,2,0)</f>
        <v>0</v>
      </c>
      <c r="F148">
        <f>VLOOKUP($I148,'[1]Strassenlänge GemeindenBW neu'!$E$2:$I$1106,3,0)</f>
        <v>0</v>
      </c>
      <c r="G148">
        <f>VLOOKUP($I148,'[1]Strassenlänge GemeindenBW neu'!$E$2:$I$1106,4,0)</f>
        <v>5095.264301711275</v>
      </c>
      <c r="H148">
        <f>VLOOKUP($I148,'[1]Strassenlänge GemeindenBW neu'!$E$2:$I$1106,5,0)</f>
        <v>4618.7418550588327</v>
      </c>
      <c r="I148">
        <v>11450700.46911202</v>
      </c>
      <c r="J148">
        <v>1746684.455850397</v>
      </c>
      <c r="K148" s="5">
        <v>5437.5</v>
      </c>
      <c r="L148" s="6"/>
    </row>
    <row r="149" spans="1:12" x14ac:dyDescent="0.2">
      <c r="A149" s="8">
        <v>112313811.61651006</v>
      </c>
      <c r="B149" s="8">
        <v>4487269.9988200013</v>
      </c>
      <c r="C149" s="8">
        <v>3509641.4207500005</v>
      </c>
      <c r="D149" s="8">
        <v>6304220.4437800022</v>
      </c>
      <c r="E149">
        <f>VLOOKUP($I149,'[1]Strassenlänge GemeindenBW neu'!$E$2:$I$1106,2,0)</f>
        <v>0</v>
      </c>
      <c r="F149">
        <f>VLOOKUP($I149,'[1]Strassenlänge GemeindenBW neu'!$E$2:$I$1106,3,0)</f>
        <v>9597.7636053669285</v>
      </c>
      <c r="G149">
        <f>VLOOKUP($I149,'[1]Strassenlänge GemeindenBW neu'!$E$2:$I$1106,4,0)</f>
        <v>23497.62259637253</v>
      </c>
      <c r="H149">
        <f>VLOOKUP($I149,'[1]Strassenlänge GemeindenBW neu'!$E$2:$I$1106,5,0)</f>
        <v>32265.577373256408</v>
      </c>
      <c r="I149">
        <v>73363248.31439586</v>
      </c>
      <c r="J149">
        <v>8533315.5477332175</v>
      </c>
      <c r="K149" s="5">
        <v>28599.5</v>
      </c>
      <c r="L149" s="6"/>
    </row>
    <row r="150" spans="1:12" x14ac:dyDescent="0.2">
      <c r="A150" s="8">
        <v>41913326.037120007</v>
      </c>
      <c r="B150" s="8">
        <v>1586640.2657299999</v>
      </c>
      <c r="C150" s="8">
        <v>1434531.8945199999</v>
      </c>
      <c r="D150" s="8">
        <v>1859456.0183499996</v>
      </c>
      <c r="E150">
        <f>VLOOKUP($I150,'[1]Strassenlänge GemeindenBW neu'!$E$2:$I$1106,2,0)</f>
        <v>0</v>
      </c>
      <c r="F150">
        <f>VLOOKUP($I150,'[1]Strassenlänge GemeindenBW neu'!$E$2:$I$1106,3,0)</f>
        <v>0</v>
      </c>
      <c r="G150">
        <f>VLOOKUP($I150,'[1]Strassenlänge GemeindenBW neu'!$E$2:$I$1106,4,0)</f>
        <v>22057.137935872801</v>
      </c>
      <c r="H150">
        <f>VLOOKUP($I150,'[1]Strassenlänge GemeindenBW neu'!$E$2:$I$1106,5,0)</f>
        <v>29344.139081950219</v>
      </c>
      <c r="I150">
        <v>68416535.717602953</v>
      </c>
      <c r="J150">
        <v>2030000.000712625</v>
      </c>
      <c r="K150" s="5">
        <v>7144.5</v>
      </c>
      <c r="L150" s="6"/>
    </row>
    <row r="151" spans="1:12" x14ac:dyDescent="0.2">
      <c r="A151" s="8">
        <v>19404204.694329999</v>
      </c>
      <c r="B151" s="8">
        <v>600519.99539000005</v>
      </c>
      <c r="C151" s="8">
        <v>284427.77929999999</v>
      </c>
      <c r="D151" s="8">
        <v>630609.67714999989</v>
      </c>
      <c r="E151">
        <f>VLOOKUP($I151,'[1]Strassenlänge GemeindenBW neu'!$E$2:$I$1106,2,0)</f>
        <v>0</v>
      </c>
      <c r="F151">
        <f>VLOOKUP($I151,'[1]Strassenlänge GemeindenBW neu'!$E$2:$I$1106,3,0)</f>
        <v>7894.4765966236373</v>
      </c>
      <c r="G151">
        <f>VLOOKUP($I151,'[1]Strassenlänge GemeindenBW neu'!$E$2:$I$1106,4,0)</f>
        <v>15085.950018492969</v>
      </c>
      <c r="H151">
        <f>VLOOKUP($I151,'[1]Strassenlänge GemeindenBW neu'!$E$2:$I$1106,5,0)</f>
        <v>6856.518020833043</v>
      </c>
      <c r="I151">
        <v>27326661.095839571</v>
      </c>
      <c r="J151">
        <v>7414828.9097905904</v>
      </c>
      <c r="K151" s="5">
        <v>44697.5</v>
      </c>
      <c r="L151" s="6"/>
    </row>
    <row r="152" spans="1:12" x14ac:dyDescent="0.2">
      <c r="A152" s="8">
        <v>16166586.11087</v>
      </c>
      <c r="B152" s="8">
        <v>596672.34279000002</v>
      </c>
      <c r="C152" s="8">
        <v>658195.69851999998</v>
      </c>
      <c r="D152" s="8">
        <v>667609.37825999991</v>
      </c>
      <c r="E152">
        <f>VLOOKUP($I152,'[1]Strassenlänge GemeindenBW neu'!$E$2:$I$1106,2,0)</f>
        <v>0</v>
      </c>
      <c r="F152">
        <f>VLOOKUP($I152,'[1]Strassenlänge GemeindenBW neu'!$E$2:$I$1106,3,0)</f>
        <v>3325.0055035139731</v>
      </c>
      <c r="G152">
        <f>VLOOKUP($I152,'[1]Strassenlänge GemeindenBW neu'!$E$2:$I$1106,4,0)</f>
        <v>0</v>
      </c>
      <c r="H152">
        <f>VLOOKUP($I152,'[1]Strassenlänge GemeindenBW neu'!$E$2:$I$1106,5,0)</f>
        <v>7805.5230983876909</v>
      </c>
      <c r="I152">
        <v>8457832.1386454012</v>
      </c>
      <c r="J152">
        <v>1983791.620939577</v>
      </c>
      <c r="K152" s="5">
        <v>10314.5</v>
      </c>
      <c r="L152" s="6"/>
    </row>
    <row r="153" spans="1:12" x14ac:dyDescent="0.2">
      <c r="A153" s="8">
        <v>21781502.94534</v>
      </c>
      <c r="B153" s="8">
        <v>809681.28327000013</v>
      </c>
      <c r="C153" s="8">
        <v>716087.90600999992</v>
      </c>
      <c r="D153" s="8">
        <v>683380.28500999999</v>
      </c>
      <c r="E153">
        <f>VLOOKUP($I153,'[1]Strassenlänge GemeindenBW neu'!$E$2:$I$1106,2,0)</f>
        <v>0</v>
      </c>
      <c r="F153">
        <f>VLOOKUP($I153,'[1]Strassenlänge GemeindenBW neu'!$E$2:$I$1106,3,0)</f>
        <v>0</v>
      </c>
      <c r="G153">
        <f>VLOOKUP($I153,'[1]Strassenlänge GemeindenBW neu'!$E$2:$I$1106,4,0)</f>
        <v>28381.366871062401</v>
      </c>
      <c r="H153">
        <f>VLOOKUP($I153,'[1]Strassenlänge GemeindenBW neu'!$E$2:$I$1106,5,0)</f>
        <v>36642.831686769998</v>
      </c>
      <c r="I153">
        <v>70911891.589724079</v>
      </c>
      <c r="J153">
        <v>4180000.0014467398</v>
      </c>
      <c r="K153" s="5">
        <v>13790.5</v>
      </c>
      <c r="L153" s="6"/>
    </row>
    <row r="154" spans="1:12" x14ac:dyDescent="0.2">
      <c r="A154" s="8">
        <v>182335876.6108301</v>
      </c>
      <c r="B154" s="8">
        <v>8440345.8306799978</v>
      </c>
      <c r="C154" s="8">
        <v>2925998.2358000008</v>
      </c>
      <c r="D154" s="8">
        <v>11494022.139539998</v>
      </c>
      <c r="E154">
        <f>VLOOKUP($I154,'[1]Strassenlänge GemeindenBW neu'!$E$2:$I$1106,2,0)</f>
        <v>0</v>
      </c>
      <c r="F154">
        <f>VLOOKUP($I154,'[1]Strassenlänge GemeindenBW neu'!$E$2:$I$1106,3,0)</f>
        <v>0</v>
      </c>
      <c r="G154">
        <f>VLOOKUP($I154,'[1]Strassenlänge GemeindenBW neu'!$E$2:$I$1106,4,0)</f>
        <v>17173.162324304871</v>
      </c>
      <c r="H154">
        <f>VLOOKUP($I154,'[1]Strassenlänge GemeindenBW neu'!$E$2:$I$1106,5,0)</f>
        <v>12980.043517843569</v>
      </c>
      <c r="I154">
        <v>39439177.739230148</v>
      </c>
      <c r="J154">
        <v>2510669.2430633348</v>
      </c>
      <c r="K154" s="5">
        <v>11184.5</v>
      </c>
      <c r="L154" s="6"/>
    </row>
    <row r="155" spans="1:12" x14ac:dyDescent="0.2">
      <c r="A155" s="8">
        <v>13603272.688009996</v>
      </c>
      <c r="B155" s="8">
        <v>463452.15739999991</v>
      </c>
      <c r="C155" s="8">
        <v>346756.91930000001</v>
      </c>
      <c r="D155" s="8">
        <v>498150.74965000001</v>
      </c>
      <c r="E155">
        <f>VLOOKUP($I155,'[1]Strassenlänge GemeindenBW neu'!$E$2:$I$1106,2,0)</f>
        <v>0</v>
      </c>
      <c r="F155">
        <f>VLOOKUP($I155,'[1]Strassenlänge GemeindenBW neu'!$E$2:$I$1106,3,0)</f>
        <v>15654.991290459169</v>
      </c>
      <c r="G155">
        <f>VLOOKUP($I155,'[1]Strassenlänge GemeindenBW neu'!$E$2:$I$1106,4,0)</f>
        <v>17159.787411651749</v>
      </c>
      <c r="H155">
        <f>VLOOKUP($I155,'[1]Strassenlänge GemeindenBW neu'!$E$2:$I$1106,5,0)</f>
        <v>21975.5759661626</v>
      </c>
      <c r="I155">
        <v>43169346.906521618</v>
      </c>
      <c r="J155">
        <v>11203488.844175929</v>
      </c>
      <c r="K155" s="5">
        <v>53337.5</v>
      </c>
      <c r="L155" s="6"/>
    </row>
    <row r="156" spans="1:12" x14ac:dyDescent="0.2">
      <c r="A156" s="8">
        <v>280273562.52065015</v>
      </c>
      <c r="B156" s="8">
        <v>9545445.1893800013</v>
      </c>
      <c r="C156" s="8">
        <v>5615630.8514099997</v>
      </c>
      <c r="D156" s="8">
        <v>14693086.544790015</v>
      </c>
      <c r="E156">
        <f>VLOOKUP($I156,'[1]Strassenlänge GemeindenBW neu'!$E$2:$I$1106,2,0)</f>
        <v>0</v>
      </c>
      <c r="F156">
        <f>VLOOKUP($I156,'[1]Strassenlänge GemeindenBW neu'!$E$2:$I$1106,3,0)</f>
        <v>0</v>
      </c>
      <c r="G156">
        <f>VLOOKUP($I156,'[1]Strassenlänge GemeindenBW neu'!$E$2:$I$1106,4,0)</f>
        <v>6765.6241813896468</v>
      </c>
      <c r="H156">
        <f>VLOOKUP($I156,'[1]Strassenlänge GemeindenBW neu'!$E$2:$I$1106,5,0)</f>
        <v>22515.863635426329</v>
      </c>
      <c r="I156">
        <v>25850754.20329297</v>
      </c>
      <c r="J156">
        <v>640000.00022309832</v>
      </c>
      <c r="K156" s="5">
        <v>6120</v>
      </c>
      <c r="L156" s="6"/>
    </row>
    <row r="157" spans="1:12" x14ac:dyDescent="0.2">
      <c r="A157" s="8">
        <v>23589141.325329997</v>
      </c>
      <c r="B157" s="8">
        <v>854550.48840999987</v>
      </c>
      <c r="C157" s="8">
        <v>817806.95875999995</v>
      </c>
      <c r="D157" s="8">
        <v>1147545.2919999999</v>
      </c>
      <c r="E157">
        <f>VLOOKUP($I157,'[1]Strassenlänge GemeindenBW neu'!$E$2:$I$1106,2,0)</f>
        <v>0</v>
      </c>
      <c r="F157">
        <f>VLOOKUP($I157,'[1]Strassenlänge GemeindenBW neu'!$E$2:$I$1106,3,0)</f>
        <v>6885.3030733564401</v>
      </c>
      <c r="G157">
        <f>VLOOKUP($I157,'[1]Strassenlänge GemeindenBW neu'!$E$2:$I$1106,4,0)</f>
        <v>2336.3703904577028</v>
      </c>
      <c r="H157">
        <f>VLOOKUP($I157,'[1]Strassenlänge GemeindenBW neu'!$E$2:$I$1106,5,0)</f>
        <v>9625.5756346542603</v>
      </c>
      <c r="I157">
        <v>15460461.06960264</v>
      </c>
      <c r="J157">
        <v>3399558.0147098852</v>
      </c>
      <c r="K157" s="5">
        <v>13731</v>
      </c>
      <c r="L157" s="6"/>
    </row>
    <row r="158" spans="1:12" x14ac:dyDescent="0.2">
      <c r="A158" s="8">
        <v>24866375.473650005</v>
      </c>
      <c r="B158" s="8">
        <v>842373.48473000014</v>
      </c>
      <c r="C158" s="8">
        <v>691403.21504000004</v>
      </c>
      <c r="D158" s="8">
        <v>1076500.4128500002</v>
      </c>
      <c r="E158">
        <f>VLOOKUP($I158,'[1]Strassenlänge GemeindenBW neu'!$E$2:$I$1106,2,0)</f>
        <v>0</v>
      </c>
      <c r="F158">
        <f>VLOOKUP($I158,'[1]Strassenlänge GemeindenBW neu'!$E$2:$I$1106,3,0)</f>
        <v>5601.2015352250646</v>
      </c>
      <c r="G158">
        <f>VLOOKUP($I158,'[1]Strassenlänge GemeindenBW neu'!$E$2:$I$1106,4,0)</f>
        <v>7934.2432185324551</v>
      </c>
      <c r="H158">
        <f>VLOOKUP($I158,'[1]Strassenlänge GemeindenBW neu'!$E$2:$I$1106,5,0)</f>
        <v>19266.54986555862</v>
      </c>
      <c r="I158">
        <v>31678438.354714438</v>
      </c>
      <c r="J158">
        <v>5896684.3101945659</v>
      </c>
      <c r="K158" s="5">
        <v>26420.5</v>
      </c>
      <c r="L158" s="6"/>
    </row>
    <row r="159" spans="1:12" x14ac:dyDescent="0.2">
      <c r="A159" s="8">
        <v>16771103.082040001</v>
      </c>
      <c r="B159" s="8">
        <v>646468.42644999991</v>
      </c>
      <c r="C159" s="8">
        <v>379736.09791000001</v>
      </c>
      <c r="D159" s="8">
        <v>1105189.90695</v>
      </c>
      <c r="E159">
        <f>VLOOKUP($I159,'[1]Strassenlänge GemeindenBW neu'!$E$2:$I$1106,2,0)</f>
        <v>0</v>
      </c>
      <c r="F159">
        <f>VLOOKUP($I159,'[1]Strassenlänge GemeindenBW neu'!$E$2:$I$1106,3,0)</f>
        <v>0</v>
      </c>
      <c r="G159">
        <f>VLOOKUP($I159,'[1]Strassenlänge GemeindenBW neu'!$E$2:$I$1106,4,0)</f>
        <v>7149.4665406145032</v>
      </c>
      <c r="H159">
        <f>VLOOKUP($I159,'[1]Strassenlänge GemeindenBW neu'!$E$2:$I$1106,5,0)</f>
        <v>2631.3315638437589</v>
      </c>
      <c r="I159">
        <v>14797786.82539276</v>
      </c>
      <c r="J159">
        <v>3016684.8388588051</v>
      </c>
      <c r="K159" s="5">
        <v>15028.5</v>
      </c>
      <c r="L159" s="6"/>
    </row>
    <row r="160" spans="1:12" x14ac:dyDescent="0.2">
      <c r="A160" s="8">
        <v>94242958.269160047</v>
      </c>
      <c r="B160" s="8">
        <v>4648262.2824000008</v>
      </c>
      <c r="C160" s="8">
        <v>1628457.1262799988</v>
      </c>
      <c r="D160" s="8">
        <v>3570842.970060003</v>
      </c>
      <c r="E160">
        <f>VLOOKUP($I160,'[1]Strassenlänge GemeindenBW neu'!$E$2:$I$1106,2,0)</f>
        <v>0</v>
      </c>
      <c r="F160">
        <f>VLOOKUP($I160,'[1]Strassenlänge GemeindenBW neu'!$E$2:$I$1106,3,0)</f>
        <v>0</v>
      </c>
      <c r="G160">
        <f>VLOOKUP($I160,'[1]Strassenlänge GemeindenBW neu'!$E$2:$I$1106,4,0)</f>
        <v>5127.7228035180669</v>
      </c>
      <c r="H160">
        <f>VLOOKUP($I160,'[1]Strassenlänge GemeindenBW neu'!$E$2:$I$1106,5,0)</f>
        <v>1477.059646565192</v>
      </c>
      <c r="I160">
        <v>7990777.9150453573</v>
      </c>
      <c r="J160">
        <v>1379964.2795674959</v>
      </c>
      <c r="K160" s="5">
        <v>4692.5</v>
      </c>
      <c r="L160" s="6"/>
    </row>
    <row r="161" spans="1:12" x14ac:dyDescent="0.2">
      <c r="A161" s="8">
        <v>91960771.949040055</v>
      </c>
      <c r="B161" s="8">
        <v>3622427.0891</v>
      </c>
      <c r="C161" s="8">
        <v>1661585.8038499998</v>
      </c>
      <c r="D161" s="8">
        <v>4769062.2193500008</v>
      </c>
      <c r="E161">
        <f>VLOOKUP($I161,'[1]Strassenlänge GemeindenBW neu'!$E$2:$I$1106,2,0)</f>
        <v>0</v>
      </c>
      <c r="F161">
        <f>VLOOKUP($I161,'[1]Strassenlänge GemeindenBW neu'!$E$2:$I$1106,3,0)</f>
        <v>0</v>
      </c>
      <c r="G161">
        <f>VLOOKUP($I161,'[1]Strassenlänge GemeindenBW neu'!$E$2:$I$1106,4,0)</f>
        <v>13998.09332242868</v>
      </c>
      <c r="H161">
        <f>VLOOKUP($I161,'[1]Strassenlänge GemeindenBW neu'!$E$2:$I$1106,5,0)</f>
        <v>4549.6701213496353</v>
      </c>
      <c r="I161">
        <v>18217812.497237481</v>
      </c>
      <c r="J161">
        <v>1829330.758450117</v>
      </c>
      <c r="K161" s="5">
        <v>4154.5</v>
      </c>
      <c r="L161" s="6"/>
    </row>
    <row r="162" spans="1:12" x14ac:dyDescent="0.2">
      <c r="A162" s="8">
        <v>71585825.147349998</v>
      </c>
      <c r="B162" s="8">
        <v>2392033.0049699997</v>
      </c>
      <c r="C162" s="8">
        <v>2334633.9460799997</v>
      </c>
      <c r="D162" s="8">
        <v>4160248.8751799995</v>
      </c>
      <c r="E162">
        <f>VLOOKUP($I162,'[1]Strassenlänge GemeindenBW neu'!$E$2:$I$1106,2,0)</f>
        <v>0</v>
      </c>
      <c r="F162">
        <f>VLOOKUP($I162,'[1]Strassenlänge GemeindenBW neu'!$E$2:$I$1106,3,0)</f>
        <v>0</v>
      </c>
      <c r="G162">
        <f>VLOOKUP($I162,'[1]Strassenlänge GemeindenBW neu'!$E$2:$I$1106,4,0)</f>
        <v>0</v>
      </c>
      <c r="H162">
        <f>VLOOKUP($I162,'[1]Strassenlänge GemeindenBW neu'!$E$2:$I$1106,5,0)</f>
        <v>10716.27162596481</v>
      </c>
      <c r="I162">
        <v>19639650.423541661</v>
      </c>
      <c r="J162">
        <v>2230000.000777002</v>
      </c>
      <c r="K162" s="5">
        <v>6832</v>
      </c>
      <c r="L162" s="6"/>
    </row>
    <row r="163" spans="1:12" x14ac:dyDescent="0.2">
      <c r="A163" s="8">
        <v>39316296.655510001</v>
      </c>
      <c r="B163" s="8">
        <v>2183252.9544500001</v>
      </c>
      <c r="C163" s="8">
        <v>980390.88763000013</v>
      </c>
      <c r="D163" s="8">
        <v>2368744.5268300003</v>
      </c>
      <c r="E163">
        <f>VLOOKUP($I163,'[1]Strassenlänge GemeindenBW neu'!$E$2:$I$1106,2,0)</f>
        <v>0</v>
      </c>
      <c r="F163">
        <f>VLOOKUP($I163,'[1]Strassenlänge GemeindenBW neu'!$E$2:$I$1106,3,0)</f>
        <v>11966.675499497391</v>
      </c>
      <c r="G163">
        <f>VLOOKUP($I163,'[1]Strassenlänge GemeindenBW neu'!$E$2:$I$1106,4,0)</f>
        <v>2105.3463408718808</v>
      </c>
      <c r="H163">
        <f>VLOOKUP($I163,'[1]Strassenlänge GemeindenBW neu'!$E$2:$I$1106,5,0)</f>
        <v>20644.42252577273</v>
      </c>
      <c r="I163">
        <v>39793165.931572832</v>
      </c>
      <c r="J163">
        <v>9170188.104305774</v>
      </c>
      <c r="K163" s="5">
        <v>35571.5</v>
      </c>
      <c r="L163" s="6"/>
    </row>
    <row r="164" spans="1:12" x14ac:dyDescent="0.2">
      <c r="A164" s="8">
        <v>64647842.559259996</v>
      </c>
      <c r="B164" s="8">
        <v>2806284.8495599995</v>
      </c>
      <c r="C164" s="8">
        <v>1166623.21477</v>
      </c>
      <c r="D164" s="8">
        <v>3015072.0219399994</v>
      </c>
      <c r="E164">
        <f>VLOOKUP($I164,'[1]Strassenlänge GemeindenBW neu'!$E$2:$I$1106,2,0)</f>
        <v>0</v>
      </c>
      <c r="F164">
        <f>VLOOKUP($I164,'[1]Strassenlänge GemeindenBW neu'!$E$2:$I$1106,3,0)</f>
        <v>0</v>
      </c>
      <c r="G164">
        <f>VLOOKUP($I164,'[1]Strassenlänge GemeindenBW neu'!$E$2:$I$1106,4,0)</f>
        <v>3632.1458171623772</v>
      </c>
      <c r="H164">
        <f>VLOOKUP($I164,'[1]Strassenlänge GemeindenBW neu'!$E$2:$I$1106,5,0)</f>
        <v>7264.7546027228536</v>
      </c>
      <c r="I164">
        <v>10176462.784712261</v>
      </c>
      <c r="J164">
        <v>860000.00029914081</v>
      </c>
      <c r="K164" s="5">
        <v>3527.5</v>
      </c>
      <c r="L164" s="6"/>
    </row>
    <row r="165" spans="1:12" x14ac:dyDescent="0.2">
      <c r="A165" s="8">
        <v>62133369.435479991</v>
      </c>
      <c r="B165" s="8">
        <v>2192014.6669700006</v>
      </c>
      <c r="C165" s="8">
        <v>1350452.0734000001</v>
      </c>
      <c r="D165" s="8">
        <v>2472859.6305099996</v>
      </c>
      <c r="E165">
        <f>VLOOKUP($I165,'[1]Strassenlänge GemeindenBW neu'!$E$2:$I$1106,2,0)</f>
        <v>0</v>
      </c>
      <c r="F165">
        <f>VLOOKUP($I165,'[1]Strassenlänge GemeindenBW neu'!$E$2:$I$1106,3,0)</f>
        <v>0</v>
      </c>
      <c r="G165">
        <f>VLOOKUP($I165,'[1]Strassenlänge GemeindenBW neu'!$E$2:$I$1106,4,0)</f>
        <v>6111.892981838103</v>
      </c>
      <c r="H165">
        <f>VLOOKUP($I165,'[1]Strassenlänge GemeindenBW neu'!$E$2:$I$1106,5,0)</f>
        <v>5654.044326738318</v>
      </c>
      <c r="I165">
        <v>13176160.303391799</v>
      </c>
      <c r="J165">
        <v>1030000.000359211</v>
      </c>
      <c r="K165" s="5">
        <v>3751.5</v>
      </c>
      <c r="L165" s="6"/>
    </row>
    <row r="166" spans="1:12" x14ac:dyDescent="0.2">
      <c r="A166" s="8">
        <v>203698817.63656002</v>
      </c>
      <c r="B166" s="8">
        <v>8136254.7729799999</v>
      </c>
      <c r="C166" s="8">
        <v>3761556.4346800023</v>
      </c>
      <c r="D166" s="8">
        <v>8979564.3470199984</v>
      </c>
      <c r="E166">
        <f>VLOOKUP($I166,'[1]Strassenlänge GemeindenBW neu'!$E$2:$I$1106,2,0)</f>
        <v>0</v>
      </c>
      <c r="F166">
        <f>VLOOKUP($I166,'[1]Strassenlänge GemeindenBW neu'!$E$2:$I$1106,3,0)</f>
        <v>3684.4351126536412</v>
      </c>
      <c r="G166">
        <f>VLOOKUP($I166,'[1]Strassenlänge GemeindenBW neu'!$E$2:$I$1106,4,0)</f>
        <v>3416.8632597627789</v>
      </c>
      <c r="H166">
        <f>VLOOKUP($I166,'[1]Strassenlänge GemeindenBW neu'!$E$2:$I$1106,5,0)</f>
        <v>4085.7791463793678</v>
      </c>
      <c r="I166">
        <v>20028864.42167965</v>
      </c>
      <c r="J166">
        <v>1219811.899302389</v>
      </c>
      <c r="K166" s="5">
        <v>4157</v>
      </c>
      <c r="L166" s="6"/>
    </row>
    <row r="167" spans="1:12" x14ac:dyDescent="0.2">
      <c r="A167" s="8">
        <v>64546083.640930004</v>
      </c>
      <c r="B167" s="8">
        <v>3488589.8040700005</v>
      </c>
      <c r="C167" s="8">
        <v>1082392.3245099997</v>
      </c>
      <c r="D167" s="8">
        <v>2409904.0179099985</v>
      </c>
      <c r="E167">
        <f>VLOOKUP($I167,'[1]Strassenlänge GemeindenBW neu'!$E$2:$I$1106,2,0)</f>
        <v>0</v>
      </c>
      <c r="F167">
        <f>VLOOKUP($I167,'[1]Strassenlänge GemeindenBW neu'!$E$2:$I$1106,3,0)</f>
        <v>0</v>
      </c>
      <c r="G167">
        <f>VLOOKUP($I167,'[1]Strassenlänge GemeindenBW neu'!$E$2:$I$1106,4,0)</f>
        <v>0</v>
      </c>
      <c r="H167">
        <f>VLOOKUP($I167,'[1]Strassenlänge GemeindenBW neu'!$E$2:$I$1106,5,0)</f>
        <v>15255.83229569108</v>
      </c>
      <c r="I167">
        <v>13911798.074450411</v>
      </c>
      <c r="J167">
        <v>1890035.7215718839</v>
      </c>
      <c r="K167" s="5">
        <v>7130.5</v>
      </c>
      <c r="L167" s="6"/>
    </row>
    <row r="168" spans="1:12" x14ac:dyDescent="0.2">
      <c r="A168" s="8">
        <v>22435404.868309993</v>
      </c>
      <c r="B168" s="8">
        <v>836760.97305000003</v>
      </c>
      <c r="C168" s="8">
        <v>1194075.5489400001</v>
      </c>
      <c r="D168" s="8">
        <v>747380.49176999996</v>
      </c>
      <c r="E168">
        <f>VLOOKUP($I168,'[1]Strassenlänge GemeindenBW neu'!$E$2:$I$1106,2,0)</f>
        <v>0</v>
      </c>
      <c r="F168">
        <f>VLOOKUP($I168,'[1]Strassenlänge GemeindenBW neu'!$E$2:$I$1106,3,0)</f>
        <v>222.2530268757283</v>
      </c>
      <c r="G168">
        <f>VLOOKUP($I168,'[1]Strassenlänge GemeindenBW neu'!$E$2:$I$1106,4,0)</f>
        <v>10491.832436208189</v>
      </c>
      <c r="H168">
        <f>VLOOKUP($I168,'[1]Strassenlänge GemeindenBW neu'!$E$2:$I$1106,5,0)</f>
        <v>13227.420973257471</v>
      </c>
      <c r="I168">
        <v>35075841.015289329</v>
      </c>
      <c r="J168">
        <v>2450000.0008539059</v>
      </c>
      <c r="K168" s="5">
        <v>8106.5</v>
      </c>
      <c r="L168" s="6"/>
    </row>
    <row r="169" spans="1:12" x14ac:dyDescent="0.2">
      <c r="A169" s="8">
        <v>52476930.848649994</v>
      </c>
      <c r="B169" s="8">
        <v>2728190.8595600002</v>
      </c>
      <c r="C169" s="8">
        <v>1227973.35935</v>
      </c>
      <c r="D169" s="8">
        <v>3229560.0236100005</v>
      </c>
      <c r="E169">
        <f>VLOOKUP($I169,'[1]Strassenlänge GemeindenBW neu'!$E$2:$I$1106,2,0)</f>
        <v>0</v>
      </c>
      <c r="F169">
        <f>VLOOKUP($I169,'[1]Strassenlänge GemeindenBW neu'!$E$2:$I$1106,3,0)</f>
        <v>4917.1515460345308</v>
      </c>
      <c r="G169">
        <f>VLOOKUP($I169,'[1]Strassenlänge GemeindenBW neu'!$E$2:$I$1106,4,0)</f>
        <v>1322.6728700890401</v>
      </c>
      <c r="H169">
        <f>VLOOKUP($I169,'[1]Strassenlänge GemeindenBW neu'!$E$2:$I$1106,5,0)</f>
        <v>6500.1646698468694</v>
      </c>
      <c r="I169">
        <v>25853097.418653458</v>
      </c>
      <c r="J169">
        <v>2768830.7704116399</v>
      </c>
      <c r="K169" s="5">
        <v>9357</v>
      </c>
      <c r="L169" s="6"/>
    </row>
    <row r="170" spans="1:12" x14ac:dyDescent="0.2">
      <c r="A170" s="8">
        <v>56740961.255430013</v>
      </c>
      <c r="B170" s="8">
        <v>2455770.7590499991</v>
      </c>
      <c r="C170" s="8">
        <v>981351.70988999982</v>
      </c>
      <c r="D170" s="8">
        <v>2528864.358779999</v>
      </c>
      <c r="E170">
        <f>VLOOKUP($I170,'[1]Strassenlänge GemeindenBW neu'!$E$2:$I$1106,2,0)</f>
        <v>0</v>
      </c>
      <c r="F170">
        <f>VLOOKUP($I170,'[1]Strassenlänge GemeindenBW neu'!$E$2:$I$1106,3,0)</f>
        <v>3549.3268337285372</v>
      </c>
      <c r="G170">
        <f>VLOOKUP($I170,'[1]Strassenlänge GemeindenBW neu'!$E$2:$I$1106,4,0)</f>
        <v>0</v>
      </c>
      <c r="H170">
        <f>VLOOKUP($I170,'[1]Strassenlänge GemeindenBW neu'!$E$2:$I$1106,5,0)</f>
        <v>6501.9775678929254</v>
      </c>
      <c r="I170">
        <v>20655093.170203209</v>
      </c>
      <c r="J170">
        <v>2681169.2315041702</v>
      </c>
      <c r="K170" s="5">
        <v>8798.5</v>
      </c>
      <c r="L170" s="6"/>
    </row>
    <row r="171" spans="1:12" x14ac:dyDescent="0.2">
      <c r="A171" s="8">
        <v>378473041.13112026</v>
      </c>
      <c r="B171" s="8">
        <v>14685427.755280001</v>
      </c>
      <c r="C171" s="8">
        <v>7588712.2137300037</v>
      </c>
      <c r="D171" s="8">
        <v>15962349.755780002</v>
      </c>
      <c r="E171">
        <f>VLOOKUP($I171,'[1]Strassenlänge GemeindenBW neu'!$E$2:$I$1106,2,0)</f>
        <v>0</v>
      </c>
      <c r="F171">
        <f>VLOOKUP($I171,'[1]Strassenlänge GemeindenBW neu'!$E$2:$I$1106,3,0)</f>
        <v>5330.6928896474728</v>
      </c>
      <c r="G171">
        <f>VLOOKUP($I171,'[1]Strassenlänge GemeindenBW neu'!$E$2:$I$1106,4,0)</f>
        <v>29574.10180471632</v>
      </c>
      <c r="H171">
        <f>VLOOKUP($I171,'[1]Strassenlänge GemeindenBW neu'!$E$2:$I$1106,5,0)</f>
        <v>12084.68128757156</v>
      </c>
      <c r="I171">
        <v>56573518.315168433</v>
      </c>
      <c r="J171">
        <v>10140631.873913139</v>
      </c>
      <c r="K171" s="5">
        <v>38958.5</v>
      </c>
      <c r="L171" s="6"/>
    </row>
    <row r="172" spans="1:12" x14ac:dyDescent="0.2">
      <c r="A172" s="8">
        <v>31301874.869410004</v>
      </c>
      <c r="B172" s="8">
        <v>1110736.0892399999</v>
      </c>
      <c r="C172" s="8">
        <v>839628.7278399996</v>
      </c>
      <c r="D172" s="8">
        <v>892606.31190000009</v>
      </c>
      <c r="E172">
        <f>VLOOKUP($I172,'[1]Strassenlänge GemeindenBW neu'!$E$2:$I$1106,2,0)</f>
        <v>0</v>
      </c>
      <c r="F172">
        <f>VLOOKUP($I172,'[1]Strassenlänge GemeindenBW neu'!$E$2:$I$1106,3,0)</f>
        <v>4157.6963823676169</v>
      </c>
      <c r="G172">
        <f>VLOOKUP($I172,'[1]Strassenlänge GemeindenBW neu'!$E$2:$I$1106,4,0)</f>
        <v>6674.2935604714567</v>
      </c>
      <c r="H172">
        <f>VLOOKUP($I172,'[1]Strassenlänge GemeindenBW neu'!$E$2:$I$1106,5,0)</f>
        <v>3427.6043569776061</v>
      </c>
      <c r="I172">
        <v>16990501.218351901</v>
      </c>
      <c r="J172">
        <v>1779810.1167678039</v>
      </c>
      <c r="K172" s="5">
        <v>7636.5</v>
      </c>
      <c r="L172" s="6"/>
    </row>
    <row r="173" spans="1:12" x14ac:dyDescent="0.2">
      <c r="A173" s="8">
        <v>31309533.588390004</v>
      </c>
      <c r="B173" s="8">
        <v>975257.25511999987</v>
      </c>
      <c r="C173" s="8">
        <v>837688.40980999987</v>
      </c>
      <c r="D173" s="8">
        <v>1217473.1745999998</v>
      </c>
      <c r="E173">
        <f>VLOOKUP($I173,'[1]Strassenlänge GemeindenBW neu'!$E$2:$I$1106,2,0)</f>
        <v>0</v>
      </c>
      <c r="F173">
        <f>VLOOKUP($I173,'[1]Strassenlänge GemeindenBW neu'!$E$2:$I$1106,3,0)</f>
        <v>3245.0440483184361</v>
      </c>
      <c r="G173">
        <f>VLOOKUP($I173,'[1]Strassenlänge GemeindenBW neu'!$E$2:$I$1106,4,0)</f>
        <v>0</v>
      </c>
      <c r="H173">
        <f>VLOOKUP($I173,'[1]Strassenlänge GemeindenBW neu'!$E$2:$I$1106,5,0)</f>
        <v>23542.839649151621</v>
      </c>
      <c r="I173">
        <v>27443394.4214582</v>
      </c>
      <c r="J173">
        <v>490000.0001685461</v>
      </c>
      <c r="K173" s="5">
        <v>2419</v>
      </c>
      <c r="L173" s="6"/>
    </row>
    <row r="174" spans="1:12" x14ac:dyDescent="0.2">
      <c r="A174" s="8">
        <v>75694003.169210002</v>
      </c>
      <c r="B174" s="8">
        <v>2842925.9069999992</v>
      </c>
      <c r="C174" s="8">
        <v>1381194.9079100008</v>
      </c>
      <c r="D174" s="8">
        <v>3336475.8820699989</v>
      </c>
      <c r="E174">
        <f>VLOOKUP($I174,'[1]Strassenlänge GemeindenBW neu'!$E$2:$I$1106,2,0)</f>
        <v>0</v>
      </c>
      <c r="F174">
        <f>VLOOKUP($I174,'[1]Strassenlänge GemeindenBW neu'!$E$2:$I$1106,3,0)</f>
        <v>0</v>
      </c>
      <c r="G174">
        <f>VLOOKUP($I174,'[1]Strassenlänge GemeindenBW neu'!$E$2:$I$1106,4,0)</f>
        <v>6806.2772787690601</v>
      </c>
      <c r="H174">
        <f>VLOOKUP($I174,'[1]Strassenlänge GemeindenBW neu'!$E$2:$I$1106,5,0)</f>
        <v>14881.22127844677</v>
      </c>
      <c r="I174">
        <v>28254859.350652799</v>
      </c>
      <c r="J174">
        <v>630000.00021618325</v>
      </c>
      <c r="K174" s="5">
        <v>2109</v>
      </c>
      <c r="L174" s="6"/>
    </row>
    <row r="175" spans="1:12" x14ac:dyDescent="0.2">
      <c r="A175" s="8">
        <v>105124416.58011004</v>
      </c>
      <c r="B175" s="8">
        <v>5552366.3942300007</v>
      </c>
      <c r="C175" s="8">
        <v>2181460.4272399982</v>
      </c>
      <c r="D175" s="8">
        <v>5187883.0749899987</v>
      </c>
      <c r="E175">
        <f>VLOOKUP($I175,'[1]Strassenlänge GemeindenBW neu'!$E$2:$I$1106,2,0)</f>
        <v>0</v>
      </c>
      <c r="F175">
        <f>VLOOKUP($I175,'[1]Strassenlänge GemeindenBW neu'!$E$2:$I$1106,3,0)</f>
        <v>6588.2759371218617</v>
      </c>
      <c r="G175">
        <f>VLOOKUP($I175,'[1]Strassenlänge GemeindenBW neu'!$E$2:$I$1106,4,0)</f>
        <v>7551.8985734312009</v>
      </c>
      <c r="H175">
        <f>VLOOKUP($I175,'[1]Strassenlänge GemeindenBW neu'!$E$2:$I$1106,5,0)</f>
        <v>15656.710775600721</v>
      </c>
      <c r="I175">
        <v>40120773.170331597</v>
      </c>
      <c r="J175">
        <v>1930000.0006678051</v>
      </c>
      <c r="K175" s="5">
        <v>5236</v>
      </c>
      <c r="L175" s="6"/>
    </row>
    <row r="176" spans="1:12" x14ac:dyDescent="0.2">
      <c r="A176" s="8">
        <v>58178643.689199947</v>
      </c>
      <c r="B176" s="8">
        <v>2736178.0376699995</v>
      </c>
      <c r="C176" s="8">
        <v>1349715.5037299995</v>
      </c>
      <c r="D176" s="8">
        <v>4342603.0394000001</v>
      </c>
      <c r="E176">
        <f>VLOOKUP($I176,'[1]Strassenlänge GemeindenBW neu'!$E$2:$I$1106,2,0)</f>
        <v>0</v>
      </c>
      <c r="F176">
        <f>VLOOKUP($I176,'[1]Strassenlänge GemeindenBW neu'!$E$2:$I$1106,3,0)</f>
        <v>0</v>
      </c>
      <c r="G176">
        <f>VLOOKUP($I176,'[1]Strassenlänge GemeindenBW neu'!$E$2:$I$1106,4,0)</f>
        <v>10447.73272927299</v>
      </c>
      <c r="H176">
        <f>VLOOKUP($I176,'[1]Strassenlänge GemeindenBW neu'!$E$2:$I$1106,5,0)</f>
        <v>8831.4528656529001</v>
      </c>
      <c r="I176">
        <v>28153564.380299941</v>
      </c>
      <c r="J176">
        <v>370000.00012849917</v>
      </c>
      <c r="K176" s="5">
        <v>2514.5</v>
      </c>
      <c r="L176" s="6"/>
    </row>
    <row r="177" spans="1:12" x14ac:dyDescent="0.2">
      <c r="A177" s="8">
        <v>40218177.241140008</v>
      </c>
      <c r="B177" s="8">
        <v>1635365.8680100001</v>
      </c>
      <c r="C177" s="8">
        <v>1318542.3550599993</v>
      </c>
      <c r="D177" s="8">
        <v>1346935.6201199996</v>
      </c>
      <c r="E177">
        <f>VLOOKUP($I177,'[1]Strassenlänge GemeindenBW neu'!$E$2:$I$1106,2,0)</f>
        <v>0</v>
      </c>
      <c r="F177">
        <f>VLOOKUP($I177,'[1]Strassenlänge GemeindenBW neu'!$E$2:$I$1106,3,0)</f>
        <v>0</v>
      </c>
      <c r="G177">
        <f>VLOOKUP($I177,'[1]Strassenlänge GemeindenBW neu'!$E$2:$I$1106,4,0)</f>
        <v>21250.983901741311</v>
      </c>
      <c r="H177">
        <f>VLOOKUP($I177,'[1]Strassenlänge GemeindenBW neu'!$E$2:$I$1106,5,0)</f>
        <v>8905.1333369723561</v>
      </c>
      <c r="I177">
        <v>37800499.430851191</v>
      </c>
      <c r="J177">
        <v>2570000.0008967239</v>
      </c>
      <c r="K177" s="5">
        <v>11083.5</v>
      </c>
      <c r="L177" s="6"/>
    </row>
    <row r="178" spans="1:12" x14ac:dyDescent="0.2">
      <c r="A178" s="8">
        <v>103089173.04794</v>
      </c>
      <c r="B178" s="8">
        <v>4767353.8618699992</v>
      </c>
      <c r="C178" s="8">
        <v>1670020.0866800002</v>
      </c>
      <c r="D178" s="8">
        <v>4976663.5755800018</v>
      </c>
      <c r="E178">
        <f>VLOOKUP($I178,'[1]Strassenlänge GemeindenBW neu'!$E$2:$I$1106,2,0)</f>
        <v>0</v>
      </c>
      <c r="F178">
        <f>VLOOKUP($I178,'[1]Strassenlänge GemeindenBW neu'!$E$2:$I$1106,3,0)</f>
        <v>4915.3708506953026</v>
      </c>
      <c r="G178">
        <f>VLOOKUP($I178,'[1]Strassenlänge GemeindenBW neu'!$E$2:$I$1106,4,0)</f>
        <v>8487.3745179039306</v>
      </c>
      <c r="H178">
        <f>VLOOKUP($I178,'[1]Strassenlänge GemeindenBW neu'!$E$2:$I$1106,5,0)</f>
        <v>11283.804096254251</v>
      </c>
      <c r="I178">
        <v>15032762.931837929</v>
      </c>
      <c r="J178">
        <v>2373058.0020551789</v>
      </c>
      <c r="K178" s="5">
        <v>10998</v>
      </c>
      <c r="L178" s="6"/>
    </row>
    <row r="179" spans="1:12" x14ac:dyDescent="0.2">
      <c r="A179" s="8">
        <v>136998434.16099009</v>
      </c>
      <c r="B179" s="8">
        <v>4655949.7024999969</v>
      </c>
      <c r="C179" s="8">
        <v>2992496.9984200001</v>
      </c>
      <c r="D179" s="8">
        <v>4837651.3078699978</v>
      </c>
      <c r="E179">
        <f>VLOOKUP($I179,'[1]Strassenlänge GemeindenBW neu'!$E$2:$I$1106,2,0)</f>
        <v>0</v>
      </c>
      <c r="F179">
        <f>VLOOKUP($I179,'[1]Strassenlänge GemeindenBW neu'!$E$2:$I$1106,3,0)</f>
        <v>2777.6935833324628</v>
      </c>
      <c r="G179">
        <f>VLOOKUP($I179,'[1]Strassenlänge GemeindenBW neu'!$E$2:$I$1106,4,0)</f>
        <v>3780.4469924096661</v>
      </c>
      <c r="H179">
        <f>VLOOKUP($I179,'[1]Strassenlänge GemeindenBW neu'!$E$2:$I$1106,5,0)</f>
        <v>5074.8275122180203</v>
      </c>
      <c r="I179">
        <v>9076825.3829391338</v>
      </c>
      <c r="J179">
        <v>1890000.0006605641</v>
      </c>
      <c r="K179" s="5">
        <v>9378</v>
      </c>
      <c r="L179" s="6"/>
    </row>
    <row r="180" spans="1:12" x14ac:dyDescent="0.2">
      <c r="A180" s="8">
        <v>29326814.445129998</v>
      </c>
      <c r="B180" s="8">
        <v>939364.24355999997</v>
      </c>
      <c r="C180" s="8">
        <v>656303.26717000001</v>
      </c>
      <c r="D180" s="8">
        <v>767113.19658999983</v>
      </c>
      <c r="E180">
        <f>VLOOKUP($I180,'[1]Strassenlänge GemeindenBW neu'!$E$2:$I$1106,2,0)</f>
        <v>0</v>
      </c>
      <c r="F180">
        <f>VLOOKUP($I180,'[1]Strassenlänge GemeindenBW neu'!$E$2:$I$1106,3,0)</f>
        <v>3541.2869711659519</v>
      </c>
      <c r="G180">
        <f>VLOOKUP($I180,'[1]Strassenlänge GemeindenBW neu'!$E$2:$I$1106,4,0)</f>
        <v>12964.25073145454</v>
      </c>
      <c r="H180">
        <f>VLOOKUP($I180,'[1]Strassenlänge GemeindenBW neu'!$E$2:$I$1106,5,0)</f>
        <v>14027.22091988741</v>
      </c>
      <c r="I180">
        <v>27945368.859699521</v>
      </c>
      <c r="J180">
        <v>5746942.0007805359</v>
      </c>
      <c r="K180" s="5">
        <v>27695</v>
      </c>
      <c r="L180" s="6"/>
    </row>
    <row r="181" spans="1:12" x14ac:dyDescent="0.2">
      <c r="A181" s="8">
        <v>847417693.58382988</v>
      </c>
      <c r="B181" s="8">
        <v>29406854.925939936</v>
      </c>
      <c r="C181" s="8">
        <v>11071467.408890001</v>
      </c>
      <c r="D181" s="8">
        <v>84018670.44051984</v>
      </c>
      <c r="E181">
        <f>VLOOKUP($I181,'[1]Strassenlänge GemeindenBW neu'!$E$2:$I$1106,2,0)</f>
        <v>859.10744848012996</v>
      </c>
      <c r="F181">
        <f>VLOOKUP($I181,'[1]Strassenlänge GemeindenBW neu'!$E$2:$I$1106,3,0)</f>
        <v>38012.517650439353</v>
      </c>
      <c r="G181">
        <f>VLOOKUP($I181,'[1]Strassenlänge GemeindenBW neu'!$E$2:$I$1106,4,0)</f>
        <v>19920.25952414687</v>
      </c>
      <c r="H181">
        <f>VLOOKUP($I181,'[1]Strassenlänge GemeindenBW neu'!$E$2:$I$1106,5,0)</f>
        <v>43788.995626585689</v>
      </c>
      <c r="I181">
        <v>100607425.45940439</v>
      </c>
      <c r="J181">
        <v>31236738.69868337</v>
      </c>
      <c r="K181" s="5">
        <v>120586</v>
      </c>
      <c r="L181" s="6"/>
    </row>
    <row r="182" spans="1:12" x14ac:dyDescent="0.2">
      <c r="A182" s="8">
        <v>84208255.589549989</v>
      </c>
      <c r="B182" s="8">
        <v>4154126.5678299996</v>
      </c>
      <c r="C182" s="8">
        <v>1097437.0299</v>
      </c>
      <c r="D182" s="8">
        <v>9198533.9431500006</v>
      </c>
      <c r="E182">
        <f>VLOOKUP($I182,'[1]Strassenlänge GemeindenBW neu'!$E$2:$I$1106,2,0)</f>
        <v>0</v>
      </c>
      <c r="F182">
        <f>VLOOKUP($I182,'[1]Strassenlänge GemeindenBW neu'!$E$2:$I$1106,3,0)</f>
        <v>0</v>
      </c>
      <c r="G182">
        <f>VLOOKUP($I182,'[1]Strassenlänge GemeindenBW neu'!$E$2:$I$1106,4,0)</f>
        <v>13450.667913671239</v>
      </c>
      <c r="H182">
        <f>VLOOKUP($I182,'[1]Strassenlänge GemeindenBW neu'!$E$2:$I$1106,5,0)</f>
        <v>5454.420828192985</v>
      </c>
      <c r="I182">
        <v>19374278.04339923</v>
      </c>
      <c r="J182">
        <v>2029284.0281222961</v>
      </c>
      <c r="K182" s="5">
        <v>6908.5</v>
      </c>
      <c r="L182" s="6"/>
    </row>
    <row r="183" spans="1:12" x14ac:dyDescent="0.2">
      <c r="A183" s="8">
        <v>102336351.13913003</v>
      </c>
      <c r="B183" s="8">
        <v>3466334.2180800005</v>
      </c>
      <c r="C183" s="8">
        <v>2020168.4371500001</v>
      </c>
      <c r="D183" s="8">
        <v>4129379.0741100009</v>
      </c>
      <c r="E183">
        <f>VLOOKUP($I183,'[1]Strassenlänge GemeindenBW neu'!$E$2:$I$1106,2,0)</f>
        <v>0</v>
      </c>
      <c r="F183">
        <f>VLOOKUP($I183,'[1]Strassenlänge GemeindenBW neu'!$E$2:$I$1106,3,0)</f>
        <v>4833.7498862817274</v>
      </c>
      <c r="G183">
        <f>VLOOKUP($I183,'[1]Strassenlänge GemeindenBW neu'!$E$2:$I$1106,4,0)</f>
        <v>343.65292718181581</v>
      </c>
      <c r="H183">
        <f>VLOOKUP($I183,'[1]Strassenlänge GemeindenBW neu'!$E$2:$I$1106,5,0)</f>
        <v>20541.95410344956</v>
      </c>
      <c r="I183">
        <v>38616201.478302769</v>
      </c>
      <c r="J183">
        <v>1973928.8746002109</v>
      </c>
      <c r="K183" s="5">
        <v>7236.5</v>
      </c>
      <c r="L183" s="6"/>
    </row>
    <row r="184" spans="1:12" x14ac:dyDescent="0.2">
      <c r="A184" s="8">
        <v>334204965.15935022</v>
      </c>
      <c r="B184" s="8">
        <v>12299468.220619991</v>
      </c>
      <c r="C184" s="8">
        <v>3027342.0221900018</v>
      </c>
      <c r="D184" s="8">
        <v>63891441.214060001</v>
      </c>
      <c r="E184">
        <f>VLOOKUP($I184,'[1]Strassenlänge GemeindenBW neu'!$E$2:$I$1106,2,0)</f>
        <v>0</v>
      </c>
      <c r="F184">
        <f>VLOOKUP($I184,'[1]Strassenlänge GemeindenBW neu'!$E$2:$I$1106,3,0)</f>
        <v>6334.9846780583939</v>
      </c>
      <c r="G184">
        <f>VLOOKUP($I184,'[1]Strassenlänge GemeindenBW neu'!$E$2:$I$1106,4,0)</f>
        <v>5605.1266399495717</v>
      </c>
      <c r="H184">
        <f>VLOOKUP($I184,'[1]Strassenlänge GemeindenBW neu'!$E$2:$I$1106,5,0)</f>
        <v>5470.1847442309472</v>
      </c>
      <c r="I184">
        <v>23596164.302281741</v>
      </c>
      <c r="J184">
        <v>3208100.2869649641</v>
      </c>
      <c r="K184" s="5">
        <v>11218</v>
      </c>
      <c r="L184" s="6"/>
    </row>
    <row r="185" spans="1:12" x14ac:dyDescent="0.2">
      <c r="A185" s="8">
        <v>42639019.216820002</v>
      </c>
      <c r="B185" s="8">
        <v>1332578.1179000002</v>
      </c>
      <c r="C185" s="8">
        <v>732482.54278000013</v>
      </c>
      <c r="D185" s="8">
        <v>1310961.31996</v>
      </c>
      <c r="E185">
        <f>VLOOKUP($I185,'[1]Strassenlänge GemeindenBW neu'!$E$2:$I$1106,2,0)</f>
        <v>73.358487088672319</v>
      </c>
      <c r="F185">
        <f>VLOOKUP($I185,'[1]Strassenlänge GemeindenBW neu'!$E$2:$I$1106,3,0)</f>
        <v>0</v>
      </c>
      <c r="G185">
        <f>VLOOKUP($I185,'[1]Strassenlänge GemeindenBW neu'!$E$2:$I$1106,4,0)</f>
        <v>16636.833039954901</v>
      </c>
      <c r="H185">
        <f>VLOOKUP($I185,'[1]Strassenlänge GemeindenBW neu'!$E$2:$I$1106,5,0)</f>
        <v>13458.93710585531</v>
      </c>
      <c r="I185">
        <v>33031556.66113887</v>
      </c>
      <c r="J185">
        <v>1870000.000633951</v>
      </c>
      <c r="K185" s="5">
        <v>5141.5</v>
      </c>
      <c r="L185" s="6"/>
    </row>
    <row r="186" spans="1:12" x14ac:dyDescent="0.2">
      <c r="A186" s="8">
        <v>32977444.938709993</v>
      </c>
      <c r="B186" s="8">
        <v>1061267.24333</v>
      </c>
      <c r="C186" s="8">
        <v>1013412.7812500001</v>
      </c>
      <c r="D186" s="8">
        <v>1070776.6479499999</v>
      </c>
      <c r="E186">
        <f>VLOOKUP($I186,'[1]Strassenlänge GemeindenBW neu'!$E$2:$I$1106,2,0)</f>
        <v>0</v>
      </c>
      <c r="F186">
        <f>VLOOKUP($I186,'[1]Strassenlänge GemeindenBW neu'!$E$2:$I$1106,3,0)</f>
        <v>4822.3163057845022</v>
      </c>
      <c r="G186">
        <f>VLOOKUP($I186,'[1]Strassenlänge GemeindenBW neu'!$E$2:$I$1106,4,0)</f>
        <v>14858.66372866329</v>
      </c>
      <c r="H186">
        <f>VLOOKUP($I186,'[1]Strassenlänge GemeindenBW neu'!$E$2:$I$1106,5,0)</f>
        <v>11488.301590159759</v>
      </c>
      <c r="I186">
        <v>30113139.673982259</v>
      </c>
      <c r="J186">
        <v>1750000.0006003771</v>
      </c>
      <c r="K186" s="5">
        <v>6620.5</v>
      </c>
      <c r="L186" s="6"/>
    </row>
    <row r="187" spans="1:12" x14ac:dyDescent="0.2">
      <c r="A187" s="8">
        <v>98162111.710570067</v>
      </c>
      <c r="B187" s="8">
        <v>3311313.4979499998</v>
      </c>
      <c r="C187" s="8">
        <v>1996827.4414300006</v>
      </c>
      <c r="D187" s="8">
        <v>2787262.2272600001</v>
      </c>
      <c r="E187">
        <f>VLOOKUP($I187,'[1]Strassenlänge GemeindenBW neu'!$E$2:$I$1106,2,0)</f>
        <v>0</v>
      </c>
      <c r="F187">
        <f>VLOOKUP($I187,'[1]Strassenlänge GemeindenBW neu'!$E$2:$I$1106,3,0)</f>
        <v>7340.1045621514713</v>
      </c>
      <c r="G187">
        <f>VLOOKUP($I187,'[1]Strassenlänge GemeindenBW neu'!$E$2:$I$1106,4,0)</f>
        <v>11271.348436518379</v>
      </c>
      <c r="H187">
        <f>VLOOKUP($I187,'[1]Strassenlänge GemeindenBW neu'!$E$2:$I$1106,5,0)</f>
        <v>14429.422880149419</v>
      </c>
      <c r="I187">
        <v>24641443.043963019</v>
      </c>
      <c r="J187">
        <v>5809098.7678097086</v>
      </c>
      <c r="K187" s="5">
        <v>18693</v>
      </c>
      <c r="L187" s="6"/>
    </row>
    <row r="188" spans="1:12" x14ac:dyDescent="0.2">
      <c r="A188" s="8">
        <v>15239399.14748</v>
      </c>
      <c r="B188" s="8">
        <v>476377.67326999991</v>
      </c>
      <c r="C188" s="8">
        <v>349827.70856</v>
      </c>
      <c r="D188" s="8">
        <v>363445.15890000004</v>
      </c>
      <c r="E188">
        <f>VLOOKUP($I188,'[1]Strassenlänge GemeindenBW neu'!$E$2:$I$1106,2,0)</f>
        <v>0</v>
      </c>
      <c r="F188">
        <f>VLOOKUP($I188,'[1]Strassenlänge GemeindenBW neu'!$E$2:$I$1106,3,0)</f>
        <v>0</v>
      </c>
      <c r="G188">
        <f>VLOOKUP($I188,'[1]Strassenlänge GemeindenBW neu'!$E$2:$I$1106,4,0)</f>
        <v>6067.8871557349339</v>
      </c>
      <c r="H188">
        <f>VLOOKUP($I188,'[1]Strassenlänge GemeindenBW neu'!$E$2:$I$1106,5,0)</f>
        <v>11485.83250667165</v>
      </c>
      <c r="I188">
        <v>21385839.17503329</v>
      </c>
      <c r="J188">
        <v>2104172.448755906</v>
      </c>
      <c r="K188" s="5">
        <v>6141</v>
      </c>
      <c r="L188" s="6"/>
    </row>
    <row r="189" spans="1:12" x14ac:dyDescent="0.2">
      <c r="A189" s="8">
        <v>77648652.429699987</v>
      </c>
      <c r="B189" s="8">
        <v>5814130.0108099999</v>
      </c>
      <c r="C189" s="8">
        <v>1261479.1687</v>
      </c>
      <c r="D189" s="8">
        <v>10563541.00141</v>
      </c>
      <c r="E189">
        <f>VLOOKUP($I189,'[1]Strassenlänge GemeindenBW neu'!$E$2:$I$1106,2,0)</f>
        <v>0</v>
      </c>
      <c r="F189">
        <f>VLOOKUP($I189,'[1]Strassenlänge GemeindenBW neu'!$E$2:$I$1106,3,0)</f>
        <v>3806.6452111251529</v>
      </c>
      <c r="G189">
        <f>VLOOKUP($I189,'[1]Strassenlänge GemeindenBW neu'!$E$2:$I$1106,4,0)</f>
        <v>616.24536519366222</v>
      </c>
      <c r="H189">
        <f>VLOOKUP($I189,'[1]Strassenlänge GemeindenBW neu'!$E$2:$I$1106,5,0)</f>
        <v>2073.327708550943</v>
      </c>
      <c r="I189">
        <v>5774881.3449488161</v>
      </c>
      <c r="J189">
        <v>1752641.377034581</v>
      </c>
      <c r="K189" s="5">
        <v>2780</v>
      </c>
      <c r="L189" s="6"/>
    </row>
    <row r="190" spans="1:12" x14ac:dyDescent="0.2">
      <c r="A190" s="8">
        <v>46229272.536210001</v>
      </c>
      <c r="B190" s="8">
        <v>2779867.0193700003</v>
      </c>
      <c r="C190" s="8">
        <v>919628.59390999994</v>
      </c>
      <c r="D190" s="8">
        <v>6604304.9074000008</v>
      </c>
      <c r="E190">
        <f>VLOOKUP($I190,'[1]Strassenlänge GemeindenBW neu'!$E$2:$I$1106,2,0)</f>
        <v>908.86265112159663</v>
      </c>
      <c r="F190">
        <f>VLOOKUP($I190,'[1]Strassenlänge GemeindenBW neu'!$E$2:$I$1106,3,0)</f>
        <v>4857.1667173038441</v>
      </c>
      <c r="G190">
        <f>VLOOKUP($I190,'[1]Strassenlänge GemeindenBW neu'!$E$2:$I$1106,4,0)</f>
        <v>24737.179101215461</v>
      </c>
      <c r="H190">
        <f>VLOOKUP($I190,'[1]Strassenlänge GemeindenBW neu'!$E$2:$I$1106,5,0)</f>
        <v>40541.031780754907</v>
      </c>
      <c r="I190">
        <v>72998779.682458952</v>
      </c>
      <c r="J190">
        <v>8077733.0188734625</v>
      </c>
      <c r="K190" s="5">
        <v>20601.5</v>
      </c>
      <c r="L190" s="6"/>
    </row>
    <row r="191" spans="1:12" x14ac:dyDescent="0.2">
      <c r="A191" s="8">
        <v>124846525.23954001</v>
      </c>
      <c r="B191" s="8">
        <v>4356452.4186899997</v>
      </c>
      <c r="C191" s="8">
        <v>2832781.7358499989</v>
      </c>
      <c r="D191" s="8">
        <v>5934493.4485999988</v>
      </c>
      <c r="E191">
        <f>VLOOKUP($I191,'[1]Strassenlänge GemeindenBW neu'!$E$2:$I$1106,2,0)</f>
        <v>0</v>
      </c>
      <c r="F191">
        <f>VLOOKUP($I191,'[1]Strassenlänge GemeindenBW neu'!$E$2:$I$1106,3,0)</f>
        <v>5086.0082464674924</v>
      </c>
      <c r="G191">
        <f>VLOOKUP($I191,'[1]Strassenlänge GemeindenBW neu'!$E$2:$I$1106,4,0)</f>
        <v>4279.5908181143786</v>
      </c>
      <c r="H191">
        <f>VLOOKUP($I191,'[1]Strassenlänge GemeindenBW neu'!$E$2:$I$1106,5,0)</f>
        <v>11891.618951224589</v>
      </c>
      <c r="I191">
        <v>21325309.014433369</v>
      </c>
      <c r="J191">
        <v>2310000.000788202</v>
      </c>
      <c r="K191" s="5">
        <v>5618.5</v>
      </c>
      <c r="L191" s="6"/>
    </row>
    <row r="192" spans="1:12" x14ac:dyDescent="0.2">
      <c r="A192" s="8">
        <v>188449484.75803006</v>
      </c>
      <c r="B192" s="8">
        <v>9219197.826650003</v>
      </c>
      <c r="C192" s="8">
        <v>1206224.8154999998</v>
      </c>
      <c r="D192" s="8">
        <v>37618093.716030009</v>
      </c>
      <c r="E192">
        <f>VLOOKUP($I192,'[1]Strassenlänge GemeindenBW neu'!$E$2:$I$1106,2,0)</f>
        <v>0</v>
      </c>
      <c r="F192">
        <f>VLOOKUP($I192,'[1]Strassenlänge GemeindenBW neu'!$E$2:$I$1106,3,0)</f>
        <v>0</v>
      </c>
      <c r="G192">
        <f>VLOOKUP($I192,'[1]Strassenlänge GemeindenBW neu'!$E$2:$I$1106,4,0)</f>
        <v>3237.265855249158</v>
      </c>
      <c r="H192">
        <f>VLOOKUP($I192,'[1]Strassenlänge GemeindenBW neu'!$E$2:$I$1106,5,0)</f>
        <v>4175.6770490401159</v>
      </c>
      <c r="I192">
        <v>7759664.7928661844</v>
      </c>
      <c r="J192">
        <v>1283159.3306628219</v>
      </c>
      <c r="K192" s="5">
        <v>1646.5</v>
      </c>
      <c r="L192" s="6"/>
    </row>
    <row r="193" spans="1:12" x14ac:dyDescent="0.2">
      <c r="A193" s="8">
        <v>14737683.4712</v>
      </c>
      <c r="B193" s="8">
        <v>472865.33871000004</v>
      </c>
      <c r="C193" s="8">
        <v>642257.69894999999</v>
      </c>
      <c r="D193" s="8">
        <v>471015.16134000005</v>
      </c>
      <c r="E193">
        <f>VLOOKUP($I193,'[1]Strassenlänge GemeindenBW neu'!$E$2:$I$1106,2,0)</f>
        <v>0</v>
      </c>
      <c r="F193">
        <f>VLOOKUP($I193,'[1]Strassenlänge GemeindenBW neu'!$E$2:$I$1106,3,0)</f>
        <v>0</v>
      </c>
      <c r="G193">
        <f>VLOOKUP($I193,'[1]Strassenlänge GemeindenBW neu'!$E$2:$I$1106,4,0)</f>
        <v>19356.756796076759</v>
      </c>
      <c r="H193">
        <f>VLOOKUP($I193,'[1]Strassenlänge GemeindenBW neu'!$E$2:$I$1106,5,0)</f>
        <v>33535.931101998627</v>
      </c>
      <c r="I193">
        <v>45520590.761222847</v>
      </c>
      <c r="J193">
        <v>4670000.0016064616</v>
      </c>
      <c r="K193" s="5">
        <v>15491.5</v>
      </c>
      <c r="L193" s="6"/>
    </row>
    <row r="194" spans="1:12" x14ac:dyDescent="0.2">
      <c r="A194" s="8">
        <v>34778131.242690004</v>
      </c>
      <c r="B194" s="8">
        <v>1403532.1895299999</v>
      </c>
      <c r="C194" s="8">
        <v>506409.98961999995</v>
      </c>
      <c r="D194" s="8">
        <v>2059705.4708299998</v>
      </c>
      <c r="E194">
        <f>VLOOKUP($I194,'[1]Strassenlänge GemeindenBW neu'!$E$2:$I$1106,2,0)</f>
        <v>0</v>
      </c>
      <c r="F194">
        <f>VLOOKUP($I194,'[1]Strassenlänge GemeindenBW neu'!$E$2:$I$1106,3,0)</f>
        <v>0</v>
      </c>
      <c r="G194">
        <f>VLOOKUP($I194,'[1]Strassenlänge GemeindenBW neu'!$E$2:$I$1106,4,0)</f>
        <v>0</v>
      </c>
      <c r="H194">
        <f>VLOOKUP($I194,'[1]Strassenlänge GemeindenBW neu'!$E$2:$I$1106,5,0)</f>
        <v>10508.15286511273</v>
      </c>
      <c r="I194">
        <v>17162673.970404118</v>
      </c>
      <c r="J194">
        <v>1028926.583942253</v>
      </c>
      <c r="K194" s="5">
        <v>2830.5</v>
      </c>
      <c r="L194" s="6"/>
    </row>
    <row r="195" spans="1:12" x14ac:dyDescent="0.2">
      <c r="A195" s="8">
        <v>32451422.10176</v>
      </c>
      <c r="B195" s="8">
        <v>1027452.9296299999</v>
      </c>
      <c r="C195" s="8">
        <v>750184.4355299999</v>
      </c>
      <c r="D195" s="8">
        <v>1038839.0330199997</v>
      </c>
      <c r="E195">
        <f>VLOOKUP($I195,'[1]Strassenlänge GemeindenBW neu'!$E$2:$I$1106,2,0)</f>
        <v>0</v>
      </c>
      <c r="F195">
        <f>VLOOKUP($I195,'[1]Strassenlänge GemeindenBW neu'!$E$2:$I$1106,3,0)</f>
        <v>8136.6051085706704</v>
      </c>
      <c r="G195">
        <f>VLOOKUP($I195,'[1]Strassenlänge GemeindenBW neu'!$E$2:$I$1106,4,0)</f>
        <v>35280.356862940229</v>
      </c>
      <c r="H195">
        <f>VLOOKUP($I195,'[1]Strassenlänge GemeindenBW neu'!$E$2:$I$1106,5,0)</f>
        <v>21651.371270695301</v>
      </c>
      <c r="I195">
        <v>88739669.094463721</v>
      </c>
      <c r="J195">
        <v>7777182.179091542</v>
      </c>
      <c r="K195" s="5">
        <v>21138.5</v>
      </c>
      <c r="L195" s="6"/>
    </row>
    <row r="196" spans="1:12" x14ac:dyDescent="0.2">
      <c r="A196" s="8">
        <v>36229604.63431</v>
      </c>
      <c r="B196" s="8">
        <v>1351287.8673399994</v>
      </c>
      <c r="C196" s="8">
        <v>1008794.0125799999</v>
      </c>
      <c r="D196" s="8">
        <v>2173206.2743899999</v>
      </c>
      <c r="E196">
        <f>VLOOKUP($I196,'[1]Strassenlänge GemeindenBW neu'!$E$2:$I$1106,2,0)</f>
        <v>0</v>
      </c>
      <c r="F196">
        <f>VLOOKUP($I196,'[1]Strassenlänge GemeindenBW neu'!$E$2:$I$1106,3,0)</f>
        <v>5363.3198533689319</v>
      </c>
      <c r="G196">
        <f>VLOOKUP($I196,'[1]Strassenlänge GemeindenBW neu'!$E$2:$I$1106,4,0)</f>
        <v>3467.9100728677531</v>
      </c>
      <c r="H196">
        <f>VLOOKUP($I196,'[1]Strassenlänge GemeindenBW neu'!$E$2:$I$1106,5,0)</f>
        <v>7693.504930862523</v>
      </c>
      <c r="I196">
        <v>19087325.00515369</v>
      </c>
      <c r="J196">
        <v>1680000.0005785611</v>
      </c>
      <c r="K196" s="5">
        <v>5047.5</v>
      </c>
      <c r="L196" s="6"/>
    </row>
    <row r="197" spans="1:12" x14ac:dyDescent="0.2">
      <c r="A197" s="8">
        <v>194470127.67278001</v>
      </c>
      <c r="B197" s="8">
        <v>12302274.219799999</v>
      </c>
      <c r="C197" s="8">
        <v>2370502.4275799999</v>
      </c>
      <c r="D197" s="8">
        <v>20400771.477000002</v>
      </c>
      <c r="E197">
        <f>VLOOKUP($I197,'[1]Strassenlänge GemeindenBW neu'!$E$2:$I$1106,2,0)</f>
        <v>0</v>
      </c>
      <c r="F197">
        <f>VLOOKUP($I197,'[1]Strassenlänge GemeindenBW neu'!$E$2:$I$1106,3,0)</f>
        <v>0</v>
      </c>
      <c r="G197">
        <f>VLOOKUP($I197,'[1]Strassenlänge GemeindenBW neu'!$E$2:$I$1106,4,0)</f>
        <v>3107.225859864111</v>
      </c>
      <c r="H197">
        <f>VLOOKUP($I197,'[1]Strassenlänge GemeindenBW neu'!$E$2:$I$1106,5,0)</f>
        <v>5541.879774546388</v>
      </c>
      <c r="I197">
        <v>14130428.69576999</v>
      </c>
      <c r="J197">
        <v>1120000.0003830059</v>
      </c>
      <c r="K197" s="5">
        <v>2441</v>
      </c>
      <c r="L197" s="6"/>
    </row>
    <row r="198" spans="1:12" x14ac:dyDescent="0.2">
      <c r="A198" s="8">
        <v>19581794.817400001</v>
      </c>
      <c r="B198" s="8">
        <v>694416.49735000008</v>
      </c>
      <c r="C198" s="8">
        <v>291637.58583</v>
      </c>
      <c r="D198" s="8">
        <v>1047781.4291900001</v>
      </c>
      <c r="E198">
        <f>VLOOKUP($I198,'[1]Strassenlänge GemeindenBW neu'!$E$2:$I$1106,2,0)</f>
        <v>0</v>
      </c>
      <c r="F198">
        <f>VLOOKUP($I198,'[1]Strassenlänge GemeindenBW neu'!$E$2:$I$1106,3,0)</f>
        <v>0</v>
      </c>
      <c r="G198">
        <f>VLOOKUP($I198,'[1]Strassenlänge GemeindenBW neu'!$E$2:$I$1106,4,0)</f>
        <v>2761.935176350748</v>
      </c>
      <c r="H198">
        <f>VLOOKUP($I198,'[1]Strassenlänge GemeindenBW neu'!$E$2:$I$1106,5,0)</f>
        <v>1339.6251620141791</v>
      </c>
      <c r="I198">
        <v>8407945.6594173238</v>
      </c>
      <c r="J198">
        <v>1478340.2089789209</v>
      </c>
      <c r="K198" s="5">
        <v>6763.5</v>
      </c>
      <c r="L198" s="6"/>
    </row>
    <row r="199" spans="1:12" x14ac:dyDescent="0.2">
      <c r="A199" s="8">
        <v>18086183.787389997</v>
      </c>
      <c r="B199" s="8">
        <v>565865.21823000011</v>
      </c>
      <c r="C199" s="8">
        <v>579611.19953999994</v>
      </c>
      <c r="D199" s="8">
        <v>672095.96002999973</v>
      </c>
      <c r="E199">
        <f>VLOOKUP($I199,'[1]Strassenlänge GemeindenBW neu'!$E$2:$I$1106,2,0)</f>
        <v>0</v>
      </c>
      <c r="F199">
        <f>VLOOKUP($I199,'[1]Strassenlänge GemeindenBW neu'!$E$2:$I$1106,3,0)</f>
        <v>3081.176604047098</v>
      </c>
      <c r="G199">
        <f>VLOOKUP($I199,'[1]Strassenlänge GemeindenBW neu'!$E$2:$I$1106,4,0)</f>
        <v>2170.9903442585669</v>
      </c>
      <c r="H199">
        <f>VLOOKUP($I199,'[1]Strassenlänge GemeindenBW neu'!$E$2:$I$1106,5,0)</f>
        <v>9472.4930378711597</v>
      </c>
      <c r="I199">
        <v>11636657.855083929</v>
      </c>
      <c r="J199">
        <v>1591659.792077695</v>
      </c>
      <c r="K199" s="5">
        <v>4889</v>
      </c>
      <c r="L199" s="6"/>
    </row>
    <row r="200" spans="1:12" x14ac:dyDescent="0.2">
      <c r="A200" s="8">
        <v>100326574.41167</v>
      </c>
      <c r="B200" s="8">
        <v>3831640.9060700005</v>
      </c>
      <c r="C200" s="8">
        <v>733316.72944999998</v>
      </c>
      <c r="D200" s="8">
        <v>23529090.27076</v>
      </c>
      <c r="E200">
        <f>VLOOKUP($I200,'[1]Strassenlänge GemeindenBW neu'!$E$2:$I$1106,2,0)</f>
        <v>0</v>
      </c>
      <c r="F200">
        <f>VLOOKUP($I200,'[1]Strassenlänge GemeindenBW neu'!$E$2:$I$1106,3,0)</f>
        <v>3352.2188020362009</v>
      </c>
      <c r="G200">
        <f>VLOOKUP($I200,'[1]Strassenlänge GemeindenBW neu'!$E$2:$I$1106,4,0)</f>
        <v>9768.3891367140022</v>
      </c>
      <c r="H200">
        <f>VLOOKUP($I200,'[1]Strassenlänge GemeindenBW neu'!$E$2:$I$1106,5,0)</f>
        <v>2944.3232187503631</v>
      </c>
      <c r="I200">
        <v>22381353.671354719</v>
      </c>
      <c r="J200">
        <v>2690000.0009272951</v>
      </c>
      <c r="K200" s="5">
        <v>11143.5</v>
      </c>
      <c r="L200" s="6"/>
    </row>
    <row r="201" spans="1:12" x14ac:dyDescent="0.2">
      <c r="A201" s="8">
        <v>44035179.812990002</v>
      </c>
      <c r="B201" s="8">
        <v>1487565.0541900001</v>
      </c>
      <c r="C201" s="8">
        <v>786534.6437500004</v>
      </c>
      <c r="D201" s="8">
        <v>1629748.5931200001</v>
      </c>
      <c r="E201">
        <f>VLOOKUP($I201,'[1]Strassenlänge GemeindenBW neu'!$E$2:$I$1106,2,0)</f>
        <v>0</v>
      </c>
      <c r="F201">
        <f>VLOOKUP($I201,'[1]Strassenlänge GemeindenBW neu'!$E$2:$I$1106,3,0)</f>
        <v>0</v>
      </c>
      <c r="G201">
        <f>VLOOKUP($I201,'[1]Strassenlänge GemeindenBW neu'!$E$2:$I$1106,4,0)</f>
        <v>1461.73748626203</v>
      </c>
      <c r="H201">
        <f>VLOOKUP($I201,'[1]Strassenlänge GemeindenBW neu'!$E$2:$I$1106,5,0)</f>
        <v>10448.052124715419</v>
      </c>
      <c r="I201">
        <v>13974203.17905169</v>
      </c>
      <c r="J201">
        <v>1305807.42032893</v>
      </c>
      <c r="K201" s="5">
        <v>3654.5</v>
      </c>
      <c r="L201" s="6"/>
    </row>
    <row r="202" spans="1:12" x14ac:dyDescent="0.2">
      <c r="A202" s="8">
        <v>134580648.02614999</v>
      </c>
      <c r="B202" s="8">
        <v>6893202.6734499997</v>
      </c>
      <c r="C202" s="8">
        <v>1344355.4326800001</v>
      </c>
      <c r="D202" s="8">
        <v>16580866.855119999</v>
      </c>
      <c r="E202">
        <f>VLOOKUP($I202,'[1]Strassenlänge GemeindenBW neu'!$E$2:$I$1106,2,0)</f>
        <v>0</v>
      </c>
      <c r="F202">
        <f>VLOOKUP($I202,'[1]Strassenlänge GemeindenBW neu'!$E$2:$I$1106,3,0)</f>
        <v>0</v>
      </c>
      <c r="G202">
        <f>VLOOKUP($I202,'[1]Strassenlänge GemeindenBW neu'!$E$2:$I$1106,4,0)</f>
        <v>7306.4090177757307</v>
      </c>
      <c r="H202">
        <f>VLOOKUP($I202,'[1]Strassenlänge GemeindenBW neu'!$E$2:$I$1106,5,0)</f>
        <v>4690.8075358002843</v>
      </c>
      <c r="I202">
        <v>12954297.31176902</v>
      </c>
      <c r="J202">
        <v>2040000.000699935</v>
      </c>
      <c r="K202" s="5">
        <v>7882</v>
      </c>
      <c r="L202" s="6"/>
    </row>
    <row r="203" spans="1:12" x14ac:dyDescent="0.2">
      <c r="A203" s="8">
        <v>54817748.910430007</v>
      </c>
      <c r="B203" s="8">
        <v>1895835.93704</v>
      </c>
      <c r="C203" s="8">
        <v>791575.4926900001</v>
      </c>
      <c r="D203" s="8">
        <v>2201098.8227599999</v>
      </c>
      <c r="E203">
        <f>VLOOKUP($I203,'[1]Strassenlänge GemeindenBW neu'!$E$2:$I$1106,2,0)</f>
        <v>0</v>
      </c>
      <c r="F203">
        <f>VLOOKUP($I203,'[1]Strassenlänge GemeindenBW neu'!$E$2:$I$1106,3,0)</f>
        <v>0</v>
      </c>
      <c r="G203">
        <f>VLOOKUP($I203,'[1]Strassenlänge GemeindenBW neu'!$E$2:$I$1106,4,0)</f>
        <v>6603.8699053856262</v>
      </c>
      <c r="H203">
        <f>VLOOKUP($I203,'[1]Strassenlänge GemeindenBW neu'!$E$2:$I$1106,5,0)</f>
        <v>10650.63249551027</v>
      </c>
      <c r="I203">
        <v>17416234.532970469</v>
      </c>
      <c r="J203">
        <v>540000.00018139835</v>
      </c>
      <c r="K203" s="5">
        <v>1730.5</v>
      </c>
      <c r="L203" s="6"/>
    </row>
    <row r="204" spans="1:12" x14ac:dyDescent="0.2">
      <c r="A204" s="8">
        <v>40183696.875939988</v>
      </c>
      <c r="B204" s="8">
        <v>1391674.5696899998</v>
      </c>
      <c r="C204" s="8">
        <v>1856966.8824899998</v>
      </c>
      <c r="D204" s="8">
        <v>2115844.8400000003</v>
      </c>
      <c r="E204">
        <f>VLOOKUP($I204,'[1]Strassenlänge GemeindenBW neu'!$E$2:$I$1106,2,0)</f>
        <v>638.65990323562562</v>
      </c>
      <c r="F204">
        <f>VLOOKUP($I204,'[1]Strassenlänge GemeindenBW neu'!$E$2:$I$1106,3,0)</f>
        <v>0</v>
      </c>
      <c r="G204">
        <f>VLOOKUP($I204,'[1]Strassenlänge GemeindenBW neu'!$E$2:$I$1106,4,0)</f>
        <v>27706.597936509421</v>
      </c>
      <c r="H204">
        <f>VLOOKUP($I204,'[1]Strassenlänge GemeindenBW neu'!$E$2:$I$1106,5,0)</f>
        <v>17577.415857804761</v>
      </c>
      <c r="I204">
        <v>49812854.147666983</v>
      </c>
      <c r="J204">
        <v>2910000.0009843609</v>
      </c>
      <c r="K204" s="5">
        <v>7931.5</v>
      </c>
      <c r="L204" s="6"/>
    </row>
    <row r="205" spans="1:12" x14ac:dyDescent="0.2">
      <c r="A205" s="8">
        <v>17398232.670910001</v>
      </c>
      <c r="B205" s="8">
        <v>503799.38325000001</v>
      </c>
      <c r="C205" s="8">
        <v>267329.91675000003</v>
      </c>
      <c r="D205" s="8">
        <v>458249.71158</v>
      </c>
      <c r="E205">
        <f>VLOOKUP($I205,'[1]Strassenlänge GemeindenBW neu'!$E$2:$I$1106,2,0)</f>
        <v>0</v>
      </c>
      <c r="F205">
        <f>VLOOKUP($I205,'[1]Strassenlänge GemeindenBW neu'!$E$2:$I$1106,3,0)</f>
        <v>0</v>
      </c>
      <c r="G205">
        <f>VLOOKUP($I205,'[1]Strassenlänge GemeindenBW neu'!$E$2:$I$1106,4,0)</f>
        <v>7655.6835871079711</v>
      </c>
      <c r="H205">
        <f>VLOOKUP($I205,'[1]Strassenlänge GemeindenBW neu'!$E$2:$I$1106,5,0)</f>
        <v>3820.9193645055539</v>
      </c>
      <c r="I205">
        <v>14046840.46070696</v>
      </c>
      <c r="J205">
        <v>720000.000243471</v>
      </c>
      <c r="K205" s="5">
        <v>1397.5</v>
      </c>
      <c r="L205" s="6"/>
    </row>
    <row r="206" spans="1:12" x14ac:dyDescent="0.2">
      <c r="A206" s="8">
        <v>113294174.45739</v>
      </c>
      <c r="B206" s="8">
        <v>4483657.9248900004</v>
      </c>
      <c r="C206" s="8">
        <v>1944457.9880900008</v>
      </c>
      <c r="D206" s="8">
        <v>12368873.89254</v>
      </c>
      <c r="E206">
        <f>VLOOKUP($I206,'[1]Strassenlänge GemeindenBW neu'!$E$2:$I$1106,2,0)</f>
        <v>0</v>
      </c>
      <c r="F206">
        <f>VLOOKUP($I206,'[1]Strassenlänge GemeindenBW neu'!$E$2:$I$1106,3,0)</f>
        <v>0</v>
      </c>
      <c r="G206">
        <f>VLOOKUP($I206,'[1]Strassenlänge GemeindenBW neu'!$E$2:$I$1106,4,0)</f>
        <v>8917.6738389961811</v>
      </c>
      <c r="H206">
        <f>VLOOKUP($I206,'[1]Strassenlänge GemeindenBW neu'!$E$2:$I$1106,5,0)</f>
        <v>12970.71013064044</v>
      </c>
      <c r="I206">
        <v>25380586.266230021</v>
      </c>
      <c r="J206">
        <v>510000.00017452991</v>
      </c>
      <c r="K206" s="5">
        <v>1827.5</v>
      </c>
      <c r="L206" s="6"/>
    </row>
    <row r="207" spans="1:12" x14ac:dyDescent="0.2">
      <c r="A207" s="8">
        <v>209292290.11163008</v>
      </c>
      <c r="B207" s="8">
        <v>7926271.6616299972</v>
      </c>
      <c r="C207" s="8">
        <v>2188374.8085399996</v>
      </c>
      <c r="D207" s="8">
        <v>18838036.736349981</v>
      </c>
      <c r="E207">
        <f>VLOOKUP($I207,'[1]Strassenlänge GemeindenBW neu'!$E$2:$I$1106,2,0)</f>
        <v>0</v>
      </c>
      <c r="F207">
        <f>VLOOKUP($I207,'[1]Strassenlänge GemeindenBW neu'!$E$2:$I$1106,3,0)</f>
        <v>1021.1057284335679</v>
      </c>
      <c r="G207">
        <f>VLOOKUP($I207,'[1]Strassenlänge GemeindenBW neu'!$E$2:$I$1106,4,0)</f>
        <v>3559.86518903448</v>
      </c>
      <c r="H207">
        <f>VLOOKUP($I207,'[1]Strassenlänge GemeindenBW neu'!$E$2:$I$1106,5,0)</f>
        <v>3588.847044460977</v>
      </c>
      <c r="I207">
        <v>12846336.630097831</v>
      </c>
      <c r="J207">
        <v>1498778.3801104969</v>
      </c>
      <c r="K207" s="5">
        <v>4996.5</v>
      </c>
      <c r="L207" s="6"/>
    </row>
    <row r="208" spans="1:12" x14ac:dyDescent="0.2">
      <c r="A208" s="8">
        <v>15120395.942879999</v>
      </c>
      <c r="B208" s="8">
        <v>452771.43584999995</v>
      </c>
      <c r="C208" s="8">
        <v>371198.38363</v>
      </c>
      <c r="D208" s="8">
        <v>398492.66207000002</v>
      </c>
      <c r="E208">
        <f>VLOOKUP($I208,'[1]Strassenlänge GemeindenBW neu'!$E$2:$I$1106,2,0)</f>
        <v>3193.81284411652</v>
      </c>
      <c r="F208">
        <f>VLOOKUP($I208,'[1]Strassenlänge GemeindenBW neu'!$E$2:$I$1106,3,0)</f>
        <v>7293.853077808214</v>
      </c>
      <c r="G208">
        <f>VLOOKUP($I208,'[1]Strassenlänge GemeindenBW neu'!$E$2:$I$1106,4,0)</f>
        <v>9570.838935836573</v>
      </c>
      <c r="H208">
        <f>VLOOKUP($I208,'[1]Strassenlänge GemeindenBW neu'!$E$2:$I$1106,5,0)</f>
        <v>3724.2793931566061</v>
      </c>
      <c r="I208">
        <v>24396096.811988778</v>
      </c>
      <c r="J208">
        <v>8522113.654220704</v>
      </c>
      <c r="K208" s="5">
        <v>25936.5</v>
      </c>
      <c r="L208" s="6"/>
    </row>
    <row r="209" spans="1:12" x14ac:dyDescent="0.2">
      <c r="A209" s="8">
        <v>39056453.245139986</v>
      </c>
      <c r="B209" s="8">
        <v>1754488.39555</v>
      </c>
      <c r="C209" s="8">
        <v>644904.36534999998</v>
      </c>
      <c r="D209" s="8">
        <v>2184354.00697</v>
      </c>
      <c r="E209">
        <f>VLOOKUP($I209,'[1]Strassenlänge GemeindenBW neu'!$E$2:$I$1106,2,0)</f>
        <v>0</v>
      </c>
      <c r="F209">
        <f>VLOOKUP($I209,'[1]Strassenlänge GemeindenBW neu'!$E$2:$I$1106,3,0)</f>
        <v>0</v>
      </c>
      <c r="G209">
        <f>VLOOKUP($I209,'[1]Strassenlänge GemeindenBW neu'!$E$2:$I$1106,4,0)</f>
        <v>1693.350220281467</v>
      </c>
      <c r="H209">
        <f>VLOOKUP($I209,'[1]Strassenlänge GemeindenBW neu'!$E$2:$I$1106,5,0)</f>
        <v>0</v>
      </c>
      <c r="I209">
        <v>3689353.8934524129</v>
      </c>
      <c r="J209">
        <v>796162.40388632973</v>
      </c>
      <c r="K209" s="5">
        <v>4091</v>
      </c>
      <c r="L209" s="6"/>
    </row>
    <row r="210" spans="1:12" x14ac:dyDescent="0.2">
      <c r="A210" s="8">
        <v>112629416.94825003</v>
      </c>
      <c r="B210" s="8">
        <v>7648931.2263500011</v>
      </c>
      <c r="C210" s="8">
        <v>1988486.7253599996</v>
      </c>
      <c r="D210" s="8">
        <v>13660186.274569999</v>
      </c>
      <c r="E210">
        <f>VLOOKUP($I210,'[1]Strassenlänge GemeindenBW neu'!$E$2:$I$1106,2,0)</f>
        <v>918.11480646815789</v>
      </c>
      <c r="F210">
        <f>VLOOKUP($I210,'[1]Strassenlänge GemeindenBW neu'!$E$2:$I$1106,3,0)</f>
        <v>0</v>
      </c>
      <c r="G210">
        <f>VLOOKUP($I210,'[1]Strassenlänge GemeindenBW neu'!$E$2:$I$1106,4,0)</f>
        <v>17440.621988089151</v>
      </c>
      <c r="H210">
        <f>VLOOKUP($I210,'[1]Strassenlänge GemeindenBW neu'!$E$2:$I$1106,5,0)</f>
        <v>12178.872954361261</v>
      </c>
      <c r="I210">
        <v>40922305.286406249</v>
      </c>
      <c r="J210">
        <v>3500000.001193048</v>
      </c>
      <c r="K210" s="5">
        <v>9750</v>
      </c>
      <c r="L210" s="6"/>
    </row>
    <row r="211" spans="1:12" x14ac:dyDescent="0.2">
      <c r="A211" s="8">
        <v>37853393.813009992</v>
      </c>
      <c r="B211" s="8">
        <v>1119624.4898099999</v>
      </c>
      <c r="C211" s="8">
        <v>944899.32300999982</v>
      </c>
      <c r="D211" s="8">
        <v>831627.24479000003</v>
      </c>
      <c r="E211">
        <f>VLOOKUP($I211,'[1]Strassenlänge GemeindenBW neu'!$E$2:$I$1106,2,0)</f>
        <v>240.43420578320641</v>
      </c>
      <c r="F211">
        <f>VLOOKUP($I211,'[1]Strassenlänge GemeindenBW neu'!$E$2:$I$1106,3,0)</f>
        <v>0</v>
      </c>
      <c r="G211">
        <f>VLOOKUP($I211,'[1]Strassenlänge GemeindenBW neu'!$E$2:$I$1106,4,0)</f>
        <v>3633.2666507833778</v>
      </c>
      <c r="H211">
        <f>VLOOKUP($I211,'[1]Strassenlänge GemeindenBW neu'!$E$2:$I$1106,5,0)</f>
        <v>22989.313540085459</v>
      </c>
      <c r="I211">
        <v>35533802.756246328</v>
      </c>
      <c r="J211">
        <v>1510000.000510924</v>
      </c>
      <c r="K211" s="5">
        <v>4037.5</v>
      </c>
      <c r="L211" s="6"/>
    </row>
    <row r="212" spans="1:12" x14ac:dyDescent="0.2">
      <c r="A212" s="8">
        <v>29702397.062439997</v>
      </c>
      <c r="B212" s="8">
        <v>959681.62179999985</v>
      </c>
      <c r="C212" s="8">
        <v>759669.01510000019</v>
      </c>
      <c r="D212" s="8">
        <v>902515.71392999997</v>
      </c>
      <c r="E212">
        <f>VLOOKUP($I212,'[1]Strassenlänge GemeindenBW neu'!$E$2:$I$1106,2,0)</f>
        <v>0</v>
      </c>
      <c r="F212">
        <f>VLOOKUP($I212,'[1]Strassenlänge GemeindenBW neu'!$E$2:$I$1106,3,0)</f>
        <v>0</v>
      </c>
      <c r="G212">
        <f>VLOOKUP($I212,'[1]Strassenlänge GemeindenBW neu'!$E$2:$I$1106,4,0)</f>
        <v>4697.70731107542</v>
      </c>
      <c r="H212">
        <f>VLOOKUP($I212,'[1]Strassenlänge GemeindenBW neu'!$E$2:$I$1106,5,0)</f>
        <v>14240.707402684</v>
      </c>
      <c r="I212">
        <v>23810537.192569871</v>
      </c>
      <c r="J212">
        <v>1170000.0003993281</v>
      </c>
      <c r="K212" s="5">
        <v>3724</v>
      </c>
      <c r="L212" s="6"/>
    </row>
    <row r="213" spans="1:12" x14ac:dyDescent="0.2">
      <c r="A213" s="8">
        <v>21871524.060549997</v>
      </c>
      <c r="B213" s="8">
        <v>826875.38122999994</v>
      </c>
      <c r="C213" s="8">
        <v>400292.67430999997</v>
      </c>
      <c r="D213" s="8">
        <v>1476242.7065300001</v>
      </c>
      <c r="E213">
        <f>VLOOKUP($I213,'[1]Strassenlänge GemeindenBW neu'!$E$2:$I$1106,2,0)</f>
        <v>0</v>
      </c>
      <c r="F213">
        <f>VLOOKUP($I213,'[1]Strassenlänge GemeindenBW neu'!$E$2:$I$1106,3,0)</f>
        <v>0</v>
      </c>
      <c r="G213">
        <f>VLOOKUP($I213,'[1]Strassenlänge GemeindenBW neu'!$E$2:$I$1106,4,0)</f>
        <v>11964.830587217721</v>
      </c>
      <c r="H213">
        <f>VLOOKUP($I213,'[1]Strassenlänge GemeindenBW neu'!$E$2:$I$1106,5,0)</f>
        <v>5256.1153931485769</v>
      </c>
      <c r="I213">
        <v>16413304.815880431</v>
      </c>
      <c r="J213">
        <v>2681850.9146466092</v>
      </c>
      <c r="K213" s="5">
        <v>6156.5</v>
      </c>
      <c r="L213" s="6"/>
    </row>
    <row r="214" spans="1:12" x14ac:dyDescent="0.2">
      <c r="A214" s="8">
        <v>8073577.6679799994</v>
      </c>
      <c r="B214" s="8">
        <v>250258.91924999998</v>
      </c>
      <c r="C214" s="8">
        <v>202455.47630999997</v>
      </c>
      <c r="D214" s="8">
        <v>228067.69534000003</v>
      </c>
      <c r="E214">
        <f>VLOOKUP($I214,'[1]Strassenlänge GemeindenBW neu'!$E$2:$I$1106,2,0)</f>
        <v>0</v>
      </c>
      <c r="F214">
        <f>VLOOKUP($I214,'[1]Strassenlänge GemeindenBW neu'!$E$2:$I$1106,3,0)</f>
        <v>0</v>
      </c>
      <c r="G214">
        <f>VLOOKUP($I214,'[1]Strassenlänge GemeindenBW neu'!$E$2:$I$1106,4,0)</f>
        <v>3834.837725671639</v>
      </c>
      <c r="H214">
        <f>VLOOKUP($I214,'[1]Strassenlänge GemeindenBW neu'!$E$2:$I$1106,5,0)</f>
        <v>0</v>
      </c>
      <c r="I214">
        <v>12085330.995792041</v>
      </c>
      <c r="J214">
        <v>579222.50288804329</v>
      </c>
      <c r="K214" s="5">
        <v>2363</v>
      </c>
      <c r="L214" s="6"/>
    </row>
    <row r="215" spans="1:12" x14ac:dyDescent="0.2">
      <c r="A215" s="8">
        <v>9944422.2740600016</v>
      </c>
      <c r="B215" s="8">
        <v>327130.73395999998</v>
      </c>
      <c r="C215" s="8">
        <v>327126.93232000002</v>
      </c>
      <c r="D215" s="8">
        <v>293376.16065999999</v>
      </c>
      <c r="E215">
        <f>VLOOKUP($I215,'[1]Strassenlänge GemeindenBW neu'!$E$2:$I$1106,2,0)</f>
        <v>0</v>
      </c>
      <c r="F215">
        <f>VLOOKUP($I215,'[1]Strassenlänge GemeindenBW neu'!$E$2:$I$1106,3,0)</f>
        <v>0</v>
      </c>
      <c r="G215">
        <f>VLOOKUP($I215,'[1]Strassenlänge GemeindenBW neu'!$E$2:$I$1106,4,0)</f>
        <v>5021.2354877214439</v>
      </c>
      <c r="H215">
        <f>VLOOKUP($I215,'[1]Strassenlänge GemeindenBW neu'!$E$2:$I$1106,5,0)</f>
        <v>10750.06632321209</v>
      </c>
      <c r="I215">
        <v>22271073.366954461</v>
      </c>
      <c r="J215">
        <v>1350000.0004646371</v>
      </c>
      <c r="K215" s="5">
        <v>3979.5</v>
      </c>
      <c r="L215" s="6"/>
    </row>
    <row r="216" spans="1:12" x14ac:dyDescent="0.2">
      <c r="A216" s="8">
        <v>66861180.665919997</v>
      </c>
      <c r="B216" s="8">
        <v>2587656.0608600001</v>
      </c>
      <c r="C216" s="8">
        <v>1078350.9746000003</v>
      </c>
      <c r="D216" s="8">
        <v>3024268.5102900006</v>
      </c>
      <c r="E216">
        <f>VLOOKUP($I216,'[1]Strassenlänge GemeindenBW neu'!$E$2:$I$1106,2,0)</f>
        <v>0</v>
      </c>
      <c r="F216">
        <f>VLOOKUP($I216,'[1]Strassenlänge GemeindenBW neu'!$E$2:$I$1106,3,0)</f>
        <v>9067.2295748234592</v>
      </c>
      <c r="G216">
        <f>VLOOKUP($I216,'[1]Strassenlänge GemeindenBW neu'!$E$2:$I$1106,4,0)</f>
        <v>6327.2284040143086</v>
      </c>
      <c r="H216">
        <f>VLOOKUP($I216,'[1]Strassenlänge GemeindenBW neu'!$E$2:$I$1106,5,0)</f>
        <v>9103.171460804997</v>
      </c>
      <c r="I216">
        <v>22868317.8703527</v>
      </c>
      <c r="J216">
        <v>1070000.000365684</v>
      </c>
      <c r="K216" s="5">
        <v>3235.5</v>
      </c>
      <c r="L216" s="6"/>
    </row>
    <row r="217" spans="1:12" x14ac:dyDescent="0.2">
      <c r="A217" s="8">
        <v>11638862.039600002</v>
      </c>
      <c r="B217" s="8">
        <v>415385.04765000008</v>
      </c>
      <c r="C217" s="8">
        <v>228483.03279999999</v>
      </c>
      <c r="D217" s="8">
        <v>346917.53301999997</v>
      </c>
      <c r="E217">
        <f>VLOOKUP($I217,'[1]Strassenlänge GemeindenBW neu'!$E$2:$I$1106,2,0)</f>
        <v>0</v>
      </c>
      <c r="F217">
        <f>VLOOKUP($I217,'[1]Strassenlänge GemeindenBW neu'!$E$2:$I$1106,3,0)</f>
        <v>4021.5568886463911</v>
      </c>
      <c r="G217">
        <f>VLOOKUP($I217,'[1]Strassenlänge GemeindenBW neu'!$E$2:$I$1106,4,0)</f>
        <v>6531.6958818674893</v>
      </c>
      <c r="H217">
        <f>VLOOKUP($I217,'[1]Strassenlänge GemeindenBW neu'!$E$2:$I$1106,5,0)</f>
        <v>19306.618250799129</v>
      </c>
      <c r="I217">
        <v>31238225.766114991</v>
      </c>
      <c r="J217">
        <v>4475886.149752235</v>
      </c>
      <c r="K217" s="5">
        <v>13592</v>
      </c>
      <c r="L217" s="6"/>
    </row>
    <row r="218" spans="1:12" x14ac:dyDescent="0.2">
      <c r="A218" s="8">
        <v>34988255.521520004</v>
      </c>
      <c r="B218" s="8">
        <v>1197176.77584</v>
      </c>
      <c r="C218" s="8">
        <v>720811.5279799999</v>
      </c>
      <c r="D218" s="8">
        <v>1315151.7649400001</v>
      </c>
      <c r="E218">
        <f>VLOOKUP($I218,'[1]Strassenlänge GemeindenBW neu'!$E$2:$I$1106,2,0)</f>
        <v>313.68315898613218</v>
      </c>
      <c r="F218">
        <f>VLOOKUP($I218,'[1]Strassenlänge GemeindenBW neu'!$E$2:$I$1106,3,0)</f>
        <v>0</v>
      </c>
      <c r="G218">
        <f>VLOOKUP($I218,'[1]Strassenlänge GemeindenBW neu'!$E$2:$I$1106,4,0)</f>
        <v>4839.9448543601866</v>
      </c>
      <c r="H218">
        <f>VLOOKUP($I218,'[1]Strassenlänge GemeindenBW neu'!$E$2:$I$1106,5,0)</f>
        <v>2532.624858308146</v>
      </c>
      <c r="I218">
        <v>9622635.442325931</v>
      </c>
      <c r="J218">
        <v>1817780.4525735071</v>
      </c>
      <c r="K218" s="5">
        <v>4622.5</v>
      </c>
      <c r="L218" s="6"/>
    </row>
    <row r="219" spans="1:12" x14ac:dyDescent="0.2">
      <c r="A219" s="8">
        <v>10644689.042970002</v>
      </c>
      <c r="B219" s="8">
        <v>330904.24979000003</v>
      </c>
      <c r="C219" s="8">
        <v>152637.35854000002</v>
      </c>
      <c r="D219" s="8">
        <v>300237.11301000003</v>
      </c>
      <c r="E219">
        <f>VLOOKUP($I219,'[1]Strassenlänge GemeindenBW neu'!$E$2:$I$1106,2,0)</f>
        <v>0</v>
      </c>
      <c r="F219">
        <f>VLOOKUP($I219,'[1]Strassenlänge GemeindenBW neu'!$E$2:$I$1106,3,0)</f>
        <v>0</v>
      </c>
      <c r="G219">
        <f>VLOOKUP($I219,'[1]Strassenlänge GemeindenBW neu'!$E$2:$I$1106,4,0)</f>
        <v>9847.0763483533228</v>
      </c>
      <c r="H219">
        <f>VLOOKUP($I219,'[1]Strassenlänge GemeindenBW neu'!$E$2:$I$1106,5,0)</f>
        <v>17527.99041204606</v>
      </c>
      <c r="I219">
        <v>25592476.064463641</v>
      </c>
      <c r="J219">
        <v>1438466.918417081</v>
      </c>
      <c r="K219" s="5">
        <v>6164</v>
      </c>
      <c r="L219" s="6"/>
    </row>
    <row r="220" spans="1:12" x14ac:dyDescent="0.2">
      <c r="A220" s="8">
        <v>84460137.609430015</v>
      </c>
      <c r="B220" s="8">
        <v>3215585.3987100003</v>
      </c>
      <c r="C220" s="8">
        <v>1465935.0146800005</v>
      </c>
      <c r="D220" s="8">
        <v>4666816.20505</v>
      </c>
      <c r="E220">
        <f>VLOOKUP($I220,'[1]Strassenlänge GemeindenBW neu'!$E$2:$I$1106,2,0)</f>
        <v>792.38843309726235</v>
      </c>
      <c r="F220">
        <f>VLOOKUP($I220,'[1]Strassenlänge GemeindenBW neu'!$E$2:$I$1106,3,0)</f>
        <v>0</v>
      </c>
      <c r="G220">
        <f>VLOOKUP($I220,'[1]Strassenlänge GemeindenBW neu'!$E$2:$I$1106,4,0)</f>
        <v>11630.56192864327</v>
      </c>
      <c r="H220">
        <f>VLOOKUP($I220,'[1]Strassenlänge GemeindenBW neu'!$E$2:$I$1106,5,0)</f>
        <v>13922.93588320273</v>
      </c>
      <c r="I220">
        <v>26285081.128774598</v>
      </c>
      <c r="J220">
        <v>3100738.5047650109</v>
      </c>
      <c r="K220" s="5">
        <v>9009</v>
      </c>
      <c r="L220" s="6"/>
    </row>
    <row r="221" spans="1:12" x14ac:dyDescent="0.2">
      <c r="A221" s="8">
        <v>264329445.91996008</v>
      </c>
      <c r="B221" s="8">
        <v>18259341.523329999</v>
      </c>
      <c r="C221" s="8">
        <v>1814799.5110499994</v>
      </c>
      <c r="D221" s="8">
        <v>47155610.036129996</v>
      </c>
      <c r="E221">
        <f>VLOOKUP($I221,'[1]Strassenlänge GemeindenBW neu'!$E$2:$I$1106,2,0)</f>
        <v>554.21322371531585</v>
      </c>
      <c r="F221">
        <f>VLOOKUP($I221,'[1]Strassenlänge GemeindenBW neu'!$E$2:$I$1106,3,0)</f>
        <v>0</v>
      </c>
      <c r="G221">
        <f>VLOOKUP($I221,'[1]Strassenlänge GemeindenBW neu'!$E$2:$I$1106,4,0)</f>
        <v>13823.35326948932</v>
      </c>
      <c r="H221">
        <f>VLOOKUP($I221,'[1]Strassenlänge GemeindenBW neu'!$E$2:$I$1106,5,0)</f>
        <v>7857.7266706326391</v>
      </c>
      <c r="I221">
        <v>27592102.201645039</v>
      </c>
      <c r="J221">
        <v>1741481.044957709</v>
      </c>
      <c r="K221" s="5">
        <v>8106.5</v>
      </c>
      <c r="L221" s="6"/>
    </row>
    <row r="222" spans="1:12" x14ac:dyDescent="0.2">
      <c r="A222" s="8">
        <v>71585767.149899989</v>
      </c>
      <c r="B222" s="8">
        <v>3170128.8678799998</v>
      </c>
      <c r="C222" s="8">
        <v>845203.62991999998</v>
      </c>
      <c r="D222" s="8">
        <v>11348012.861679999</v>
      </c>
      <c r="E222">
        <f>VLOOKUP($I222,'[1]Strassenlänge GemeindenBW neu'!$E$2:$I$1106,2,0)</f>
        <v>0</v>
      </c>
      <c r="F222">
        <f>VLOOKUP($I222,'[1]Strassenlänge GemeindenBW neu'!$E$2:$I$1106,3,0)</f>
        <v>0</v>
      </c>
      <c r="G222">
        <f>VLOOKUP($I222,'[1]Strassenlänge GemeindenBW neu'!$E$2:$I$1106,4,0)</f>
        <v>3338.5932567249938</v>
      </c>
      <c r="H222">
        <f>VLOOKUP($I222,'[1]Strassenlänge GemeindenBW neu'!$E$2:$I$1106,5,0)</f>
        <v>4747.6296781387946</v>
      </c>
      <c r="I222">
        <v>8772765.4611915872</v>
      </c>
      <c r="J222">
        <v>1193279.610314955</v>
      </c>
      <c r="K222" s="5">
        <v>3438</v>
      </c>
      <c r="L222" s="6"/>
    </row>
    <row r="223" spans="1:12" x14ac:dyDescent="0.2">
      <c r="A223" s="8">
        <v>31432945.455359995</v>
      </c>
      <c r="B223" s="8">
        <v>1115997.8862999999</v>
      </c>
      <c r="C223" s="8">
        <v>1662678.3602799999</v>
      </c>
      <c r="D223" s="8">
        <v>1177301.9085999995</v>
      </c>
      <c r="E223">
        <f>VLOOKUP($I223,'[1]Strassenlänge GemeindenBW neu'!$E$2:$I$1106,2,0)</f>
        <v>0</v>
      </c>
      <c r="F223">
        <f>VLOOKUP($I223,'[1]Strassenlänge GemeindenBW neu'!$E$2:$I$1106,3,0)</f>
        <v>5707.8077242559066</v>
      </c>
      <c r="G223">
        <f>VLOOKUP($I223,'[1]Strassenlänge GemeindenBW neu'!$E$2:$I$1106,4,0)</f>
        <v>7391.9895230487436</v>
      </c>
      <c r="H223">
        <f>VLOOKUP($I223,'[1]Strassenlänge GemeindenBW neu'!$E$2:$I$1106,5,0)</f>
        <v>19007.220124455631</v>
      </c>
      <c r="I223">
        <v>49135474.39216572</v>
      </c>
      <c r="J223">
        <v>3988620.1055944171</v>
      </c>
      <c r="K223" s="5">
        <v>11103</v>
      </c>
      <c r="L223" s="6"/>
    </row>
    <row r="224" spans="1:12" x14ac:dyDescent="0.2">
      <c r="A224" s="8">
        <v>20576376.464870002</v>
      </c>
      <c r="B224" s="8">
        <v>645362.3605500001</v>
      </c>
      <c r="C224" s="8">
        <v>508863.67963999993</v>
      </c>
      <c r="D224" s="8">
        <v>667325.02414999984</v>
      </c>
      <c r="E224">
        <f>VLOOKUP($I224,'[1]Strassenlänge GemeindenBW neu'!$E$2:$I$1106,2,0)</f>
        <v>0</v>
      </c>
      <c r="F224">
        <f>VLOOKUP($I224,'[1]Strassenlänge GemeindenBW neu'!$E$2:$I$1106,3,0)</f>
        <v>0</v>
      </c>
      <c r="G224">
        <f>VLOOKUP($I224,'[1]Strassenlänge GemeindenBW neu'!$E$2:$I$1106,4,0)</f>
        <v>5315.883395086461</v>
      </c>
      <c r="H224">
        <f>VLOOKUP($I224,'[1]Strassenlänge GemeindenBW neu'!$E$2:$I$1106,5,0)</f>
        <v>6674.0421795941174</v>
      </c>
      <c r="I224">
        <v>12704386.38731684</v>
      </c>
      <c r="J224">
        <v>790000.00026938505</v>
      </c>
      <c r="K224" s="5">
        <v>3135.5</v>
      </c>
      <c r="L224" s="6"/>
    </row>
    <row r="225" spans="1:12" x14ac:dyDescent="0.2">
      <c r="A225" s="8">
        <v>47896974.485269994</v>
      </c>
      <c r="B225" s="8">
        <v>1603152.5380799999</v>
      </c>
      <c r="C225" s="8">
        <v>1488804.6539099996</v>
      </c>
      <c r="D225" s="8">
        <v>1636887.9988599995</v>
      </c>
      <c r="E225">
        <f>VLOOKUP($I225,'[1]Strassenlänge GemeindenBW neu'!$E$2:$I$1106,2,0)</f>
        <v>358.02347851688103</v>
      </c>
      <c r="F225">
        <f>VLOOKUP($I225,'[1]Strassenlänge GemeindenBW neu'!$E$2:$I$1106,3,0)</f>
        <v>3329.9661310676911</v>
      </c>
      <c r="G225">
        <f>VLOOKUP($I225,'[1]Strassenlänge GemeindenBW neu'!$E$2:$I$1106,4,0)</f>
        <v>1475.6135033211631</v>
      </c>
      <c r="H225">
        <f>VLOOKUP($I225,'[1]Strassenlänge GemeindenBW neu'!$E$2:$I$1106,5,0)</f>
        <v>2069.5849192832288</v>
      </c>
      <c r="I225">
        <v>5668224.4603308775</v>
      </c>
      <c r="J225">
        <v>906482.69976576336</v>
      </c>
      <c r="K225" s="5">
        <v>3516</v>
      </c>
      <c r="L225" s="6"/>
    </row>
    <row r="226" spans="1:12" x14ac:dyDescent="0.2">
      <c r="A226" s="8">
        <v>65428718.130789995</v>
      </c>
      <c r="B226" s="8">
        <v>4967920.1934799999</v>
      </c>
      <c r="C226" s="8">
        <v>824243.48858999996</v>
      </c>
      <c r="D226" s="8">
        <v>9259104.912419999</v>
      </c>
      <c r="E226">
        <f>VLOOKUP($I226,'[1]Strassenlänge GemeindenBW neu'!$E$2:$I$1106,2,0)</f>
        <v>0</v>
      </c>
      <c r="F226">
        <f>VLOOKUP($I226,'[1]Strassenlänge GemeindenBW neu'!$E$2:$I$1106,3,0)</f>
        <v>0</v>
      </c>
      <c r="G226">
        <f>VLOOKUP($I226,'[1]Strassenlänge GemeindenBW neu'!$E$2:$I$1106,4,0)</f>
        <v>3335.445295389693</v>
      </c>
      <c r="H226">
        <f>VLOOKUP($I226,'[1]Strassenlänge GemeindenBW neu'!$E$2:$I$1106,5,0)</f>
        <v>1174.7389367862079</v>
      </c>
      <c r="I226">
        <v>6316360.5542126764</v>
      </c>
      <c r="J226">
        <v>1050000.0003588391</v>
      </c>
      <c r="K226" s="5">
        <v>2339</v>
      </c>
      <c r="L226" s="6"/>
    </row>
    <row r="227" spans="1:12" x14ac:dyDescent="0.2">
      <c r="A227" s="8">
        <v>40472599.440420009</v>
      </c>
      <c r="B227" s="8">
        <v>1719315.1614300001</v>
      </c>
      <c r="C227" s="8">
        <v>913947.06819999998</v>
      </c>
      <c r="D227" s="8">
        <v>1948456.4858499996</v>
      </c>
      <c r="E227">
        <f>VLOOKUP($I227,'[1]Strassenlänge GemeindenBW neu'!$E$2:$I$1106,2,0)</f>
        <v>721.83485296759181</v>
      </c>
      <c r="F227">
        <f>VLOOKUP($I227,'[1]Strassenlänge GemeindenBW neu'!$E$2:$I$1106,3,0)</f>
        <v>4689.7447939046042</v>
      </c>
      <c r="G227">
        <f>VLOOKUP($I227,'[1]Strassenlänge GemeindenBW neu'!$E$2:$I$1106,4,0)</f>
        <v>2176.2554881070869</v>
      </c>
      <c r="H227">
        <f>VLOOKUP($I227,'[1]Strassenlänge GemeindenBW neu'!$E$2:$I$1106,5,0)</f>
        <v>8669.8861697559896</v>
      </c>
      <c r="I227">
        <v>21867010.280742612</v>
      </c>
      <c r="J227">
        <v>3289349.978367765</v>
      </c>
      <c r="K227" s="5">
        <v>11722</v>
      </c>
      <c r="L227" s="6"/>
    </row>
    <row r="228" spans="1:12" x14ac:dyDescent="0.2">
      <c r="A228" s="8">
        <v>185021362.96992001</v>
      </c>
      <c r="B228" s="8">
        <v>14304752.48041</v>
      </c>
      <c r="C228" s="8">
        <v>2847855.6190399998</v>
      </c>
      <c r="D228" s="8">
        <v>41528129.152209997</v>
      </c>
      <c r="E228">
        <f>VLOOKUP($I228,'[1]Strassenlänge GemeindenBW neu'!$E$2:$I$1106,2,0)</f>
        <v>816.69819072225766</v>
      </c>
      <c r="F228">
        <f>VLOOKUP($I228,'[1]Strassenlänge GemeindenBW neu'!$E$2:$I$1106,3,0)</f>
        <v>910.19204833608603</v>
      </c>
      <c r="G228">
        <f>VLOOKUP($I228,'[1]Strassenlänge GemeindenBW neu'!$E$2:$I$1106,4,0)</f>
        <v>23340.717531273582</v>
      </c>
      <c r="H228">
        <f>VLOOKUP($I228,'[1]Strassenlänge GemeindenBW neu'!$E$2:$I$1106,5,0)</f>
        <v>30166.62758130916</v>
      </c>
      <c r="I228">
        <v>64935904.733499378</v>
      </c>
      <c r="J228">
        <v>4310000.0014727702</v>
      </c>
      <c r="K228" s="5">
        <v>12303.5</v>
      </c>
      <c r="L228" s="6"/>
    </row>
    <row r="229" spans="1:12" x14ac:dyDescent="0.2">
      <c r="A229" s="8">
        <v>30681825.361459993</v>
      </c>
      <c r="B229" s="8">
        <v>945121.49487000005</v>
      </c>
      <c r="C229" s="8">
        <v>715261.44634000002</v>
      </c>
      <c r="D229" s="8">
        <v>1603290.89368</v>
      </c>
      <c r="E229">
        <f>VLOOKUP($I229,'[1]Strassenlänge GemeindenBW neu'!$E$2:$I$1106,2,0)</f>
        <v>0</v>
      </c>
      <c r="F229">
        <f>VLOOKUP($I229,'[1]Strassenlänge GemeindenBW neu'!$E$2:$I$1106,3,0)</f>
        <v>0</v>
      </c>
      <c r="G229">
        <f>VLOOKUP($I229,'[1]Strassenlänge GemeindenBW neu'!$E$2:$I$1106,4,0)</f>
        <v>23458.999720015589</v>
      </c>
      <c r="H229">
        <f>VLOOKUP($I229,'[1]Strassenlänge GemeindenBW neu'!$E$2:$I$1106,5,0)</f>
        <v>48521.019513027073</v>
      </c>
      <c r="I229">
        <v>81684695.666826829</v>
      </c>
      <c r="J229">
        <v>2210000.000744429</v>
      </c>
      <c r="K229" s="5">
        <v>5616.5</v>
      </c>
      <c r="L229" s="6"/>
    </row>
    <row r="230" spans="1:12" x14ac:dyDescent="0.2">
      <c r="A230" s="8">
        <v>38728320.147469997</v>
      </c>
      <c r="B230" s="8">
        <v>1258762.8400400004</v>
      </c>
      <c r="C230" s="8">
        <v>819293.73927999998</v>
      </c>
      <c r="D230" s="8">
        <v>1411715.1296299999</v>
      </c>
      <c r="E230">
        <f>VLOOKUP($I230,'[1]Strassenlänge GemeindenBW neu'!$E$2:$I$1106,2,0)</f>
        <v>1381.5429260703911</v>
      </c>
      <c r="F230">
        <f>VLOOKUP($I230,'[1]Strassenlänge GemeindenBW neu'!$E$2:$I$1106,3,0)</f>
        <v>6909.3912446163613</v>
      </c>
      <c r="G230">
        <f>VLOOKUP($I230,'[1]Strassenlänge GemeindenBW neu'!$E$2:$I$1106,4,0)</f>
        <v>7509.9435353239442</v>
      </c>
      <c r="H230">
        <f>VLOOKUP($I230,'[1]Strassenlänge GemeindenBW neu'!$E$2:$I$1106,5,0)</f>
        <v>38507.241984592947</v>
      </c>
      <c r="I230">
        <v>54168910.299516641</v>
      </c>
      <c r="J230">
        <v>2119632.118030834</v>
      </c>
      <c r="K230" s="5">
        <v>5901</v>
      </c>
      <c r="L230" s="6"/>
    </row>
    <row r="231" spans="1:12" x14ac:dyDescent="0.2">
      <c r="A231" s="8">
        <v>37908119.721889988</v>
      </c>
      <c r="B231" s="8">
        <v>1248203.7594999997</v>
      </c>
      <c r="C231" s="8">
        <v>958897.62006000034</v>
      </c>
      <c r="D231" s="8">
        <v>1459347.5152400001</v>
      </c>
      <c r="E231">
        <f>VLOOKUP($I231,'[1]Strassenlänge GemeindenBW neu'!$E$2:$I$1106,2,0)</f>
        <v>1108.2292706560711</v>
      </c>
      <c r="F231">
        <f>VLOOKUP($I231,'[1]Strassenlänge GemeindenBW neu'!$E$2:$I$1106,3,0)</f>
        <v>0</v>
      </c>
      <c r="G231">
        <f>VLOOKUP($I231,'[1]Strassenlänge GemeindenBW neu'!$E$2:$I$1106,4,0)</f>
        <v>22787.81575401406</v>
      </c>
      <c r="H231">
        <f>VLOOKUP($I231,'[1]Strassenlänge GemeindenBW neu'!$E$2:$I$1106,5,0)</f>
        <v>31556.889027502559</v>
      </c>
      <c r="I231">
        <v>48115606.965444818</v>
      </c>
      <c r="J231">
        <v>3440000.0011706492</v>
      </c>
      <c r="K231" s="5">
        <v>6329.5</v>
      </c>
      <c r="L231" s="6"/>
    </row>
    <row r="232" spans="1:12" x14ac:dyDescent="0.2">
      <c r="A232" s="8">
        <v>26100761.262249991</v>
      </c>
      <c r="B232" s="8">
        <v>876553.66679000005</v>
      </c>
      <c r="C232" s="8">
        <v>757555.54107999988</v>
      </c>
      <c r="D232" s="8">
        <v>1148979.6063899999</v>
      </c>
      <c r="E232">
        <f>VLOOKUP($I232,'[1]Strassenlänge GemeindenBW neu'!$E$2:$I$1106,2,0)</f>
        <v>0</v>
      </c>
      <c r="F232">
        <f>VLOOKUP($I232,'[1]Strassenlänge GemeindenBW neu'!$E$2:$I$1106,3,0)</f>
        <v>0</v>
      </c>
      <c r="G232">
        <f>VLOOKUP($I232,'[1]Strassenlänge GemeindenBW neu'!$E$2:$I$1106,4,0)</f>
        <v>11796.505279909599</v>
      </c>
      <c r="H232">
        <f>VLOOKUP($I232,'[1]Strassenlänge GemeindenBW neu'!$E$2:$I$1106,5,0)</f>
        <v>9840.3891226297292</v>
      </c>
      <c r="I232">
        <v>31522393.699214231</v>
      </c>
      <c r="J232">
        <v>1490119.4096490219</v>
      </c>
      <c r="K232" s="5">
        <v>2986.5</v>
      </c>
      <c r="L232" s="6"/>
    </row>
    <row r="233" spans="1:12" x14ac:dyDescent="0.2">
      <c r="A233" s="8">
        <v>95724608.486939996</v>
      </c>
      <c r="B233" s="8">
        <v>3343483.8175100004</v>
      </c>
      <c r="C233" s="8">
        <v>3745974.9693099996</v>
      </c>
      <c r="D233" s="8">
        <v>4296822.4968500007</v>
      </c>
      <c r="E233">
        <f>VLOOKUP($I233,'[1]Strassenlänge GemeindenBW neu'!$E$2:$I$1106,2,0)</f>
        <v>0</v>
      </c>
      <c r="F233">
        <f>VLOOKUP($I233,'[1]Strassenlänge GemeindenBW neu'!$E$2:$I$1106,3,0)</f>
        <v>8712.5133545476692</v>
      </c>
      <c r="G233">
        <f>VLOOKUP($I233,'[1]Strassenlänge GemeindenBW neu'!$E$2:$I$1106,4,0)</f>
        <v>3045.1938847439351</v>
      </c>
      <c r="H233">
        <f>VLOOKUP($I233,'[1]Strassenlänge GemeindenBW neu'!$E$2:$I$1106,5,0)</f>
        <v>11582.908464931141</v>
      </c>
      <c r="I233">
        <v>32337225.008012209</v>
      </c>
      <c r="J233">
        <v>760000.00025385525</v>
      </c>
      <c r="K233" s="5">
        <v>2428</v>
      </c>
      <c r="L233" s="6"/>
    </row>
    <row r="234" spans="1:12" x14ac:dyDescent="0.2">
      <c r="A234" s="8">
        <v>102373559.23193997</v>
      </c>
      <c r="B234" s="8">
        <v>5277723.6119800005</v>
      </c>
      <c r="C234" s="8">
        <v>2047869.9244300001</v>
      </c>
      <c r="D234" s="8">
        <v>18886465.925690003</v>
      </c>
      <c r="E234">
        <f>VLOOKUP($I234,'[1]Strassenlänge GemeindenBW neu'!$E$2:$I$1106,2,0)</f>
        <v>0</v>
      </c>
      <c r="F234">
        <f>VLOOKUP($I234,'[1]Strassenlänge GemeindenBW neu'!$E$2:$I$1106,3,0)</f>
        <v>0</v>
      </c>
      <c r="G234">
        <f>VLOOKUP($I234,'[1]Strassenlänge GemeindenBW neu'!$E$2:$I$1106,4,0)</f>
        <v>25462.00562002444</v>
      </c>
      <c r="H234">
        <f>VLOOKUP($I234,'[1]Strassenlänge GemeindenBW neu'!$E$2:$I$1106,5,0)</f>
        <v>9496.0790351926134</v>
      </c>
      <c r="I234">
        <v>52941519.413384803</v>
      </c>
      <c r="J234">
        <v>1450000.0004878731</v>
      </c>
      <c r="K234" s="5">
        <v>4597.5</v>
      </c>
      <c r="L234" s="6"/>
    </row>
    <row r="235" spans="1:12" x14ac:dyDescent="0.2">
      <c r="A235" s="8">
        <v>27858221.86040001</v>
      </c>
      <c r="B235" s="8">
        <v>1179882.0556700004</v>
      </c>
      <c r="C235" s="8">
        <v>634738.9567199999</v>
      </c>
      <c r="D235" s="8">
        <v>999984.43609000021</v>
      </c>
      <c r="E235">
        <f>VLOOKUP($I235,'[1]Strassenlänge GemeindenBW neu'!$E$2:$I$1106,2,0)</f>
        <v>0</v>
      </c>
      <c r="F235">
        <f>VLOOKUP($I235,'[1]Strassenlänge GemeindenBW neu'!$E$2:$I$1106,3,0)</f>
        <v>0</v>
      </c>
      <c r="G235">
        <f>VLOOKUP($I235,'[1]Strassenlänge GemeindenBW neu'!$E$2:$I$1106,4,0)</f>
        <v>38289.997165074703</v>
      </c>
      <c r="H235">
        <f>VLOOKUP($I235,'[1]Strassenlänge GemeindenBW neu'!$E$2:$I$1106,5,0)</f>
        <v>19346.7560936605</v>
      </c>
      <c r="I235">
        <v>80054352.87962015</v>
      </c>
      <c r="J235">
        <v>710000.0002407236</v>
      </c>
      <c r="K235" s="5">
        <v>3701.5</v>
      </c>
      <c r="L235" s="6"/>
    </row>
    <row r="236" spans="1:12" x14ac:dyDescent="0.2">
      <c r="A236" s="8">
        <v>145072538.77276996</v>
      </c>
      <c r="B236" s="8">
        <v>10121919.563259995</v>
      </c>
      <c r="C236" s="8">
        <v>2097219.9586000005</v>
      </c>
      <c r="D236" s="8">
        <v>32692923.628619999</v>
      </c>
      <c r="E236">
        <f>VLOOKUP($I236,'[1]Strassenlänge GemeindenBW neu'!$E$2:$I$1106,2,0)</f>
        <v>0</v>
      </c>
      <c r="F236">
        <f>VLOOKUP($I236,'[1]Strassenlänge GemeindenBW neu'!$E$2:$I$1106,3,0)</f>
        <v>3166.9419101677049</v>
      </c>
      <c r="G236">
        <f>VLOOKUP($I236,'[1]Strassenlänge GemeindenBW neu'!$E$2:$I$1106,4,0)</f>
        <v>9071.8360314878064</v>
      </c>
      <c r="H236">
        <f>VLOOKUP($I236,'[1]Strassenlänge GemeindenBW neu'!$E$2:$I$1106,5,0)</f>
        <v>33123.24364307295</v>
      </c>
      <c r="I236">
        <v>46436985.167055957</v>
      </c>
      <c r="J236">
        <v>1144322.574030976</v>
      </c>
      <c r="K236" s="5">
        <v>5566.5</v>
      </c>
      <c r="L236" s="6"/>
    </row>
    <row r="237" spans="1:12" x14ac:dyDescent="0.2">
      <c r="A237" s="8">
        <v>16794530.23731</v>
      </c>
      <c r="B237" s="8">
        <v>532601.20599000005</v>
      </c>
      <c r="C237" s="8">
        <v>412091.94611999998</v>
      </c>
      <c r="D237" s="8">
        <v>442404.96461000002</v>
      </c>
      <c r="E237">
        <f>VLOOKUP($I237,'[1]Strassenlänge GemeindenBW neu'!$E$2:$I$1106,2,0)</f>
        <v>0</v>
      </c>
      <c r="F237">
        <f>VLOOKUP($I237,'[1]Strassenlänge GemeindenBW neu'!$E$2:$I$1106,3,0)</f>
        <v>12170.286465131439</v>
      </c>
      <c r="G237">
        <f>VLOOKUP($I237,'[1]Strassenlänge GemeindenBW neu'!$E$2:$I$1106,4,0)</f>
        <v>28096.609182192879</v>
      </c>
      <c r="H237">
        <f>VLOOKUP($I237,'[1]Strassenlänge GemeindenBW neu'!$E$2:$I$1106,5,0)</f>
        <v>24213.50681008321</v>
      </c>
      <c r="I237">
        <v>75080473.348709956</v>
      </c>
      <c r="J237">
        <v>4999128.8590036696</v>
      </c>
      <c r="K237" s="5">
        <v>14952.5</v>
      </c>
      <c r="L237" s="6"/>
    </row>
    <row r="238" spans="1:12" x14ac:dyDescent="0.2">
      <c r="A238" s="8">
        <v>247166633.04948002</v>
      </c>
      <c r="B238" s="8">
        <v>15780484.193560002</v>
      </c>
      <c r="C238" s="8">
        <v>4343550.0246100016</v>
      </c>
      <c r="D238" s="8">
        <v>48081052.434540004</v>
      </c>
      <c r="E238">
        <f>VLOOKUP($I238,'[1]Strassenlänge GemeindenBW neu'!$E$2:$I$1106,2,0)</f>
        <v>0</v>
      </c>
      <c r="F238">
        <f>VLOOKUP($I238,'[1]Strassenlänge GemeindenBW neu'!$E$2:$I$1106,3,0)</f>
        <v>0</v>
      </c>
      <c r="G238">
        <f>VLOOKUP($I238,'[1]Strassenlänge GemeindenBW neu'!$E$2:$I$1106,4,0)</f>
        <v>21894.783203934199</v>
      </c>
      <c r="H238">
        <f>VLOOKUP($I238,'[1]Strassenlänge GemeindenBW neu'!$E$2:$I$1106,5,0)</f>
        <v>10242.593094581051</v>
      </c>
      <c r="I238">
        <v>38255527.186068177</v>
      </c>
      <c r="J238">
        <v>2180000.0007414492</v>
      </c>
      <c r="K238" s="5">
        <v>4989</v>
      </c>
      <c r="L238" s="6"/>
    </row>
    <row r="239" spans="1:12" x14ac:dyDescent="0.2">
      <c r="A239" s="8">
        <v>32189729.45928999</v>
      </c>
      <c r="B239" s="8">
        <v>1031886.8133200001</v>
      </c>
      <c r="C239" s="8">
        <v>1589464.1806000005</v>
      </c>
      <c r="D239" s="8">
        <v>600204.94252000016</v>
      </c>
      <c r="E239">
        <f>VLOOKUP($I239,'[1]Strassenlänge GemeindenBW neu'!$E$2:$I$1106,2,0)</f>
        <v>0</v>
      </c>
      <c r="F239">
        <f>VLOOKUP($I239,'[1]Strassenlänge GemeindenBW neu'!$E$2:$I$1106,3,0)</f>
        <v>0</v>
      </c>
      <c r="G239">
        <f>VLOOKUP($I239,'[1]Strassenlänge GemeindenBW neu'!$E$2:$I$1106,4,0)</f>
        <v>7613.1669266531208</v>
      </c>
      <c r="H239">
        <f>VLOOKUP($I239,'[1]Strassenlänge GemeindenBW neu'!$E$2:$I$1106,5,0)</f>
        <v>0</v>
      </c>
      <c r="I239">
        <v>17922491.230164081</v>
      </c>
      <c r="J239">
        <v>1601785.992283901</v>
      </c>
      <c r="K239" s="5">
        <v>3966</v>
      </c>
      <c r="L239" s="6"/>
    </row>
    <row r="240" spans="1:12" x14ac:dyDescent="0.2">
      <c r="A240" s="8">
        <v>65377777.320969999</v>
      </c>
      <c r="B240" s="8">
        <v>2658509.4851399995</v>
      </c>
      <c r="C240" s="8">
        <v>1150222.6999400002</v>
      </c>
      <c r="D240" s="8">
        <v>7646094.0428799987</v>
      </c>
      <c r="E240">
        <f>VLOOKUP($I240,'[1]Strassenlänge GemeindenBW neu'!$E$2:$I$1106,2,0)</f>
        <v>0</v>
      </c>
      <c r="F240">
        <f>VLOOKUP($I240,'[1]Strassenlänge GemeindenBW neu'!$E$2:$I$1106,3,0)</f>
        <v>0</v>
      </c>
      <c r="G240">
        <f>VLOOKUP($I240,'[1]Strassenlänge GemeindenBW neu'!$E$2:$I$1106,4,0)</f>
        <v>6016.19102549938</v>
      </c>
      <c r="H240">
        <f>VLOOKUP($I240,'[1]Strassenlänge GemeindenBW neu'!$E$2:$I$1106,5,0)</f>
        <v>2335.1961236755842</v>
      </c>
      <c r="I240">
        <v>12646495.675829921</v>
      </c>
      <c r="J240">
        <v>714762.57755149505</v>
      </c>
      <c r="K240" s="5">
        <v>2054.5</v>
      </c>
      <c r="L240" s="6"/>
    </row>
    <row r="241" spans="1:12" x14ac:dyDescent="0.2">
      <c r="A241" s="8">
        <v>44518002.629149996</v>
      </c>
      <c r="B241" s="8">
        <v>3359110.96</v>
      </c>
      <c r="C241" s="8">
        <v>594442.99237999995</v>
      </c>
      <c r="D241" s="8">
        <v>11407387.881899998</v>
      </c>
      <c r="E241">
        <f>VLOOKUP($I241,'[1]Strassenlänge GemeindenBW neu'!$E$2:$I$1106,2,0)</f>
        <v>899.48348608617516</v>
      </c>
      <c r="F241">
        <f>VLOOKUP($I241,'[1]Strassenlänge GemeindenBW neu'!$E$2:$I$1106,3,0)</f>
        <v>0</v>
      </c>
      <c r="G241">
        <f>VLOOKUP($I241,'[1]Strassenlänge GemeindenBW neu'!$E$2:$I$1106,4,0)</f>
        <v>30905.337117552172</v>
      </c>
      <c r="H241">
        <f>VLOOKUP($I241,'[1]Strassenlänge GemeindenBW neu'!$E$2:$I$1106,5,0)</f>
        <v>34015.454195488608</v>
      </c>
      <c r="I241">
        <v>67434750.30128479</v>
      </c>
      <c r="J241">
        <v>7980000.0027190428</v>
      </c>
      <c r="K241" s="5">
        <v>23254</v>
      </c>
      <c r="L241" s="6"/>
    </row>
    <row r="242" spans="1:12" x14ac:dyDescent="0.2">
      <c r="A242" s="8">
        <v>10666839.604029998</v>
      </c>
      <c r="B242" s="8">
        <v>327738.21196000004</v>
      </c>
      <c r="C242" s="8">
        <v>257661.06154</v>
      </c>
      <c r="D242" s="8">
        <v>338854.66679999995</v>
      </c>
      <c r="E242">
        <f>VLOOKUP($I242,'[1]Strassenlänge GemeindenBW neu'!$E$2:$I$1106,2,0)</f>
        <v>0</v>
      </c>
      <c r="F242">
        <f>VLOOKUP($I242,'[1]Strassenlänge GemeindenBW neu'!$E$2:$I$1106,3,0)</f>
        <v>0</v>
      </c>
      <c r="G242">
        <f>VLOOKUP($I242,'[1]Strassenlänge GemeindenBW neu'!$E$2:$I$1106,4,0)</f>
        <v>21634.672191902111</v>
      </c>
      <c r="H242">
        <f>VLOOKUP($I242,'[1]Strassenlänge GemeindenBW neu'!$E$2:$I$1106,5,0)</f>
        <v>12223.687525703381</v>
      </c>
      <c r="I242">
        <v>41279018.963208117</v>
      </c>
      <c r="J242">
        <v>2600000.0008877129</v>
      </c>
      <c r="K242" s="5">
        <v>9046.5</v>
      </c>
      <c r="L242" s="6"/>
    </row>
    <row r="243" spans="1:12" x14ac:dyDescent="0.2">
      <c r="A243" s="8">
        <v>17143420.325300001</v>
      </c>
      <c r="B243" s="8">
        <v>568918.49440000032</v>
      </c>
      <c r="C243" s="8">
        <v>563338.49223000009</v>
      </c>
      <c r="D243" s="8">
        <v>506487.8028399999</v>
      </c>
      <c r="E243">
        <f>VLOOKUP($I243,'[1]Strassenlänge GemeindenBW neu'!$E$2:$I$1106,2,0)</f>
        <v>0</v>
      </c>
      <c r="F243">
        <f>VLOOKUP($I243,'[1]Strassenlänge GemeindenBW neu'!$E$2:$I$1106,3,0)</f>
        <v>0</v>
      </c>
      <c r="G243">
        <f>VLOOKUP($I243,'[1]Strassenlänge GemeindenBW neu'!$E$2:$I$1106,4,0)</f>
        <v>10614.22973122956</v>
      </c>
      <c r="H243">
        <f>VLOOKUP($I243,'[1]Strassenlänge GemeindenBW neu'!$E$2:$I$1106,5,0)</f>
        <v>14531.75504976666</v>
      </c>
      <c r="I243">
        <v>32269563.529611722</v>
      </c>
      <c r="J243">
        <v>0</v>
      </c>
      <c r="K243" s="5">
        <v>1642.5</v>
      </c>
      <c r="L243" s="6"/>
    </row>
    <row r="244" spans="1:12" x14ac:dyDescent="0.2">
      <c r="A244" s="8">
        <v>44650070.29040999</v>
      </c>
      <c r="B244" s="8">
        <v>2032037.5420300011</v>
      </c>
      <c r="C244" s="8">
        <v>1231523.5411499997</v>
      </c>
      <c r="D244" s="8">
        <v>3595301.208649999</v>
      </c>
      <c r="E244">
        <f>VLOOKUP($I244,'[1]Strassenlänge GemeindenBW neu'!$E$2:$I$1106,2,0)</f>
        <v>0</v>
      </c>
      <c r="F244">
        <f>VLOOKUP($I244,'[1]Strassenlänge GemeindenBW neu'!$E$2:$I$1106,3,0)</f>
        <v>9822.7099968714665</v>
      </c>
      <c r="G244">
        <f>VLOOKUP($I244,'[1]Strassenlänge GemeindenBW neu'!$E$2:$I$1106,4,0)</f>
        <v>18513.974563748561</v>
      </c>
      <c r="H244">
        <f>VLOOKUP($I244,'[1]Strassenlänge GemeindenBW neu'!$E$2:$I$1106,5,0)</f>
        <v>47097.584172013652</v>
      </c>
      <c r="I244">
        <v>90166175.079915851</v>
      </c>
      <c r="J244">
        <v>2180000.0007385621</v>
      </c>
      <c r="K244" s="5">
        <v>5210.5</v>
      </c>
      <c r="L244" s="6"/>
    </row>
    <row r="245" spans="1:12" x14ac:dyDescent="0.2">
      <c r="A245" s="8">
        <v>101036324.56061001</v>
      </c>
      <c r="B245" s="8">
        <v>6633411.4543599999</v>
      </c>
      <c r="C245" s="8">
        <v>1111022.6864200002</v>
      </c>
      <c r="D245" s="8">
        <v>28887828.419390004</v>
      </c>
      <c r="E245">
        <f>VLOOKUP($I245,'[1]Strassenlänge GemeindenBW neu'!$E$2:$I$1106,2,0)</f>
        <v>0</v>
      </c>
      <c r="F245">
        <f>VLOOKUP($I245,'[1]Strassenlänge GemeindenBW neu'!$E$2:$I$1106,3,0)</f>
        <v>12843.716400429341</v>
      </c>
      <c r="G245">
        <f>VLOOKUP($I245,'[1]Strassenlänge GemeindenBW neu'!$E$2:$I$1106,4,0)</f>
        <v>12162.76507748469</v>
      </c>
      <c r="H245">
        <f>VLOOKUP($I245,'[1]Strassenlänge GemeindenBW neu'!$E$2:$I$1106,5,0)</f>
        <v>16162.12501205457</v>
      </c>
      <c r="I245">
        <v>58537977.44088234</v>
      </c>
      <c r="J245">
        <v>2180000.0007477119</v>
      </c>
      <c r="K245" s="5">
        <v>5850.5</v>
      </c>
      <c r="L245" s="6"/>
    </row>
    <row r="246" spans="1:12" x14ac:dyDescent="0.2">
      <c r="A246" s="8">
        <v>21142153.155540004</v>
      </c>
      <c r="B246" s="8">
        <v>757364.33072999993</v>
      </c>
      <c r="C246" s="8">
        <v>330999.06362999999</v>
      </c>
      <c r="D246" s="8">
        <v>1399173.3704199998</v>
      </c>
      <c r="E246">
        <f>VLOOKUP($I246,'[1]Strassenlänge GemeindenBW neu'!$E$2:$I$1106,2,0)</f>
        <v>0</v>
      </c>
      <c r="F246">
        <f>VLOOKUP($I246,'[1]Strassenlänge GemeindenBW neu'!$E$2:$I$1106,3,0)</f>
        <v>6379.1628172368319</v>
      </c>
      <c r="G246">
        <f>VLOOKUP($I246,'[1]Strassenlänge GemeindenBW neu'!$E$2:$I$1106,4,0)</f>
        <v>40596.964127925123</v>
      </c>
      <c r="H246">
        <f>VLOOKUP($I246,'[1]Strassenlänge GemeindenBW neu'!$E$2:$I$1106,5,0)</f>
        <v>38362.972212571447</v>
      </c>
      <c r="I246">
        <v>105268306.71835209</v>
      </c>
      <c r="J246">
        <v>1460000.0004898291</v>
      </c>
      <c r="K246" s="5">
        <v>5768.5</v>
      </c>
      <c r="L246" s="6"/>
    </row>
    <row r="247" spans="1:12" x14ac:dyDescent="0.2">
      <c r="A247" s="8">
        <v>9021649.2218299992</v>
      </c>
      <c r="B247" s="8">
        <v>299823.58067999996</v>
      </c>
      <c r="C247" s="8">
        <v>248436.29834000007</v>
      </c>
      <c r="D247" s="8">
        <v>388500.95310000004</v>
      </c>
      <c r="E247">
        <f>VLOOKUP($I247,'[1]Strassenlänge GemeindenBW neu'!$E$2:$I$1106,2,0)</f>
        <v>1319.8325153043261</v>
      </c>
      <c r="F247">
        <f>VLOOKUP($I247,'[1]Strassenlänge GemeindenBW neu'!$E$2:$I$1106,3,0)</f>
        <v>0</v>
      </c>
      <c r="G247">
        <f>VLOOKUP($I247,'[1]Strassenlänge GemeindenBW neu'!$E$2:$I$1106,4,0)</f>
        <v>20474.894200768362</v>
      </c>
      <c r="H247">
        <f>VLOOKUP($I247,'[1]Strassenlänge GemeindenBW neu'!$E$2:$I$1106,5,0)</f>
        <v>35676.678335468452</v>
      </c>
      <c r="I247">
        <v>52912818.274255253</v>
      </c>
      <c r="J247">
        <v>480000.00016330741</v>
      </c>
      <c r="K247" s="5">
        <v>2445.5</v>
      </c>
      <c r="L247" s="6"/>
    </row>
    <row r="248" spans="1:12" x14ac:dyDescent="0.2">
      <c r="A248" s="8">
        <v>224497815.84923008</v>
      </c>
      <c r="B248" s="8">
        <v>9732395.9266600031</v>
      </c>
      <c r="C248" s="8">
        <v>4471787.5378599958</v>
      </c>
      <c r="D248" s="8">
        <v>26710692.981729999</v>
      </c>
      <c r="E248">
        <f>VLOOKUP($I248,'[1]Strassenlänge GemeindenBW neu'!$E$2:$I$1106,2,0)</f>
        <v>995.96280466240546</v>
      </c>
      <c r="F248">
        <f>VLOOKUP($I248,'[1]Strassenlänge GemeindenBW neu'!$E$2:$I$1106,3,0)</f>
        <v>9821.1863423859413</v>
      </c>
      <c r="G248">
        <f>VLOOKUP($I248,'[1]Strassenlänge GemeindenBW neu'!$E$2:$I$1106,4,0)</f>
        <v>3709.914899455574</v>
      </c>
      <c r="H248">
        <f>VLOOKUP($I248,'[1]Strassenlänge GemeindenBW neu'!$E$2:$I$1106,5,0)</f>
        <v>17260.763670557561</v>
      </c>
      <c r="I248">
        <v>27081030.158354528</v>
      </c>
      <c r="J248">
        <v>750248.47380904853</v>
      </c>
      <c r="K248" s="5">
        <v>3011.5</v>
      </c>
      <c r="L248" s="6"/>
    </row>
    <row r="249" spans="1:12" x14ac:dyDescent="0.2">
      <c r="A249" s="8">
        <v>21832969.697179999</v>
      </c>
      <c r="B249" s="8">
        <v>1028286.6789299999</v>
      </c>
      <c r="C249" s="8">
        <v>966918.26626000006</v>
      </c>
      <c r="D249" s="8">
        <v>1541471.8070700001</v>
      </c>
      <c r="E249">
        <f>VLOOKUP($I249,'[1]Strassenlänge GemeindenBW neu'!$E$2:$I$1106,2,0)</f>
        <v>0</v>
      </c>
      <c r="F249">
        <f>VLOOKUP($I249,'[1]Strassenlänge GemeindenBW neu'!$E$2:$I$1106,3,0)</f>
        <v>10312.842061715781</v>
      </c>
      <c r="G249">
        <f>VLOOKUP($I249,'[1]Strassenlänge GemeindenBW neu'!$E$2:$I$1106,4,0)</f>
        <v>36486.83731317435</v>
      </c>
      <c r="H249">
        <f>VLOOKUP($I249,'[1]Strassenlänge GemeindenBW neu'!$E$2:$I$1106,5,0)</f>
        <v>39716.976414948447</v>
      </c>
      <c r="I249">
        <v>109068278.1703348</v>
      </c>
      <c r="J249">
        <v>12950000.004436331</v>
      </c>
      <c r="K249" s="5">
        <v>33216.5</v>
      </c>
      <c r="L249" s="6"/>
    </row>
    <row r="250" spans="1:12" x14ac:dyDescent="0.2">
      <c r="A250" s="8">
        <v>62707812.601109989</v>
      </c>
      <c r="B250" s="8">
        <v>2486656.0843100003</v>
      </c>
      <c r="C250" s="8">
        <v>1953187.5708299994</v>
      </c>
      <c r="D250" s="8">
        <v>3946498.983680001</v>
      </c>
      <c r="E250">
        <f>VLOOKUP($I250,'[1]Strassenlänge GemeindenBW neu'!$E$2:$I$1106,2,0)</f>
        <v>698.58468085728668</v>
      </c>
      <c r="F250">
        <f>VLOOKUP($I250,'[1]Strassenlänge GemeindenBW neu'!$E$2:$I$1106,3,0)</f>
        <v>6299.0399969270402</v>
      </c>
      <c r="G250">
        <f>VLOOKUP($I250,'[1]Strassenlänge GemeindenBW neu'!$E$2:$I$1106,4,0)</f>
        <v>4962.6312990534134</v>
      </c>
      <c r="H250">
        <f>VLOOKUP($I250,'[1]Strassenlänge GemeindenBW neu'!$E$2:$I$1106,5,0)</f>
        <v>31583.937393625711</v>
      </c>
      <c r="I250">
        <v>46248294.662517607</v>
      </c>
      <c r="J250">
        <v>1682805.595936209</v>
      </c>
      <c r="K250" s="5">
        <v>5338.5</v>
      </c>
      <c r="L250" s="6"/>
    </row>
    <row r="251" spans="1:12" x14ac:dyDescent="0.2">
      <c r="A251" s="8">
        <v>18150127.608070005</v>
      </c>
      <c r="B251" s="8">
        <v>666568.68481999997</v>
      </c>
      <c r="C251" s="8">
        <v>877716.15048000007</v>
      </c>
      <c r="D251" s="8">
        <v>486808.94835000002</v>
      </c>
      <c r="E251">
        <f>VLOOKUP($I251,'[1]Strassenlänge GemeindenBW neu'!$E$2:$I$1106,2,0)</f>
        <v>0</v>
      </c>
      <c r="F251">
        <f>VLOOKUP($I251,'[1]Strassenlänge GemeindenBW neu'!$E$2:$I$1106,3,0)</f>
        <v>2318.8750907962149</v>
      </c>
      <c r="G251">
        <f>VLOOKUP($I251,'[1]Strassenlänge GemeindenBW neu'!$E$2:$I$1106,4,0)</f>
        <v>19513.837850366599</v>
      </c>
      <c r="H251">
        <f>VLOOKUP($I251,'[1]Strassenlänge GemeindenBW neu'!$E$2:$I$1106,5,0)</f>
        <v>33631.098320170902</v>
      </c>
      <c r="I251">
        <v>69900742.155564144</v>
      </c>
      <c r="J251">
        <v>1860000.000637094</v>
      </c>
      <c r="K251" s="5">
        <v>4786</v>
      </c>
      <c r="L251" s="6"/>
    </row>
    <row r="252" spans="1:12" x14ac:dyDescent="0.2">
      <c r="A252" s="8">
        <v>86075973.875050008</v>
      </c>
      <c r="B252" s="8">
        <v>4976598.1473699994</v>
      </c>
      <c r="C252" s="8">
        <v>1057289.1164600004</v>
      </c>
      <c r="D252" s="8">
        <v>18923216.432800002</v>
      </c>
      <c r="E252">
        <f>VLOOKUP($I252,'[1]Strassenlänge GemeindenBW neu'!$E$2:$I$1106,2,0)</f>
        <v>0</v>
      </c>
      <c r="F252">
        <f>VLOOKUP($I252,'[1]Strassenlänge GemeindenBW neu'!$E$2:$I$1106,3,0)</f>
        <v>2019.228105626979</v>
      </c>
      <c r="G252">
        <f>VLOOKUP($I252,'[1]Strassenlänge GemeindenBW neu'!$E$2:$I$1106,4,0)</f>
        <v>7035.973881567169</v>
      </c>
      <c r="H252">
        <f>VLOOKUP($I252,'[1]Strassenlänge GemeindenBW neu'!$E$2:$I$1106,5,0)</f>
        <v>14238.96188878109</v>
      </c>
      <c r="I252">
        <v>33434548.727206148</v>
      </c>
      <c r="J252">
        <v>860000.00030002557</v>
      </c>
      <c r="K252" s="5">
        <v>3017</v>
      </c>
      <c r="L252" s="6"/>
    </row>
    <row r="253" spans="1:12" x14ac:dyDescent="0.2">
      <c r="A253" s="8">
        <v>59625726.242569998</v>
      </c>
      <c r="B253" s="8">
        <v>4246702.1571900006</v>
      </c>
      <c r="C253" s="8">
        <v>513208.50392999995</v>
      </c>
      <c r="D253" s="8">
        <v>16446903.83416</v>
      </c>
      <c r="E253">
        <f>VLOOKUP($I253,'[1]Strassenlänge GemeindenBW neu'!$E$2:$I$1106,2,0)</f>
        <v>0</v>
      </c>
      <c r="F253">
        <f>VLOOKUP($I253,'[1]Strassenlänge GemeindenBW neu'!$E$2:$I$1106,3,0)</f>
        <v>0</v>
      </c>
      <c r="G253">
        <f>VLOOKUP($I253,'[1]Strassenlänge GemeindenBW neu'!$E$2:$I$1106,4,0)</f>
        <v>19967.947003183192</v>
      </c>
      <c r="H253">
        <f>VLOOKUP($I253,'[1]Strassenlänge GemeindenBW neu'!$E$2:$I$1106,5,0)</f>
        <v>14337.606842598479</v>
      </c>
      <c r="I253">
        <v>48236027.381996013</v>
      </c>
      <c r="J253">
        <v>1090000.0003694091</v>
      </c>
      <c r="K253" s="5">
        <v>3853.5</v>
      </c>
      <c r="L253" s="6"/>
    </row>
    <row r="254" spans="1:12" x14ac:dyDescent="0.2">
      <c r="A254" s="8">
        <v>10934252.097440001</v>
      </c>
      <c r="B254" s="8">
        <v>416988.56147000007</v>
      </c>
      <c r="C254" s="8">
        <v>477861.87867000012</v>
      </c>
      <c r="D254" s="8">
        <v>369916.71315000003</v>
      </c>
      <c r="E254">
        <f>VLOOKUP($I254,'[1]Strassenlänge GemeindenBW neu'!$E$2:$I$1106,2,0)</f>
        <v>982.69040231804172</v>
      </c>
      <c r="F254">
        <f>VLOOKUP($I254,'[1]Strassenlänge GemeindenBW neu'!$E$2:$I$1106,3,0)</f>
        <v>0</v>
      </c>
      <c r="G254">
        <f>VLOOKUP($I254,'[1]Strassenlänge GemeindenBW neu'!$E$2:$I$1106,4,0)</f>
        <v>13244.157850659951</v>
      </c>
      <c r="H254">
        <f>VLOOKUP($I254,'[1]Strassenlänge GemeindenBW neu'!$E$2:$I$1106,5,0)</f>
        <v>13247.849102534121</v>
      </c>
      <c r="I254">
        <v>31268947.079495709</v>
      </c>
      <c r="J254">
        <v>1962863.026532633</v>
      </c>
      <c r="K254" s="5">
        <v>4518</v>
      </c>
      <c r="L254" s="6"/>
    </row>
    <row r="255" spans="1:12" x14ac:dyDescent="0.2">
      <c r="A255" s="8">
        <v>48719416.741970003</v>
      </c>
      <c r="B255" s="8">
        <v>1978415.9786799997</v>
      </c>
      <c r="C255" s="8">
        <v>1139311.8882099995</v>
      </c>
      <c r="D255" s="8">
        <v>3000327.2309000003</v>
      </c>
      <c r="E255">
        <f>VLOOKUP($I255,'[1]Strassenlänge GemeindenBW neu'!$E$2:$I$1106,2,0)</f>
        <v>0</v>
      </c>
      <c r="F255">
        <f>VLOOKUP($I255,'[1]Strassenlänge GemeindenBW neu'!$E$2:$I$1106,3,0)</f>
        <v>0</v>
      </c>
      <c r="G255">
        <f>VLOOKUP($I255,'[1]Strassenlänge GemeindenBW neu'!$E$2:$I$1106,4,0)</f>
        <v>24607.667702790812</v>
      </c>
      <c r="H255">
        <f>VLOOKUP($I255,'[1]Strassenlänge GemeindenBW neu'!$E$2:$I$1106,5,0)</f>
        <v>21375.343591217868</v>
      </c>
      <c r="I255">
        <v>41103616.098974623</v>
      </c>
      <c r="J255">
        <v>1590000.0005396081</v>
      </c>
      <c r="K255" s="5">
        <v>4249.5</v>
      </c>
      <c r="L255" s="6"/>
    </row>
    <row r="256" spans="1:12" x14ac:dyDescent="0.2">
      <c r="A256" s="8">
        <v>14372066.668510003</v>
      </c>
      <c r="B256" s="8">
        <v>441770.69590999995</v>
      </c>
      <c r="C256" s="8">
        <v>423999.81127999997</v>
      </c>
      <c r="D256" s="8">
        <v>313949.09999000008</v>
      </c>
      <c r="E256">
        <f>VLOOKUP($I256,'[1]Strassenlänge GemeindenBW neu'!$E$2:$I$1106,2,0)</f>
        <v>0</v>
      </c>
      <c r="F256">
        <f>VLOOKUP($I256,'[1]Strassenlänge GemeindenBW neu'!$E$2:$I$1106,3,0)</f>
        <v>0</v>
      </c>
      <c r="G256">
        <f>VLOOKUP($I256,'[1]Strassenlänge GemeindenBW neu'!$E$2:$I$1106,4,0)</f>
        <v>30831.93648191349</v>
      </c>
      <c r="H256">
        <f>VLOOKUP($I256,'[1]Strassenlänge GemeindenBW neu'!$E$2:$I$1106,5,0)</f>
        <v>4360.769902316677</v>
      </c>
      <c r="I256">
        <v>31105013.629942041</v>
      </c>
      <c r="J256">
        <v>780000.00026356429</v>
      </c>
      <c r="K256" s="5">
        <v>1789.5</v>
      </c>
      <c r="L256" s="6"/>
    </row>
    <row r="257" spans="1:12" x14ac:dyDescent="0.2">
      <c r="A257" s="8">
        <v>31764097.600699995</v>
      </c>
      <c r="B257" s="8">
        <v>1088623.7490600001</v>
      </c>
      <c r="C257" s="8">
        <v>552395.81443000003</v>
      </c>
      <c r="D257" s="8">
        <v>1531127.82119</v>
      </c>
      <c r="E257">
        <f>VLOOKUP($I257,'[1]Strassenlänge GemeindenBW neu'!$E$2:$I$1106,2,0)</f>
        <v>0</v>
      </c>
      <c r="F257">
        <f>VLOOKUP($I257,'[1]Strassenlänge GemeindenBW neu'!$E$2:$I$1106,3,0)</f>
        <v>0</v>
      </c>
      <c r="G257">
        <f>VLOOKUP($I257,'[1]Strassenlänge GemeindenBW neu'!$E$2:$I$1106,4,0)</f>
        <v>21252.06242504295</v>
      </c>
      <c r="H257">
        <f>VLOOKUP($I257,'[1]Strassenlänge GemeindenBW neu'!$E$2:$I$1106,5,0)</f>
        <v>36280.295063013327</v>
      </c>
      <c r="I257">
        <v>54739698.994897477</v>
      </c>
      <c r="J257">
        <v>2200000.0007516011</v>
      </c>
      <c r="K257" s="5">
        <v>6363</v>
      </c>
      <c r="L257" s="6"/>
    </row>
    <row r="258" spans="1:12" x14ac:dyDescent="0.2">
      <c r="A258" s="8">
        <v>22068045.682639994</v>
      </c>
      <c r="B258" s="8">
        <v>814729.14483000012</v>
      </c>
      <c r="C258" s="8">
        <v>1020066.4094499999</v>
      </c>
      <c r="D258" s="8">
        <v>1115448.0263499999</v>
      </c>
      <c r="E258">
        <f>VLOOKUP($I258,'[1]Strassenlänge GemeindenBW neu'!$E$2:$I$1106,2,0)</f>
        <v>0</v>
      </c>
      <c r="F258">
        <f>VLOOKUP($I258,'[1]Strassenlänge GemeindenBW neu'!$E$2:$I$1106,3,0)</f>
        <v>0</v>
      </c>
      <c r="G258">
        <f>VLOOKUP($I258,'[1]Strassenlänge GemeindenBW neu'!$E$2:$I$1106,4,0)</f>
        <v>15173.44711583243</v>
      </c>
      <c r="H258">
        <f>VLOOKUP($I258,'[1]Strassenlänge GemeindenBW neu'!$E$2:$I$1106,5,0)</f>
        <v>7644.9145079775944</v>
      </c>
      <c r="I258">
        <v>31472224.875849489</v>
      </c>
      <c r="J258">
        <v>1787860.9153485179</v>
      </c>
      <c r="K258" s="5">
        <v>4259.5</v>
      </c>
      <c r="L258" s="6"/>
    </row>
    <row r="259" spans="1:12" x14ac:dyDescent="0.2">
      <c r="A259" s="8">
        <v>35808322.921660006</v>
      </c>
      <c r="B259" s="8">
        <v>1421428.1062700003</v>
      </c>
      <c r="C259" s="8">
        <v>1011626.88992</v>
      </c>
      <c r="D259" s="8">
        <v>2071657.7283800005</v>
      </c>
      <c r="E259">
        <f>VLOOKUP($I259,'[1]Strassenlänge GemeindenBW neu'!$E$2:$I$1106,2,0)</f>
        <v>1086.496548009768</v>
      </c>
      <c r="F259">
        <f>VLOOKUP($I259,'[1]Strassenlänge GemeindenBW neu'!$E$2:$I$1106,3,0)</f>
        <v>0</v>
      </c>
      <c r="G259">
        <f>VLOOKUP($I259,'[1]Strassenlänge GemeindenBW neu'!$E$2:$I$1106,4,0)</f>
        <v>12468.6588409299</v>
      </c>
      <c r="H259">
        <f>VLOOKUP($I259,'[1]Strassenlänge GemeindenBW neu'!$E$2:$I$1106,5,0)</f>
        <v>20748.155582179399</v>
      </c>
      <c r="I259">
        <v>27406205.132965252</v>
      </c>
      <c r="J259">
        <v>750000.00025683548</v>
      </c>
      <c r="K259" s="5">
        <v>2118</v>
      </c>
      <c r="L259" s="6"/>
    </row>
    <row r="260" spans="1:12" x14ac:dyDescent="0.2">
      <c r="A260" s="8">
        <v>35885167.96855998</v>
      </c>
      <c r="B260" s="8">
        <v>1693893.5557200001</v>
      </c>
      <c r="C260" s="8">
        <v>1486771.31006</v>
      </c>
      <c r="D260" s="8">
        <v>2480094.8834599997</v>
      </c>
      <c r="E260">
        <f>VLOOKUP($I260,'[1]Strassenlänge GemeindenBW neu'!$E$2:$I$1106,2,0)</f>
        <v>0</v>
      </c>
      <c r="F260">
        <f>VLOOKUP($I260,'[1]Strassenlänge GemeindenBW neu'!$E$2:$I$1106,3,0)</f>
        <v>0</v>
      </c>
      <c r="G260">
        <f>VLOOKUP($I260,'[1]Strassenlänge GemeindenBW neu'!$E$2:$I$1106,4,0)</f>
        <v>9334.2548295168199</v>
      </c>
      <c r="H260">
        <f>VLOOKUP($I260,'[1]Strassenlänge GemeindenBW neu'!$E$2:$I$1106,5,0)</f>
        <v>10140.263806371489</v>
      </c>
      <c r="I260">
        <v>24195166.066347141</v>
      </c>
      <c r="J260">
        <v>1470000.0005125301</v>
      </c>
      <c r="K260" s="5">
        <v>2868.5</v>
      </c>
      <c r="L260" s="6"/>
    </row>
    <row r="261" spans="1:12" x14ac:dyDescent="0.2">
      <c r="A261" s="8">
        <v>149538646.54522002</v>
      </c>
      <c r="B261" s="8">
        <v>9418563.38968</v>
      </c>
      <c r="C261" s="8">
        <v>2293571.6804599999</v>
      </c>
      <c r="D261" s="8">
        <v>39019719.025070004</v>
      </c>
      <c r="E261">
        <f>VLOOKUP($I261,'[1]Strassenlänge GemeindenBW neu'!$E$2:$I$1106,2,0)</f>
        <v>0</v>
      </c>
      <c r="F261">
        <f>VLOOKUP($I261,'[1]Strassenlänge GemeindenBW neu'!$E$2:$I$1106,3,0)</f>
        <v>18299.33608843746</v>
      </c>
      <c r="G261">
        <f>VLOOKUP($I261,'[1]Strassenlänge GemeindenBW neu'!$E$2:$I$1106,4,0)</f>
        <v>6381.7605771123008</v>
      </c>
      <c r="H261">
        <f>VLOOKUP($I261,'[1]Strassenlänge GemeindenBW neu'!$E$2:$I$1106,5,0)</f>
        <v>12264.6473680049</v>
      </c>
      <c r="I261">
        <v>62633971.096599624</v>
      </c>
      <c r="J261">
        <v>4300000.0014900928</v>
      </c>
      <c r="K261" s="5">
        <v>12048</v>
      </c>
      <c r="L261" s="6"/>
    </row>
    <row r="262" spans="1:12" x14ac:dyDescent="0.2">
      <c r="A262" s="8">
        <v>40996631.219610006</v>
      </c>
      <c r="B262" s="8">
        <v>1412272.47848</v>
      </c>
      <c r="C262" s="8">
        <v>1108623.3250300002</v>
      </c>
      <c r="D262" s="8">
        <v>2228820.1097499994</v>
      </c>
      <c r="E262">
        <f>VLOOKUP($I262,'[1]Strassenlänge GemeindenBW neu'!$E$2:$I$1106,2,0)</f>
        <v>0</v>
      </c>
      <c r="F262">
        <f>VLOOKUP($I262,'[1]Strassenlänge GemeindenBW neu'!$E$2:$I$1106,3,0)</f>
        <v>0</v>
      </c>
      <c r="G262">
        <f>VLOOKUP($I262,'[1]Strassenlänge GemeindenBW neu'!$E$2:$I$1106,4,0)</f>
        <v>11766.631438871291</v>
      </c>
      <c r="H262">
        <f>VLOOKUP($I262,'[1]Strassenlänge GemeindenBW neu'!$E$2:$I$1106,5,0)</f>
        <v>20816.489007062752</v>
      </c>
      <c r="I262">
        <v>37853893.380448528</v>
      </c>
      <c r="J262">
        <v>1230000.000426685</v>
      </c>
      <c r="K262" s="5">
        <v>3622</v>
      </c>
      <c r="L262" s="6"/>
    </row>
    <row r="263" spans="1:12" x14ac:dyDescent="0.2">
      <c r="A263" s="8">
        <v>183241972.07931006</v>
      </c>
      <c r="B263" s="8">
        <v>6164568.7630599979</v>
      </c>
      <c r="C263" s="8">
        <v>4782525.6219800021</v>
      </c>
      <c r="D263" s="8">
        <v>8370229.4693900011</v>
      </c>
      <c r="E263">
        <f>VLOOKUP($I263,'[1]Strassenlänge GemeindenBW neu'!$E$2:$I$1106,2,0)</f>
        <v>0</v>
      </c>
      <c r="F263">
        <f>VLOOKUP($I263,'[1]Strassenlänge GemeindenBW neu'!$E$2:$I$1106,3,0)</f>
        <v>9030.8244892732873</v>
      </c>
      <c r="G263">
        <f>VLOOKUP($I263,'[1]Strassenlänge GemeindenBW neu'!$E$2:$I$1106,4,0)</f>
        <v>0</v>
      </c>
      <c r="H263">
        <f>VLOOKUP($I263,'[1]Strassenlänge GemeindenBW neu'!$E$2:$I$1106,5,0)</f>
        <v>18255.56823622117</v>
      </c>
      <c r="I263">
        <v>44197335.404720381</v>
      </c>
      <c r="J263">
        <v>1400000.000489061</v>
      </c>
      <c r="K263" s="5">
        <v>2519.5</v>
      </c>
      <c r="L263" s="6"/>
    </row>
    <row r="264" spans="1:12" x14ac:dyDescent="0.2">
      <c r="A264" s="8">
        <v>18953288.903839998</v>
      </c>
      <c r="B264" s="8">
        <v>661005.14130999998</v>
      </c>
      <c r="C264" s="8">
        <v>519901.3649499999</v>
      </c>
      <c r="D264" s="8">
        <v>1415147.43619</v>
      </c>
      <c r="E264">
        <f>VLOOKUP($I264,'[1]Strassenlänge GemeindenBW neu'!$E$2:$I$1106,2,0)</f>
        <v>0</v>
      </c>
      <c r="F264">
        <f>VLOOKUP($I264,'[1]Strassenlänge GemeindenBW neu'!$E$2:$I$1106,3,0)</f>
        <v>0</v>
      </c>
      <c r="G264">
        <f>VLOOKUP($I264,'[1]Strassenlänge GemeindenBW neu'!$E$2:$I$1106,4,0)</f>
        <v>11758.185433247019</v>
      </c>
      <c r="H264">
        <f>VLOOKUP($I264,'[1]Strassenlänge GemeindenBW neu'!$E$2:$I$1106,5,0)</f>
        <v>8221.4708066584026</v>
      </c>
      <c r="I264">
        <v>23556131.749676149</v>
      </c>
      <c r="J264">
        <v>1030000.000358443</v>
      </c>
      <c r="K264" s="5">
        <v>3045.5</v>
      </c>
      <c r="L264" s="6"/>
    </row>
    <row r="265" spans="1:12" x14ac:dyDescent="0.2">
      <c r="A265" s="8">
        <v>63706440.752329998</v>
      </c>
      <c r="B265" s="8">
        <v>2919935.8058800003</v>
      </c>
      <c r="C265" s="8">
        <v>650544.10889999988</v>
      </c>
      <c r="D265" s="8">
        <v>12783326.63173</v>
      </c>
      <c r="E265">
        <f>VLOOKUP($I265,'[1]Strassenlänge GemeindenBW neu'!$E$2:$I$1106,2,0)</f>
        <v>0</v>
      </c>
      <c r="F265">
        <f>VLOOKUP($I265,'[1]Strassenlänge GemeindenBW neu'!$E$2:$I$1106,3,0)</f>
        <v>0</v>
      </c>
      <c r="G265">
        <f>VLOOKUP($I265,'[1]Strassenlänge GemeindenBW neu'!$E$2:$I$1106,4,0)</f>
        <v>5735.8198437873752</v>
      </c>
      <c r="H265">
        <f>VLOOKUP($I265,'[1]Strassenlänge GemeindenBW neu'!$E$2:$I$1106,5,0)</f>
        <v>23976.88970887769</v>
      </c>
      <c r="I265">
        <v>49443258.573464088</v>
      </c>
      <c r="J265">
        <v>410000.00014065299</v>
      </c>
      <c r="K265" s="5">
        <v>2051</v>
      </c>
      <c r="L265" s="6"/>
    </row>
    <row r="266" spans="1:12" x14ac:dyDescent="0.2">
      <c r="A266" s="8">
        <v>22435974.175309997</v>
      </c>
      <c r="B266" s="8">
        <v>969159.85384000011</v>
      </c>
      <c r="C266" s="8">
        <v>493652.25782</v>
      </c>
      <c r="D266" s="8">
        <v>1202454.2991299999</v>
      </c>
      <c r="E266">
        <f>VLOOKUP($I266,'[1]Strassenlänge GemeindenBW neu'!$E$2:$I$1106,2,0)</f>
        <v>0</v>
      </c>
      <c r="F266">
        <f>VLOOKUP($I266,'[1]Strassenlänge GemeindenBW neu'!$E$2:$I$1106,3,0)</f>
        <v>0</v>
      </c>
      <c r="G266">
        <f>VLOOKUP($I266,'[1]Strassenlänge GemeindenBW neu'!$E$2:$I$1106,4,0)</f>
        <v>13421.763539060719</v>
      </c>
      <c r="H266">
        <f>VLOOKUP($I266,'[1]Strassenlänge GemeindenBW neu'!$E$2:$I$1106,5,0)</f>
        <v>27343.203295560968</v>
      </c>
      <c r="I266">
        <v>54984738.116788507</v>
      </c>
      <c r="J266">
        <v>1890000.000650086</v>
      </c>
      <c r="K266" s="5">
        <v>4820.5</v>
      </c>
      <c r="L266" s="6"/>
    </row>
    <row r="267" spans="1:12" x14ac:dyDescent="0.2">
      <c r="A267" s="8">
        <v>21972056.047380008</v>
      </c>
      <c r="B267" s="8">
        <v>741775.04477000015</v>
      </c>
      <c r="C267" s="8">
        <v>1505096.7218999998</v>
      </c>
      <c r="D267" s="8">
        <v>1409332.5288099996</v>
      </c>
      <c r="E267">
        <f>VLOOKUP($I267,'[1]Strassenlänge GemeindenBW neu'!$E$2:$I$1106,2,0)</f>
        <v>1051.28516087088</v>
      </c>
      <c r="F267">
        <f>VLOOKUP($I267,'[1]Strassenlänge GemeindenBW neu'!$E$2:$I$1106,3,0)</f>
        <v>0</v>
      </c>
      <c r="G267">
        <f>VLOOKUP($I267,'[1]Strassenlänge GemeindenBW neu'!$E$2:$I$1106,4,0)</f>
        <v>17787.494521082419</v>
      </c>
      <c r="H267">
        <f>VLOOKUP($I267,'[1]Strassenlänge GemeindenBW neu'!$E$2:$I$1106,5,0)</f>
        <v>20881.283220414749</v>
      </c>
      <c r="I267">
        <v>41117475.290892638</v>
      </c>
      <c r="J267">
        <v>1270000.0004347409</v>
      </c>
      <c r="K267" s="5">
        <v>4227.5</v>
      </c>
      <c r="L267" s="6"/>
    </row>
    <row r="268" spans="1:12" x14ac:dyDescent="0.2">
      <c r="A268" s="8">
        <v>109451656.01146999</v>
      </c>
      <c r="B268" s="8">
        <v>7408289.3244699985</v>
      </c>
      <c r="C268" s="8">
        <v>869451.75203000056</v>
      </c>
      <c r="D268" s="8">
        <v>32329618.04603</v>
      </c>
      <c r="E268">
        <f>VLOOKUP($I268,'[1]Strassenlänge GemeindenBW neu'!$E$2:$I$1106,2,0)</f>
        <v>0</v>
      </c>
      <c r="F268">
        <f>VLOOKUP($I268,'[1]Strassenlänge GemeindenBW neu'!$E$2:$I$1106,3,0)</f>
        <v>6243.1511705728853</v>
      </c>
      <c r="G268">
        <f>VLOOKUP($I268,'[1]Strassenlänge GemeindenBW neu'!$E$2:$I$1106,4,0)</f>
        <v>23551.334454856878</v>
      </c>
      <c r="H268">
        <f>VLOOKUP($I268,'[1]Strassenlänge GemeindenBW neu'!$E$2:$I$1106,5,0)</f>
        <v>24061.252349120889</v>
      </c>
      <c r="I268">
        <v>74348538.952631727</v>
      </c>
      <c r="J268">
        <v>2050000.0006935331</v>
      </c>
      <c r="K268" s="5">
        <v>5315</v>
      </c>
      <c r="L268" s="6"/>
    </row>
    <row r="269" spans="1:12" x14ac:dyDescent="0.2">
      <c r="A269" s="8">
        <v>39100602.770129986</v>
      </c>
      <c r="B269" s="8">
        <v>1298269.8259399994</v>
      </c>
      <c r="C269" s="8">
        <v>908609.88633000001</v>
      </c>
      <c r="D269" s="8">
        <v>1749243.1381399995</v>
      </c>
      <c r="E269">
        <f>VLOOKUP($I269,'[1]Strassenlänge GemeindenBW neu'!$E$2:$I$1106,2,0)</f>
        <v>0</v>
      </c>
      <c r="F269">
        <f>VLOOKUP($I269,'[1]Strassenlänge GemeindenBW neu'!$E$2:$I$1106,3,0)</f>
        <v>3607.9691286387128</v>
      </c>
      <c r="G269">
        <f>VLOOKUP($I269,'[1]Strassenlänge GemeindenBW neu'!$E$2:$I$1106,4,0)</f>
        <v>6539.3216135652719</v>
      </c>
      <c r="H269">
        <f>VLOOKUP($I269,'[1]Strassenlänge GemeindenBW neu'!$E$2:$I$1106,5,0)</f>
        <v>14762.43129372602</v>
      </c>
      <c r="I269">
        <v>25518059.712519281</v>
      </c>
      <c r="J269">
        <v>1417194.405123143</v>
      </c>
      <c r="K269" s="5">
        <v>3609.5</v>
      </c>
      <c r="L269" s="6"/>
    </row>
    <row r="270" spans="1:12" x14ac:dyDescent="0.2">
      <c r="A270" s="8">
        <v>25899474.76690999</v>
      </c>
      <c r="B270" s="8">
        <v>929434.32674999989</v>
      </c>
      <c r="C270" s="8">
        <v>810923.62299000029</v>
      </c>
      <c r="D270" s="8">
        <v>1160145.3008500005</v>
      </c>
      <c r="E270">
        <f>VLOOKUP($I270,'[1]Strassenlänge GemeindenBW neu'!$E$2:$I$1106,2,0)</f>
        <v>0</v>
      </c>
      <c r="F270">
        <f>VLOOKUP($I270,'[1]Strassenlänge GemeindenBW neu'!$E$2:$I$1106,3,0)</f>
        <v>0</v>
      </c>
      <c r="G270">
        <f>VLOOKUP($I270,'[1]Strassenlänge GemeindenBW neu'!$E$2:$I$1106,4,0)</f>
        <v>5532.1310317214384</v>
      </c>
      <c r="H270">
        <f>VLOOKUP($I270,'[1]Strassenlänge GemeindenBW neu'!$E$2:$I$1106,5,0)</f>
        <v>4597.3630309880336</v>
      </c>
      <c r="I270">
        <v>17455334.445849441</v>
      </c>
      <c r="J270">
        <v>1134122.628218475</v>
      </c>
      <c r="K270" s="5">
        <v>3401</v>
      </c>
      <c r="L270" s="6"/>
    </row>
    <row r="271" spans="1:12" x14ac:dyDescent="0.2">
      <c r="A271" s="8">
        <v>75222202.323990002</v>
      </c>
      <c r="B271" s="8">
        <v>2931649.5127200005</v>
      </c>
      <c r="C271" s="8">
        <v>908252.43798000016</v>
      </c>
      <c r="D271" s="8">
        <v>12557770.209149996</v>
      </c>
      <c r="E271">
        <f>VLOOKUP($I271,'[1]Strassenlänge GemeindenBW neu'!$E$2:$I$1106,2,0)</f>
        <v>0</v>
      </c>
      <c r="F271">
        <f>VLOOKUP($I271,'[1]Strassenlänge GemeindenBW neu'!$E$2:$I$1106,3,0)</f>
        <v>5339.2793456042227</v>
      </c>
      <c r="G271">
        <f>VLOOKUP($I271,'[1]Strassenlänge GemeindenBW neu'!$E$2:$I$1106,4,0)</f>
        <v>7217.1297089176223</v>
      </c>
      <c r="H271">
        <f>VLOOKUP($I271,'[1]Strassenlänge GemeindenBW neu'!$E$2:$I$1106,5,0)</f>
        <v>12206.44223584748</v>
      </c>
      <c r="I271">
        <v>35277149.657766052</v>
      </c>
      <c r="J271">
        <v>803919.50302764797</v>
      </c>
      <c r="K271" s="5">
        <v>3736.5</v>
      </c>
      <c r="L271" s="6"/>
    </row>
    <row r="272" spans="1:12" x14ac:dyDescent="0.2">
      <c r="A272" s="8">
        <v>35916496.687400006</v>
      </c>
      <c r="B272" s="8">
        <v>1285639.9982700001</v>
      </c>
      <c r="C272" s="8">
        <v>1045203.1196500002</v>
      </c>
      <c r="D272" s="8">
        <v>1620564.6910899996</v>
      </c>
      <c r="E272">
        <f>VLOOKUP($I272,'[1]Strassenlänge GemeindenBW neu'!$E$2:$I$1106,2,0)</f>
        <v>0</v>
      </c>
      <c r="F272">
        <f>VLOOKUP($I272,'[1]Strassenlänge GemeindenBW neu'!$E$2:$I$1106,3,0)</f>
        <v>7813.9018455559644</v>
      </c>
      <c r="G272">
        <f>VLOOKUP($I272,'[1]Strassenlänge GemeindenBW neu'!$E$2:$I$1106,4,0)</f>
        <v>24803.234990352681</v>
      </c>
      <c r="H272">
        <f>VLOOKUP($I272,'[1]Strassenlänge GemeindenBW neu'!$E$2:$I$1106,5,0)</f>
        <v>59266.880118044181</v>
      </c>
      <c r="I272">
        <v>104719256.051659</v>
      </c>
      <c r="J272">
        <v>15012940.49706368</v>
      </c>
      <c r="K272" s="5">
        <v>38183</v>
      </c>
      <c r="L272" s="6"/>
    </row>
    <row r="273" spans="1:12" x14ac:dyDescent="0.2">
      <c r="A273" s="8">
        <v>13691511.772219999</v>
      </c>
      <c r="B273" s="8">
        <v>431031.61602000007</v>
      </c>
      <c r="C273" s="8">
        <v>379623.16333999997</v>
      </c>
      <c r="D273" s="8">
        <v>483787.37041000003</v>
      </c>
      <c r="E273">
        <f>VLOOKUP($I273,'[1]Strassenlänge GemeindenBW neu'!$E$2:$I$1106,2,0)</f>
        <v>0</v>
      </c>
      <c r="F273">
        <f>VLOOKUP($I273,'[1]Strassenlänge GemeindenBW neu'!$E$2:$I$1106,3,0)</f>
        <v>6651.7800249480297</v>
      </c>
      <c r="G273">
        <f>VLOOKUP($I273,'[1]Strassenlänge GemeindenBW neu'!$E$2:$I$1106,4,0)</f>
        <v>5931.275903846089</v>
      </c>
      <c r="H273">
        <f>VLOOKUP($I273,'[1]Strassenlänge GemeindenBW neu'!$E$2:$I$1106,5,0)</f>
        <v>16457.380684993779</v>
      </c>
      <c r="I273">
        <v>30909727.385651112</v>
      </c>
      <c r="J273">
        <v>1571156.4633220909</v>
      </c>
      <c r="K273" s="5">
        <v>5036</v>
      </c>
      <c r="L273" s="6"/>
    </row>
    <row r="274" spans="1:12" x14ac:dyDescent="0.2">
      <c r="A274" s="8">
        <v>9486697.3785399999</v>
      </c>
      <c r="B274" s="8">
        <v>350377.22579000005</v>
      </c>
      <c r="C274" s="8">
        <v>205779.42181999999</v>
      </c>
      <c r="D274" s="8">
        <v>432544.01144000003</v>
      </c>
      <c r="E274">
        <f>VLOOKUP($I274,'[1]Strassenlänge GemeindenBW neu'!$E$2:$I$1106,2,0)</f>
        <v>0</v>
      </c>
      <c r="F274">
        <f>VLOOKUP($I274,'[1]Strassenlänge GemeindenBW neu'!$E$2:$I$1106,3,0)</f>
        <v>0</v>
      </c>
      <c r="G274">
        <f>VLOOKUP($I274,'[1]Strassenlänge GemeindenBW neu'!$E$2:$I$1106,4,0)</f>
        <v>38444.73058798998</v>
      </c>
      <c r="H274">
        <f>VLOOKUP($I274,'[1]Strassenlänge GemeindenBW neu'!$E$2:$I$1106,5,0)</f>
        <v>42721.90618529301</v>
      </c>
      <c r="I274">
        <v>117437021.14699189</v>
      </c>
      <c r="J274">
        <v>1020000.000338117</v>
      </c>
      <c r="K274" s="5">
        <v>4753.5</v>
      </c>
      <c r="L274" s="6"/>
    </row>
    <row r="275" spans="1:12" x14ac:dyDescent="0.2">
      <c r="A275" s="8">
        <v>134814083.63980004</v>
      </c>
      <c r="B275" s="8">
        <v>4941544.1905200006</v>
      </c>
      <c r="C275" s="8">
        <v>3209353.2095599989</v>
      </c>
      <c r="D275" s="8">
        <v>6877079.1053399984</v>
      </c>
      <c r="E275">
        <f>VLOOKUP($I275,'[1]Strassenlänge GemeindenBW neu'!$E$2:$I$1106,2,0)</f>
        <v>0</v>
      </c>
      <c r="F275">
        <f>VLOOKUP($I275,'[1]Strassenlänge GemeindenBW neu'!$E$2:$I$1106,3,0)</f>
        <v>0</v>
      </c>
      <c r="G275">
        <f>VLOOKUP($I275,'[1]Strassenlänge GemeindenBW neu'!$E$2:$I$1106,4,0)</f>
        <v>9208.4175756846307</v>
      </c>
      <c r="H275">
        <f>VLOOKUP($I275,'[1]Strassenlänge GemeindenBW neu'!$E$2:$I$1106,5,0)</f>
        <v>13667.6582073511</v>
      </c>
      <c r="I275">
        <v>34822043.521585047</v>
      </c>
      <c r="J275">
        <v>2872247.709088291</v>
      </c>
      <c r="K275" s="5">
        <v>3775.5</v>
      </c>
      <c r="L275" s="6"/>
    </row>
    <row r="276" spans="1:12" x14ac:dyDescent="0.2">
      <c r="A276" s="8">
        <v>82949304.781659991</v>
      </c>
      <c r="B276" s="8">
        <v>3637250.8712199996</v>
      </c>
      <c r="C276" s="8">
        <v>1007616.9819799999</v>
      </c>
      <c r="D276" s="8">
        <v>10329837.821730001</v>
      </c>
      <c r="E276">
        <f>VLOOKUP($I276,'[1]Strassenlänge GemeindenBW neu'!$E$2:$I$1106,2,0)</f>
        <v>0</v>
      </c>
      <c r="F276">
        <f>VLOOKUP($I276,'[1]Strassenlänge GemeindenBW neu'!$E$2:$I$1106,3,0)</f>
        <v>0</v>
      </c>
      <c r="G276">
        <f>VLOOKUP($I276,'[1]Strassenlänge GemeindenBW neu'!$E$2:$I$1106,4,0)</f>
        <v>24030.729469034199</v>
      </c>
      <c r="H276">
        <f>VLOOKUP($I276,'[1]Strassenlänge GemeindenBW neu'!$E$2:$I$1106,5,0)</f>
        <v>18410.632649167132</v>
      </c>
      <c r="I276">
        <v>81679110.394179419</v>
      </c>
      <c r="J276">
        <v>2580000.000844989</v>
      </c>
      <c r="K276" s="5">
        <v>5262.5</v>
      </c>
      <c r="L276" s="6"/>
    </row>
    <row r="277" spans="1:12" x14ac:dyDescent="0.2">
      <c r="A277" s="8">
        <v>31089276.286530003</v>
      </c>
      <c r="B277" s="8">
        <v>1168409.0761500001</v>
      </c>
      <c r="C277" s="8">
        <v>1352956.1233800005</v>
      </c>
      <c r="D277" s="8">
        <v>1159711.8750799999</v>
      </c>
      <c r="E277">
        <f>VLOOKUP($I277,'[1]Strassenlänge GemeindenBW neu'!$E$2:$I$1106,2,0)</f>
        <v>0</v>
      </c>
      <c r="F277">
        <f>VLOOKUP($I277,'[1]Strassenlänge GemeindenBW neu'!$E$2:$I$1106,3,0)</f>
        <v>3833.222426118461</v>
      </c>
      <c r="G277">
        <f>VLOOKUP($I277,'[1]Strassenlänge GemeindenBW neu'!$E$2:$I$1106,4,0)</f>
        <v>26541.976126505251</v>
      </c>
      <c r="H277">
        <f>VLOOKUP($I277,'[1]Strassenlänge GemeindenBW neu'!$E$2:$I$1106,5,0)</f>
        <v>51325.785775539218</v>
      </c>
      <c r="I277">
        <v>103961004.3653677</v>
      </c>
      <c r="J277">
        <v>1770000.0005928569</v>
      </c>
      <c r="K277" s="5">
        <v>4891.5</v>
      </c>
      <c r="L277" s="6"/>
    </row>
    <row r="278" spans="1:12" x14ac:dyDescent="0.2">
      <c r="A278" s="8">
        <v>17568967.451669998</v>
      </c>
      <c r="B278" s="8">
        <v>859776.64360999991</v>
      </c>
      <c r="C278" s="8">
        <v>519743.86212999996</v>
      </c>
      <c r="D278" s="8">
        <v>1390993.9194199999</v>
      </c>
      <c r="E278">
        <f>VLOOKUP($I278,'[1]Strassenlänge GemeindenBW neu'!$E$2:$I$1106,2,0)</f>
        <v>0</v>
      </c>
      <c r="F278">
        <f>VLOOKUP($I278,'[1]Strassenlänge GemeindenBW neu'!$E$2:$I$1106,3,0)</f>
        <v>0</v>
      </c>
      <c r="G278">
        <f>VLOOKUP($I278,'[1]Strassenlänge GemeindenBW neu'!$E$2:$I$1106,4,0)</f>
        <v>26382.519485323392</v>
      </c>
      <c r="H278">
        <f>VLOOKUP($I278,'[1]Strassenlänge GemeindenBW neu'!$E$2:$I$1106,5,0)</f>
        <v>26058.3366234438</v>
      </c>
      <c r="I278">
        <v>80648679.802692831</v>
      </c>
      <c r="J278">
        <v>2960000.000987411</v>
      </c>
      <c r="K278" s="5">
        <v>7369</v>
      </c>
      <c r="L278" s="6"/>
    </row>
    <row r="279" spans="1:12" x14ac:dyDescent="0.2">
      <c r="A279" s="8">
        <v>112805017.06057</v>
      </c>
      <c r="B279" s="8">
        <v>5631916.5116599994</v>
      </c>
      <c r="C279" s="8">
        <v>750599.95630999992</v>
      </c>
      <c r="D279" s="8">
        <v>19507449.19926</v>
      </c>
      <c r="E279">
        <f>VLOOKUP($I279,'[1]Strassenlänge GemeindenBW neu'!$E$2:$I$1106,2,0)</f>
        <v>1005.049040789649</v>
      </c>
      <c r="F279">
        <f>VLOOKUP($I279,'[1]Strassenlänge GemeindenBW neu'!$E$2:$I$1106,3,0)</f>
        <v>0</v>
      </c>
      <c r="G279">
        <f>VLOOKUP($I279,'[1]Strassenlänge GemeindenBW neu'!$E$2:$I$1106,4,0)</f>
        <v>61699.012188481167</v>
      </c>
      <c r="H279">
        <f>VLOOKUP($I279,'[1]Strassenlänge GemeindenBW neu'!$E$2:$I$1106,5,0)</f>
        <v>46227.842220679398</v>
      </c>
      <c r="I279">
        <v>138783515.19879061</v>
      </c>
      <c r="J279">
        <v>10860008.240607571</v>
      </c>
      <c r="K279" s="5">
        <v>22673.5</v>
      </c>
      <c r="L279" s="6"/>
    </row>
    <row r="280" spans="1:12" x14ac:dyDescent="0.2">
      <c r="A280" s="8">
        <v>51850209.974789992</v>
      </c>
      <c r="B280" s="8">
        <v>2445470.86882</v>
      </c>
      <c r="C280" s="8">
        <v>559580.58736000012</v>
      </c>
      <c r="D280" s="8">
        <v>7345798.0763099995</v>
      </c>
      <c r="E280">
        <f>VLOOKUP($I280,'[1]Strassenlänge GemeindenBW neu'!$E$2:$I$1106,2,0)</f>
        <v>0</v>
      </c>
      <c r="F280">
        <f>VLOOKUP($I280,'[1]Strassenlänge GemeindenBW neu'!$E$2:$I$1106,3,0)</f>
        <v>13419.88349734081</v>
      </c>
      <c r="G280">
        <f>VLOOKUP($I280,'[1]Strassenlänge GemeindenBW neu'!$E$2:$I$1106,4,0)</f>
        <v>13798.006877688769</v>
      </c>
      <c r="H280">
        <f>VLOOKUP($I280,'[1]Strassenlänge GemeindenBW neu'!$E$2:$I$1106,5,0)</f>
        <v>33952.524004997351</v>
      </c>
      <c r="I280">
        <v>94266967.393009216</v>
      </c>
      <c r="J280">
        <v>5400000.0017917017</v>
      </c>
      <c r="K280" s="5">
        <v>14548</v>
      </c>
      <c r="L280" s="6"/>
    </row>
    <row r="281" spans="1:12" x14ac:dyDescent="0.2">
      <c r="A281" s="8">
        <v>32083860.879359983</v>
      </c>
      <c r="B281" s="8">
        <v>1427469.9761799998</v>
      </c>
      <c r="C281" s="8">
        <v>628739.73410999996</v>
      </c>
      <c r="D281" s="8">
        <v>1874850.4804099998</v>
      </c>
      <c r="E281">
        <f>VLOOKUP($I281,'[1]Strassenlänge GemeindenBW neu'!$E$2:$I$1106,2,0)</f>
        <v>0</v>
      </c>
      <c r="F281">
        <f>VLOOKUP($I281,'[1]Strassenlänge GemeindenBW neu'!$E$2:$I$1106,3,0)</f>
        <v>0</v>
      </c>
      <c r="G281">
        <f>VLOOKUP($I281,'[1]Strassenlänge GemeindenBW neu'!$E$2:$I$1106,4,0)</f>
        <v>10583.41680328986</v>
      </c>
      <c r="H281">
        <f>VLOOKUP($I281,'[1]Strassenlänge GemeindenBW neu'!$E$2:$I$1106,5,0)</f>
        <v>4999.3285588772451</v>
      </c>
      <c r="I281">
        <v>17203544.066898439</v>
      </c>
      <c r="J281">
        <v>960000.00031949021</v>
      </c>
      <c r="K281" s="5">
        <v>2177</v>
      </c>
      <c r="L281" s="6"/>
    </row>
    <row r="282" spans="1:12" x14ac:dyDescent="0.2">
      <c r="A282" s="8">
        <v>23701575.56377</v>
      </c>
      <c r="B282" s="8">
        <v>1981673.0806099996</v>
      </c>
      <c r="C282" s="8">
        <v>459741.50216999988</v>
      </c>
      <c r="D282" s="8">
        <v>2003752.3042399995</v>
      </c>
      <c r="E282">
        <f>VLOOKUP($I282,'[1]Strassenlänge GemeindenBW neu'!$E$2:$I$1106,2,0)</f>
        <v>0</v>
      </c>
      <c r="F282">
        <f>VLOOKUP($I282,'[1]Strassenlänge GemeindenBW neu'!$E$2:$I$1106,3,0)</f>
        <v>33130.299035449912</v>
      </c>
      <c r="G282">
        <f>VLOOKUP($I282,'[1]Strassenlänge GemeindenBW neu'!$E$2:$I$1106,4,0)</f>
        <v>19915.21331715176</v>
      </c>
      <c r="H282">
        <f>VLOOKUP($I282,'[1]Strassenlänge GemeindenBW neu'!$E$2:$I$1106,5,0)</f>
        <v>36176.244582237799</v>
      </c>
      <c r="I282">
        <v>130246494.3147957</v>
      </c>
      <c r="J282">
        <v>7366045.8276893375</v>
      </c>
      <c r="K282" s="5">
        <v>22772</v>
      </c>
      <c r="L282" s="6"/>
    </row>
    <row r="283" spans="1:12" x14ac:dyDescent="0.2">
      <c r="A283" s="8">
        <v>30991220.078149993</v>
      </c>
      <c r="B283" s="8">
        <v>1047890.5059899999</v>
      </c>
      <c r="C283" s="8">
        <v>586444.16541000002</v>
      </c>
      <c r="D283" s="8">
        <v>1237142.6497299997</v>
      </c>
      <c r="E283">
        <f>VLOOKUP($I283,'[1]Strassenlänge GemeindenBW neu'!$E$2:$I$1106,2,0)</f>
        <v>0</v>
      </c>
      <c r="F283">
        <f>VLOOKUP($I283,'[1]Strassenlänge GemeindenBW neu'!$E$2:$I$1106,3,0)</f>
        <v>14355.134918093239</v>
      </c>
      <c r="G283">
        <f>VLOOKUP($I283,'[1]Strassenlänge GemeindenBW neu'!$E$2:$I$1106,4,0)</f>
        <v>2511.043856277628</v>
      </c>
      <c r="H283">
        <f>VLOOKUP($I283,'[1]Strassenlänge GemeindenBW neu'!$E$2:$I$1106,5,0)</f>
        <v>22146.672475084069</v>
      </c>
      <c r="I283">
        <v>43085470.979643911</v>
      </c>
      <c r="J283">
        <v>1813954.175370537</v>
      </c>
      <c r="K283" s="5">
        <v>5580</v>
      </c>
      <c r="L283" s="6"/>
    </row>
    <row r="284" spans="1:12" x14ac:dyDescent="0.2">
      <c r="A284" s="8">
        <v>35288981.253129989</v>
      </c>
      <c r="B284" s="8">
        <v>1241475.6707900001</v>
      </c>
      <c r="C284" s="8">
        <v>1115564.1765400004</v>
      </c>
      <c r="D284" s="8">
        <v>1971190.9125999995</v>
      </c>
      <c r="E284">
        <f>VLOOKUP($I284,'[1]Strassenlänge GemeindenBW neu'!$E$2:$I$1106,2,0)</f>
        <v>531.03211606720663</v>
      </c>
      <c r="F284">
        <f>VLOOKUP($I284,'[1]Strassenlänge GemeindenBW neu'!$E$2:$I$1106,3,0)</f>
        <v>10799.69620091998</v>
      </c>
      <c r="G284">
        <f>VLOOKUP($I284,'[1]Strassenlänge GemeindenBW neu'!$E$2:$I$1106,4,0)</f>
        <v>26983.622713204801</v>
      </c>
      <c r="H284">
        <f>VLOOKUP($I284,'[1]Strassenlänge GemeindenBW neu'!$E$2:$I$1106,5,0)</f>
        <v>40027.419353889323</v>
      </c>
      <c r="I284">
        <v>101981646.8767418</v>
      </c>
      <c r="J284">
        <v>3819351.851362654</v>
      </c>
      <c r="K284" s="5">
        <v>6675.5</v>
      </c>
      <c r="L284" s="6"/>
    </row>
    <row r="285" spans="1:12" x14ac:dyDescent="0.2">
      <c r="A285" s="8">
        <v>145794862.04368004</v>
      </c>
      <c r="B285" s="8">
        <v>6936320.5476700021</v>
      </c>
      <c r="C285" s="8">
        <v>1776971.8886800003</v>
      </c>
      <c r="D285" s="8">
        <v>17011695.07801</v>
      </c>
      <c r="E285">
        <f>VLOOKUP($I285,'[1]Strassenlänge GemeindenBW neu'!$E$2:$I$1106,2,0)</f>
        <v>1438.5850712096581</v>
      </c>
      <c r="F285">
        <f>VLOOKUP($I285,'[1]Strassenlänge GemeindenBW neu'!$E$2:$I$1106,3,0)</f>
        <v>3154.477211517481</v>
      </c>
      <c r="G285">
        <f>VLOOKUP($I285,'[1]Strassenlänge GemeindenBW neu'!$E$2:$I$1106,4,0)</f>
        <v>18939.680827985099</v>
      </c>
      <c r="H285">
        <f>VLOOKUP($I285,'[1]Strassenlänge GemeindenBW neu'!$E$2:$I$1106,5,0)</f>
        <v>16369.28154735958</v>
      </c>
      <c r="I285">
        <v>53504235.926604688</v>
      </c>
      <c r="J285">
        <v>1000648.1502541871</v>
      </c>
      <c r="K285" s="5">
        <v>2211.5</v>
      </c>
      <c r="L285" s="6"/>
    </row>
    <row r="286" spans="1:12" x14ac:dyDescent="0.2">
      <c r="A286" s="8">
        <v>46811201.907909997</v>
      </c>
      <c r="B286" s="8">
        <v>1717342.5708700002</v>
      </c>
      <c r="C286" s="8">
        <v>1121357.9166999997</v>
      </c>
      <c r="D286" s="8">
        <v>1339885.3617699998</v>
      </c>
      <c r="E286">
        <f>VLOOKUP($I286,'[1]Strassenlänge GemeindenBW neu'!$E$2:$I$1106,2,0)</f>
        <v>0</v>
      </c>
      <c r="F286">
        <f>VLOOKUP($I286,'[1]Strassenlänge GemeindenBW neu'!$E$2:$I$1106,3,0)</f>
        <v>0</v>
      </c>
      <c r="G286">
        <f>VLOOKUP($I286,'[1]Strassenlänge GemeindenBW neu'!$E$2:$I$1106,4,0)</f>
        <v>9317.6040299975357</v>
      </c>
      <c r="H286">
        <f>VLOOKUP($I286,'[1]Strassenlänge GemeindenBW neu'!$E$2:$I$1106,5,0)</f>
        <v>23954.870213112561</v>
      </c>
      <c r="I286">
        <v>44685106.762372829</v>
      </c>
      <c r="J286">
        <v>1550000.0005120409</v>
      </c>
      <c r="K286" s="5">
        <v>3673</v>
      </c>
      <c r="L286" s="6"/>
    </row>
    <row r="287" spans="1:12" x14ac:dyDescent="0.2">
      <c r="A287" s="8">
        <v>22573972.695189994</v>
      </c>
      <c r="B287" s="8">
        <v>813585.3181299998</v>
      </c>
      <c r="C287" s="8">
        <v>874856.15365000011</v>
      </c>
      <c r="D287" s="8">
        <v>719094.13020000013</v>
      </c>
      <c r="E287">
        <f>VLOOKUP($I287,'[1]Strassenlänge GemeindenBW neu'!$E$2:$I$1106,2,0)</f>
        <v>0</v>
      </c>
      <c r="F287">
        <f>VLOOKUP($I287,'[1]Strassenlänge GemeindenBW neu'!$E$2:$I$1106,3,0)</f>
        <v>0</v>
      </c>
      <c r="G287">
        <f>VLOOKUP($I287,'[1]Strassenlänge GemeindenBW neu'!$E$2:$I$1106,4,0)</f>
        <v>6406.3505802835843</v>
      </c>
      <c r="H287">
        <f>VLOOKUP($I287,'[1]Strassenlänge GemeindenBW neu'!$E$2:$I$1106,5,0)</f>
        <v>13439.46124247411</v>
      </c>
      <c r="I287">
        <v>32533446.43355285</v>
      </c>
      <c r="J287">
        <v>610000.0002003042</v>
      </c>
      <c r="K287" s="5">
        <v>1660</v>
      </c>
      <c r="L287" s="6"/>
    </row>
    <row r="288" spans="1:12" x14ac:dyDescent="0.2">
      <c r="A288" s="8">
        <v>266264965.95952004</v>
      </c>
      <c r="B288" s="8">
        <v>12661689.989680002</v>
      </c>
      <c r="C288" s="8">
        <v>4973271.9791200012</v>
      </c>
      <c r="D288" s="8">
        <v>38684933.904940002</v>
      </c>
      <c r="E288">
        <f>VLOOKUP($I288,'[1]Strassenlänge GemeindenBW neu'!$E$2:$I$1106,2,0)</f>
        <v>0</v>
      </c>
      <c r="F288">
        <f>VLOOKUP($I288,'[1]Strassenlänge GemeindenBW neu'!$E$2:$I$1106,3,0)</f>
        <v>0</v>
      </c>
      <c r="G288">
        <f>VLOOKUP($I288,'[1]Strassenlänge GemeindenBW neu'!$E$2:$I$1106,4,0)</f>
        <v>11954.311109879791</v>
      </c>
      <c r="H288">
        <f>VLOOKUP($I288,'[1]Strassenlänge GemeindenBW neu'!$E$2:$I$1106,5,0)</f>
        <v>16180.872977298321</v>
      </c>
      <c r="I288">
        <v>56245655.102129579</v>
      </c>
      <c r="J288">
        <v>1590000.00052636</v>
      </c>
      <c r="K288" s="5">
        <v>3981</v>
      </c>
      <c r="L288" s="6"/>
    </row>
    <row r="289" spans="1:12" x14ac:dyDescent="0.2">
      <c r="A289" s="8">
        <v>7787282.1672700001</v>
      </c>
      <c r="B289" s="8">
        <v>246816.40797999996</v>
      </c>
      <c r="C289" s="8">
        <v>239050.55763</v>
      </c>
      <c r="D289" s="8">
        <v>286073.46913000004</v>
      </c>
      <c r="E289">
        <f>VLOOKUP($I289,'[1]Strassenlänge GemeindenBW neu'!$E$2:$I$1106,2,0)</f>
        <v>0</v>
      </c>
      <c r="F289">
        <f>VLOOKUP($I289,'[1]Strassenlänge GemeindenBW neu'!$E$2:$I$1106,3,0)</f>
        <v>7584.7089211293669</v>
      </c>
      <c r="G289">
        <f>VLOOKUP($I289,'[1]Strassenlänge GemeindenBW neu'!$E$2:$I$1106,4,0)</f>
        <v>0</v>
      </c>
      <c r="H289">
        <f>VLOOKUP($I289,'[1]Strassenlänge GemeindenBW neu'!$E$2:$I$1106,5,0)</f>
        <v>23001.89290212559</v>
      </c>
      <c r="I289">
        <v>60970597.594871797</v>
      </c>
      <c r="J289">
        <v>1470000.0004848931</v>
      </c>
      <c r="K289" s="5">
        <v>3049.5</v>
      </c>
      <c r="L289" s="6"/>
    </row>
    <row r="290" spans="1:12" x14ac:dyDescent="0.2">
      <c r="A290" s="8">
        <v>98955561.856370002</v>
      </c>
      <c r="B290" s="8">
        <v>5084516.1237399997</v>
      </c>
      <c r="C290" s="8">
        <v>663629.38975000009</v>
      </c>
      <c r="D290" s="8">
        <v>17408136.710650001</v>
      </c>
      <c r="E290">
        <f>VLOOKUP($I290,'[1]Strassenlänge GemeindenBW neu'!$E$2:$I$1106,2,0)</f>
        <v>757.28507480285907</v>
      </c>
      <c r="F290">
        <f>VLOOKUP($I290,'[1]Strassenlänge GemeindenBW neu'!$E$2:$I$1106,3,0)</f>
        <v>11116.97397774226</v>
      </c>
      <c r="G290">
        <f>VLOOKUP($I290,'[1]Strassenlänge GemeindenBW neu'!$E$2:$I$1106,4,0)</f>
        <v>22392.060864166509</v>
      </c>
      <c r="H290">
        <f>VLOOKUP($I290,'[1]Strassenlänge GemeindenBW neu'!$E$2:$I$1106,5,0)</f>
        <v>15620.50564697562</v>
      </c>
      <c r="I290">
        <v>69393107.424868926</v>
      </c>
      <c r="J290">
        <v>5789970.4763631858</v>
      </c>
      <c r="K290" s="5">
        <v>13010</v>
      </c>
      <c r="L290" s="6"/>
    </row>
    <row r="291" spans="1:12" x14ac:dyDescent="0.2">
      <c r="A291" s="8">
        <v>135259410.54721001</v>
      </c>
      <c r="B291" s="8">
        <v>5525595.27917</v>
      </c>
      <c r="C291" s="8">
        <v>1906739.6682999998</v>
      </c>
      <c r="D291" s="8">
        <v>13549102.660390001</v>
      </c>
      <c r="E291">
        <f>VLOOKUP($I291,'[1]Strassenlänge GemeindenBW neu'!$E$2:$I$1106,2,0)</f>
        <v>0</v>
      </c>
      <c r="F291">
        <f>VLOOKUP($I291,'[1]Strassenlänge GemeindenBW neu'!$E$2:$I$1106,3,0)</f>
        <v>0</v>
      </c>
      <c r="G291">
        <f>VLOOKUP($I291,'[1]Strassenlänge GemeindenBW neu'!$E$2:$I$1106,4,0)</f>
        <v>21385.88920553662</v>
      </c>
      <c r="H291">
        <f>VLOOKUP($I291,'[1]Strassenlänge GemeindenBW neu'!$E$2:$I$1106,5,0)</f>
        <v>14323.88679716335</v>
      </c>
      <c r="I291">
        <v>43545122.427761227</v>
      </c>
      <c r="J291">
        <v>850029.52582766418</v>
      </c>
      <c r="K291" s="5">
        <v>3343.5</v>
      </c>
      <c r="L291" s="6"/>
    </row>
    <row r="292" spans="1:12" x14ac:dyDescent="0.2">
      <c r="A292" s="8">
        <v>25038993.330699999</v>
      </c>
      <c r="B292" s="8">
        <v>920873.49867999984</v>
      </c>
      <c r="C292" s="8">
        <v>1089781.27985</v>
      </c>
      <c r="D292" s="8">
        <v>1440718.6535300002</v>
      </c>
      <c r="E292">
        <f>VLOOKUP($I292,'[1]Strassenlänge GemeindenBW neu'!$E$2:$I$1106,2,0)</f>
        <v>0</v>
      </c>
      <c r="F292">
        <f>VLOOKUP($I292,'[1]Strassenlänge GemeindenBW neu'!$E$2:$I$1106,3,0)</f>
        <v>0</v>
      </c>
      <c r="G292">
        <f>VLOOKUP($I292,'[1]Strassenlänge GemeindenBW neu'!$E$2:$I$1106,4,0)</f>
        <v>13891.034022888891</v>
      </c>
      <c r="H292">
        <f>VLOOKUP($I292,'[1]Strassenlänge GemeindenBW neu'!$E$2:$I$1106,5,0)</f>
        <v>31543.79735951369</v>
      </c>
      <c r="I292">
        <v>78124138.925454035</v>
      </c>
      <c r="J292">
        <v>2200000.0007832418</v>
      </c>
      <c r="K292" s="5">
        <v>4346</v>
      </c>
      <c r="L292" s="6"/>
    </row>
    <row r="293" spans="1:12" x14ac:dyDescent="0.2">
      <c r="A293" s="8">
        <v>65456419.740320027</v>
      </c>
      <c r="B293" s="8">
        <v>2289023.8460500003</v>
      </c>
      <c r="C293" s="8">
        <v>2638905.0078699989</v>
      </c>
      <c r="D293" s="8">
        <v>3194607.9180900007</v>
      </c>
      <c r="E293">
        <f>VLOOKUP($I293,'[1]Strassenlänge GemeindenBW neu'!$E$2:$I$1106,2,0)</f>
        <v>0</v>
      </c>
      <c r="F293">
        <f>VLOOKUP($I293,'[1]Strassenlänge GemeindenBW neu'!$E$2:$I$1106,3,0)</f>
        <v>0</v>
      </c>
      <c r="G293">
        <f>VLOOKUP($I293,'[1]Strassenlänge GemeindenBW neu'!$E$2:$I$1106,4,0)</f>
        <v>32567.39259623679</v>
      </c>
      <c r="H293">
        <f>VLOOKUP($I293,'[1]Strassenlänge GemeindenBW neu'!$E$2:$I$1106,5,0)</f>
        <v>23596.278739900299</v>
      </c>
      <c r="I293">
        <v>92314995.825325251</v>
      </c>
      <c r="J293">
        <v>5140000.0018341932</v>
      </c>
      <c r="K293" s="5">
        <v>11578</v>
      </c>
      <c r="L293" s="6"/>
    </row>
    <row r="294" spans="1:12" x14ac:dyDescent="0.2">
      <c r="A294" s="8">
        <v>183122730.63440999</v>
      </c>
      <c r="B294" s="8">
        <v>8532458.3137099985</v>
      </c>
      <c r="C294" s="8">
        <v>2915115.856180002</v>
      </c>
      <c r="D294" s="8">
        <v>21745789.717150003</v>
      </c>
      <c r="E294">
        <f>VLOOKUP($I294,'[1]Strassenlänge GemeindenBW neu'!$E$2:$I$1106,2,0)</f>
        <v>1700.3866749366809</v>
      </c>
      <c r="F294">
        <f>VLOOKUP($I294,'[1]Strassenlänge GemeindenBW neu'!$E$2:$I$1106,3,0)</f>
        <v>6105.9718397876659</v>
      </c>
      <c r="G294">
        <f>VLOOKUP($I294,'[1]Strassenlänge GemeindenBW neu'!$E$2:$I$1106,4,0)</f>
        <v>19711.608556290121</v>
      </c>
      <c r="H294">
        <f>VLOOKUP($I294,'[1]Strassenlänge GemeindenBW neu'!$E$2:$I$1106,5,0)</f>
        <v>2577.6134919021929</v>
      </c>
      <c r="I294">
        <v>58926494.695477292</v>
      </c>
      <c r="J294">
        <v>5010108.1482833419</v>
      </c>
      <c r="K294" s="5">
        <v>12953</v>
      </c>
      <c r="L294" s="6"/>
    </row>
    <row r="295" spans="1:12" x14ac:dyDescent="0.2">
      <c r="A295" s="8">
        <v>384918794.28309983</v>
      </c>
      <c r="B295" s="8">
        <v>12986029.165670002</v>
      </c>
      <c r="C295" s="8">
        <v>8550555.5976500008</v>
      </c>
      <c r="D295" s="8">
        <v>39681328.598280028</v>
      </c>
      <c r="E295">
        <f>VLOOKUP($I295,'[1]Strassenlänge GemeindenBW neu'!$E$2:$I$1106,2,0)</f>
        <v>0</v>
      </c>
      <c r="F295">
        <f>VLOOKUP($I295,'[1]Strassenlänge GemeindenBW neu'!$E$2:$I$1106,3,0)</f>
        <v>5534.1553210470101</v>
      </c>
      <c r="G295">
        <f>VLOOKUP($I295,'[1]Strassenlänge GemeindenBW neu'!$E$2:$I$1106,4,0)</f>
        <v>5758.014022138017</v>
      </c>
      <c r="H295">
        <f>VLOOKUP($I295,'[1]Strassenlänge GemeindenBW neu'!$E$2:$I$1106,5,0)</f>
        <v>11107.17260604046</v>
      </c>
      <c r="I295">
        <v>45616805.695871949</v>
      </c>
      <c r="J295">
        <v>3660000.0012932578</v>
      </c>
      <c r="K295" s="5">
        <v>7076.5</v>
      </c>
      <c r="L295" s="6"/>
    </row>
    <row r="296" spans="1:12" x14ac:dyDescent="0.2">
      <c r="A296" s="8">
        <v>160260298.82579017</v>
      </c>
      <c r="B296" s="8">
        <v>10155906.58145</v>
      </c>
      <c r="C296" s="8">
        <v>3077953.3097100006</v>
      </c>
      <c r="D296" s="8">
        <v>19293481.422010012</v>
      </c>
      <c r="E296">
        <f>VLOOKUP($I296,'[1]Strassenlänge GemeindenBW neu'!$E$2:$I$1106,2,0)</f>
        <v>0</v>
      </c>
      <c r="F296">
        <f>VLOOKUP($I296,'[1]Strassenlänge GemeindenBW neu'!$E$2:$I$1106,3,0)</f>
        <v>10813.309875278799</v>
      </c>
      <c r="G296">
        <f>VLOOKUP($I296,'[1]Strassenlänge GemeindenBW neu'!$E$2:$I$1106,4,0)</f>
        <v>17062.84167404933</v>
      </c>
      <c r="H296">
        <f>VLOOKUP($I296,'[1]Strassenlänge GemeindenBW neu'!$E$2:$I$1106,5,0)</f>
        <v>3790.1746199521249</v>
      </c>
      <c r="I296">
        <v>82285671.153994426</v>
      </c>
      <c r="J296">
        <v>3076057.3038782831</v>
      </c>
      <c r="K296" s="5">
        <v>8556.5</v>
      </c>
      <c r="L296" s="6"/>
    </row>
    <row r="297" spans="1:12" x14ac:dyDescent="0.2">
      <c r="A297" s="8">
        <v>24860812.081119996</v>
      </c>
      <c r="B297" s="8">
        <v>1077030.6221600005</v>
      </c>
      <c r="C297" s="8">
        <v>716298.2040899999</v>
      </c>
      <c r="D297" s="8">
        <v>2119063.1653400003</v>
      </c>
      <c r="E297">
        <f>VLOOKUP($I297,'[1]Strassenlänge GemeindenBW neu'!$E$2:$I$1106,2,0)</f>
        <v>517.83224016525696</v>
      </c>
      <c r="F297">
        <f>VLOOKUP($I297,'[1]Strassenlänge GemeindenBW neu'!$E$2:$I$1106,3,0)</f>
        <v>1778.028091556587</v>
      </c>
      <c r="G297">
        <f>VLOOKUP($I297,'[1]Strassenlänge GemeindenBW neu'!$E$2:$I$1106,4,0)</f>
        <v>15833.98067325778</v>
      </c>
      <c r="H297">
        <f>VLOOKUP($I297,'[1]Strassenlänge GemeindenBW neu'!$E$2:$I$1106,5,0)</f>
        <v>14986.40705554926</v>
      </c>
      <c r="I297">
        <v>43788729.984758027</v>
      </c>
      <c r="J297">
        <v>6405716.6922028568</v>
      </c>
      <c r="K297" s="5">
        <v>19281</v>
      </c>
      <c r="L297" s="6"/>
    </row>
    <row r="298" spans="1:12" x14ac:dyDescent="0.2">
      <c r="A298" s="8">
        <v>46013541.392599992</v>
      </c>
      <c r="B298" s="8">
        <v>1526319.6039199999</v>
      </c>
      <c r="C298" s="8">
        <v>1182245.42505</v>
      </c>
      <c r="D298" s="8">
        <v>2495487.3649700005</v>
      </c>
      <c r="E298">
        <f>VLOOKUP($I298,'[1]Strassenlänge GemeindenBW neu'!$E$2:$I$1106,2,0)</f>
        <v>0</v>
      </c>
      <c r="F298">
        <f>VLOOKUP($I298,'[1]Strassenlänge GemeindenBW neu'!$E$2:$I$1106,3,0)</f>
        <v>5870.2140537305822</v>
      </c>
      <c r="G298">
        <f>VLOOKUP($I298,'[1]Strassenlänge GemeindenBW neu'!$E$2:$I$1106,4,0)</f>
        <v>1432.509064106011</v>
      </c>
      <c r="H298">
        <f>VLOOKUP($I298,'[1]Strassenlänge GemeindenBW neu'!$E$2:$I$1106,5,0)</f>
        <v>6455.8819285445988</v>
      </c>
      <c r="I298">
        <v>14983535.810109099</v>
      </c>
      <c r="J298">
        <v>1194283.310516377</v>
      </c>
      <c r="K298" s="5">
        <v>2224</v>
      </c>
      <c r="L298" s="6"/>
    </row>
    <row r="299" spans="1:12" x14ac:dyDescent="0.2">
      <c r="A299" s="8">
        <v>62788478.925749995</v>
      </c>
      <c r="B299" s="8">
        <v>2461018.1668699994</v>
      </c>
      <c r="C299" s="8">
        <v>2027374.6218799995</v>
      </c>
      <c r="D299" s="8">
        <v>6648195.6319399979</v>
      </c>
      <c r="E299">
        <f>VLOOKUP($I299,'[1]Strassenlänge GemeindenBW neu'!$E$2:$I$1106,2,0)</f>
        <v>0</v>
      </c>
      <c r="F299">
        <f>VLOOKUP($I299,'[1]Strassenlänge GemeindenBW neu'!$E$2:$I$1106,3,0)</f>
        <v>21894.43972297318</v>
      </c>
      <c r="G299">
        <f>VLOOKUP($I299,'[1]Strassenlänge GemeindenBW neu'!$E$2:$I$1106,4,0)</f>
        <v>9164.7140874389152</v>
      </c>
      <c r="H299">
        <f>VLOOKUP($I299,'[1]Strassenlänge GemeindenBW neu'!$E$2:$I$1106,5,0)</f>
        <v>26407.627872765781</v>
      </c>
      <c r="I299">
        <v>107613586.2112474</v>
      </c>
      <c r="J299">
        <v>17173834.55681406</v>
      </c>
      <c r="K299" s="5">
        <v>47691</v>
      </c>
      <c r="L299" s="6"/>
    </row>
    <row r="300" spans="1:12" x14ac:dyDescent="0.2">
      <c r="A300" s="8">
        <v>20586961.230490003</v>
      </c>
      <c r="B300" s="8">
        <v>707142.71296999988</v>
      </c>
      <c r="C300" s="8">
        <v>826819.95351999998</v>
      </c>
      <c r="D300" s="8">
        <v>1045193.87526</v>
      </c>
      <c r="E300">
        <f>VLOOKUP($I300,'[1]Strassenlänge GemeindenBW neu'!$E$2:$I$1106,2,0)</f>
        <v>1159.6219653688311</v>
      </c>
      <c r="F300">
        <f>VLOOKUP($I300,'[1]Strassenlänge GemeindenBW neu'!$E$2:$I$1106,3,0)</f>
        <v>10670.575960039539</v>
      </c>
      <c r="G300">
        <f>VLOOKUP($I300,'[1]Strassenlänge GemeindenBW neu'!$E$2:$I$1106,4,0)</f>
        <v>6799.9301720684398</v>
      </c>
      <c r="H300">
        <f>VLOOKUP($I300,'[1]Strassenlänge GemeindenBW neu'!$E$2:$I$1106,5,0)</f>
        <v>8915.6697660553073</v>
      </c>
      <c r="I300">
        <v>45108947.413193189</v>
      </c>
      <c r="J300">
        <v>3110000.0011023828</v>
      </c>
      <c r="K300" s="5">
        <v>6158</v>
      </c>
      <c r="L300" s="6"/>
    </row>
    <row r="301" spans="1:12" x14ac:dyDescent="0.2">
      <c r="A301" s="8">
        <v>22616406.180480003</v>
      </c>
      <c r="B301" s="8">
        <v>744564.6891800001</v>
      </c>
      <c r="C301" s="8">
        <v>487884.36309000012</v>
      </c>
      <c r="D301" s="8">
        <v>1563880.9648499994</v>
      </c>
      <c r="E301">
        <f>VLOOKUP($I301,'[1]Strassenlänge GemeindenBW neu'!$E$2:$I$1106,2,0)</f>
        <v>0</v>
      </c>
      <c r="F301">
        <f>VLOOKUP($I301,'[1]Strassenlänge GemeindenBW neu'!$E$2:$I$1106,3,0)</f>
        <v>0</v>
      </c>
      <c r="G301">
        <f>VLOOKUP($I301,'[1]Strassenlänge GemeindenBW neu'!$E$2:$I$1106,4,0)</f>
        <v>10239.970733046741</v>
      </c>
      <c r="H301">
        <f>VLOOKUP($I301,'[1]Strassenlänge GemeindenBW neu'!$E$2:$I$1106,5,0)</f>
        <v>4561.7650314050361</v>
      </c>
      <c r="I301">
        <v>29676278.783428419</v>
      </c>
      <c r="J301">
        <v>1980000.000711787</v>
      </c>
      <c r="K301" s="5">
        <v>4585.5</v>
      </c>
      <c r="L301" s="6"/>
    </row>
    <row r="302" spans="1:12" x14ac:dyDescent="0.2">
      <c r="A302" s="8">
        <v>60591635.53863997</v>
      </c>
      <c r="B302" s="8">
        <v>2028235.2482400006</v>
      </c>
      <c r="C302" s="8">
        <v>1968570.2044200005</v>
      </c>
      <c r="D302" s="8">
        <v>3390265.094099998</v>
      </c>
      <c r="E302">
        <f>VLOOKUP($I302,'[1]Strassenlänge GemeindenBW neu'!$E$2:$I$1106,2,0)</f>
        <v>0</v>
      </c>
      <c r="F302">
        <f>VLOOKUP($I302,'[1]Strassenlänge GemeindenBW neu'!$E$2:$I$1106,3,0)</f>
        <v>4095.3085040794808</v>
      </c>
      <c r="G302">
        <f>VLOOKUP($I302,'[1]Strassenlänge GemeindenBW neu'!$E$2:$I$1106,4,0)</f>
        <v>6391.6692185507181</v>
      </c>
      <c r="H302">
        <f>VLOOKUP($I302,'[1]Strassenlänge GemeindenBW neu'!$E$2:$I$1106,5,0)</f>
        <v>3533.5137507942109</v>
      </c>
      <c r="I302">
        <v>28965623.44378259</v>
      </c>
      <c r="J302">
        <v>2927821.8891513208</v>
      </c>
      <c r="K302" s="5">
        <v>5461.5</v>
      </c>
      <c r="L302" s="6"/>
    </row>
    <row r="303" spans="1:12" x14ac:dyDescent="0.2">
      <c r="A303" s="8">
        <v>40848464.731430002</v>
      </c>
      <c r="B303" s="8">
        <v>1479077.9330000002</v>
      </c>
      <c r="C303" s="8">
        <v>1324665.9987899999</v>
      </c>
      <c r="D303" s="8">
        <v>2193082.8094700002</v>
      </c>
      <c r="E303">
        <f>VLOOKUP($I303,'[1]Strassenlänge GemeindenBW neu'!$E$2:$I$1106,2,0)</f>
        <v>0</v>
      </c>
      <c r="F303">
        <f>VLOOKUP($I303,'[1]Strassenlänge GemeindenBW neu'!$E$2:$I$1106,3,0)</f>
        <v>13563.31813034683</v>
      </c>
      <c r="G303">
        <f>VLOOKUP($I303,'[1]Strassenlänge GemeindenBW neu'!$E$2:$I$1106,4,0)</f>
        <v>23815.179158729548</v>
      </c>
      <c r="H303">
        <f>VLOOKUP($I303,'[1]Strassenlänge GemeindenBW neu'!$E$2:$I$1106,5,0)</f>
        <v>16284.07194855245</v>
      </c>
      <c r="I303">
        <v>71419863.43198508</v>
      </c>
      <c r="J303">
        <v>2790000.0009771902</v>
      </c>
      <c r="K303" s="5">
        <v>7338.5</v>
      </c>
      <c r="L303" s="6"/>
    </row>
    <row r="304" spans="1:12" x14ac:dyDescent="0.2">
      <c r="A304" s="8">
        <v>6118503.4691599999</v>
      </c>
      <c r="B304" s="8">
        <v>187229.84766999996</v>
      </c>
      <c r="C304" s="8">
        <v>176151.68961999996</v>
      </c>
      <c r="D304" s="8">
        <v>158944.73538000003</v>
      </c>
      <c r="E304">
        <f>VLOOKUP($I304,'[1]Strassenlänge GemeindenBW neu'!$E$2:$I$1106,2,0)</f>
        <v>0</v>
      </c>
      <c r="F304">
        <f>VLOOKUP($I304,'[1]Strassenlänge GemeindenBW neu'!$E$2:$I$1106,3,0)</f>
        <v>8050.5454020991256</v>
      </c>
      <c r="G304">
        <f>VLOOKUP($I304,'[1]Strassenlänge GemeindenBW neu'!$E$2:$I$1106,4,0)</f>
        <v>18242.509309464582</v>
      </c>
      <c r="H304">
        <f>VLOOKUP($I304,'[1]Strassenlänge GemeindenBW neu'!$E$2:$I$1106,5,0)</f>
        <v>20625.21025205317</v>
      </c>
      <c r="I304">
        <v>54363627.244040959</v>
      </c>
      <c r="J304">
        <v>1200000.00042168</v>
      </c>
      <c r="K304" s="5">
        <v>4908</v>
      </c>
      <c r="L304" s="6"/>
    </row>
    <row r="305" spans="1:12" x14ac:dyDescent="0.2">
      <c r="A305" s="8">
        <v>14106955.154300001</v>
      </c>
      <c r="B305" s="8">
        <v>457915.09873999993</v>
      </c>
      <c r="C305" s="8">
        <v>384085.65828999999</v>
      </c>
      <c r="D305" s="8">
        <v>386343.29463999998</v>
      </c>
      <c r="E305">
        <f>VLOOKUP($I305,'[1]Strassenlänge GemeindenBW neu'!$E$2:$I$1106,2,0)</f>
        <v>0</v>
      </c>
      <c r="F305">
        <f>VLOOKUP($I305,'[1]Strassenlänge GemeindenBW neu'!$E$2:$I$1106,3,0)</f>
        <v>17905.788210525319</v>
      </c>
      <c r="G305">
        <f>VLOOKUP($I305,'[1]Strassenlänge GemeindenBW neu'!$E$2:$I$1106,4,0)</f>
        <v>4559.2562277415018</v>
      </c>
      <c r="H305">
        <f>VLOOKUP($I305,'[1]Strassenlänge GemeindenBW neu'!$E$2:$I$1106,5,0)</f>
        <v>20035.078505431189</v>
      </c>
      <c r="I305">
        <v>34291029.724240169</v>
      </c>
      <c r="J305">
        <v>4230000.0014857845</v>
      </c>
      <c r="K305" s="5">
        <v>10705.5</v>
      </c>
      <c r="L305" s="6"/>
    </row>
    <row r="306" spans="1:12" x14ac:dyDescent="0.2">
      <c r="A306" s="8">
        <v>39051985.85548</v>
      </c>
      <c r="B306" s="8">
        <v>1428848.4714499998</v>
      </c>
      <c r="C306" s="8">
        <v>571700.55781000014</v>
      </c>
      <c r="D306" s="8">
        <v>3198331.2631599996</v>
      </c>
      <c r="E306">
        <f>VLOOKUP($I306,'[1]Strassenlänge GemeindenBW neu'!$E$2:$I$1106,2,0)</f>
        <v>284.74153992860602</v>
      </c>
      <c r="F306">
        <f>VLOOKUP($I306,'[1]Strassenlänge GemeindenBW neu'!$E$2:$I$1106,3,0)</f>
        <v>15215.078095447119</v>
      </c>
      <c r="G306">
        <f>VLOOKUP($I306,'[1]Strassenlänge GemeindenBW neu'!$E$2:$I$1106,4,0)</f>
        <v>20927.52485091264</v>
      </c>
      <c r="H306">
        <f>VLOOKUP($I306,'[1]Strassenlänge GemeindenBW neu'!$E$2:$I$1106,5,0)</f>
        <v>43016.277079559819</v>
      </c>
      <c r="I306">
        <v>118044778.3669956</v>
      </c>
      <c r="J306">
        <v>3580000.0012645959</v>
      </c>
      <c r="K306" s="5">
        <v>7897.5</v>
      </c>
      <c r="L306" s="6"/>
    </row>
    <row r="307" spans="1:12" x14ac:dyDescent="0.2">
      <c r="A307" s="8">
        <v>62219004.205580004</v>
      </c>
      <c r="B307" s="8">
        <v>2335843.4385399995</v>
      </c>
      <c r="C307" s="8">
        <v>1676481.1470800005</v>
      </c>
      <c r="D307" s="8">
        <v>5397102.7785200002</v>
      </c>
      <c r="E307">
        <f>VLOOKUP($I307,'[1]Strassenlänge GemeindenBW neu'!$E$2:$I$1106,2,0)</f>
        <v>0</v>
      </c>
      <c r="F307">
        <f>VLOOKUP($I307,'[1]Strassenlänge GemeindenBW neu'!$E$2:$I$1106,3,0)</f>
        <v>8859.5841248625347</v>
      </c>
      <c r="G307">
        <f>VLOOKUP($I307,'[1]Strassenlänge GemeindenBW neu'!$E$2:$I$1106,4,0)</f>
        <v>0</v>
      </c>
      <c r="H307">
        <f>VLOOKUP($I307,'[1]Strassenlänge GemeindenBW neu'!$E$2:$I$1106,5,0)</f>
        <v>5226.5813918840304</v>
      </c>
      <c r="I307">
        <v>23596172.963547569</v>
      </c>
      <c r="J307">
        <v>2539742.261829664</v>
      </c>
      <c r="K307" s="5">
        <v>7782.5</v>
      </c>
      <c r="L307" s="6"/>
    </row>
    <row r="308" spans="1:12" x14ac:dyDescent="0.2">
      <c r="A308" s="8">
        <v>26763755.27149</v>
      </c>
      <c r="B308" s="8">
        <v>700076.89454999974</v>
      </c>
      <c r="C308" s="8">
        <v>735043.81535999989</v>
      </c>
      <c r="D308" s="8">
        <v>630205.96740000008</v>
      </c>
      <c r="E308">
        <f>VLOOKUP($I308,'[1]Strassenlänge GemeindenBW neu'!$E$2:$I$1106,2,0)</f>
        <v>0</v>
      </c>
      <c r="F308">
        <f>VLOOKUP($I308,'[1]Strassenlänge GemeindenBW neu'!$E$2:$I$1106,3,0)</f>
        <v>5534.1778018719842</v>
      </c>
      <c r="G308">
        <f>VLOOKUP($I308,'[1]Strassenlänge GemeindenBW neu'!$E$2:$I$1106,4,0)</f>
        <v>14205.628577422411</v>
      </c>
      <c r="H308">
        <f>VLOOKUP($I308,'[1]Strassenlänge GemeindenBW neu'!$E$2:$I$1106,5,0)</f>
        <v>3150.6661658847029</v>
      </c>
      <c r="I308">
        <v>58182034.609590016</v>
      </c>
      <c r="J308">
        <v>2761114.608228236</v>
      </c>
      <c r="K308" s="5">
        <v>6372</v>
      </c>
      <c r="L308" s="6"/>
    </row>
    <row r="309" spans="1:12" x14ac:dyDescent="0.2">
      <c r="A309" s="8">
        <v>133136848.89074999</v>
      </c>
      <c r="B309" s="8">
        <v>5381915.64353</v>
      </c>
      <c r="C309" s="8">
        <v>1103490.1731100001</v>
      </c>
      <c r="D309" s="8">
        <v>24763968.641249999</v>
      </c>
      <c r="E309">
        <f>VLOOKUP($I309,'[1]Strassenlänge GemeindenBW neu'!$E$2:$I$1106,2,0)</f>
        <v>0</v>
      </c>
      <c r="F309">
        <f>VLOOKUP($I309,'[1]Strassenlänge GemeindenBW neu'!$E$2:$I$1106,3,0)</f>
        <v>7733.7117408926606</v>
      </c>
      <c r="G309">
        <f>VLOOKUP($I309,'[1]Strassenlänge GemeindenBW neu'!$E$2:$I$1106,4,0)</f>
        <v>0</v>
      </c>
      <c r="H309">
        <f>VLOOKUP($I309,'[1]Strassenlänge GemeindenBW neu'!$E$2:$I$1106,5,0)</f>
        <v>8308.0903729644178</v>
      </c>
      <c r="I309">
        <v>18732349.468899362</v>
      </c>
      <c r="J309">
        <v>1730000.000603497</v>
      </c>
      <c r="K309" s="5">
        <v>5992.5</v>
      </c>
      <c r="L309" s="6"/>
    </row>
    <row r="310" spans="1:12" x14ac:dyDescent="0.2">
      <c r="A310" s="8">
        <v>184145951.66011003</v>
      </c>
      <c r="B310" s="8">
        <v>6994544.8378399983</v>
      </c>
      <c r="C310" s="8">
        <v>3739105.056039995</v>
      </c>
      <c r="D310" s="8">
        <v>18017341.97177</v>
      </c>
      <c r="E310">
        <f>VLOOKUP($I310,'[1]Strassenlänge GemeindenBW neu'!$E$2:$I$1106,2,0)</f>
        <v>674.21220136720058</v>
      </c>
      <c r="F310">
        <f>VLOOKUP($I310,'[1]Strassenlänge GemeindenBW neu'!$E$2:$I$1106,3,0)</f>
        <v>25439.681685662112</v>
      </c>
      <c r="G310">
        <f>VLOOKUP($I310,'[1]Strassenlänge GemeindenBW neu'!$E$2:$I$1106,4,0)</f>
        <v>40216.422390131433</v>
      </c>
      <c r="H310">
        <f>VLOOKUP($I310,'[1]Strassenlänge GemeindenBW neu'!$E$2:$I$1106,5,0)</f>
        <v>62669.938686952257</v>
      </c>
      <c r="I310">
        <v>147313572.11958969</v>
      </c>
      <c r="J310">
        <v>20589226.799797479</v>
      </c>
      <c r="K310" s="5">
        <v>67083.5</v>
      </c>
      <c r="L310" s="6"/>
    </row>
    <row r="311" spans="1:12" x14ac:dyDescent="0.2">
      <c r="A311" s="8">
        <v>10229204.259569999</v>
      </c>
      <c r="B311" s="8">
        <v>321097.84894</v>
      </c>
      <c r="C311" s="8">
        <v>264305.06098999997</v>
      </c>
      <c r="D311" s="8">
        <v>273500.88294000004</v>
      </c>
      <c r="E311">
        <f>VLOOKUP($I311,'[1]Strassenlänge GemeindenBW neu'!$E$2:$I$1106,2,0)</f>
        <v>0</v>
      </c>
      <c r="F311">
        <f>VLOOKUP($I311,'[1]Strassenlänge GemeindenBW neu'!$E$2:$I$1106,3,0)</f>
        <v>11013.536712736961</v>
      </c>
      <c r="G311">
        <f>VLOOKUP($I311,'[1]Strassenlänge GemeindenBW neu'!$E$2:$I$1106,4,0)</f>
        <v>20243.75970391072</v>
      </c>
      <c r="H311">
        <f>VLOOKUP($I311,'[1]Strassenlänge GemeindenBW neu'!$E$2:$I$1106,5,0)</f>
        <v>27127.142530737859</v>
      </c>
      <c r="I311">
        <v>76801899.819747627</v>
      </c>
      <c r="J311">
        <v>5410000.0018945662</v>
      </c>
      <c r="K311" s="5">
        <v>11838</v>
      </c>
      <c r="L311" s="6"/>
    </row>
    <row r="312" spans="1:12" x14ac:dyDescent="0.2">
      <c r="A312" s="8">
        <v>71042152.626979992</v>
      </c>
      <c r="B312" s="8">
        <v>2581016.82216</v>
      </c>
      <c r="C312" s="8">
        <v>1575098.5120199996</v>
      </c>
      <c r="D312" s="8">
        <v>6643339.4123100005</v>
      </c>
      <c r="E312">
        <f>VLOOKUP($I312,'[1]Strassenlänge GemeindenBW neu'!$E$2:$I$1106,2,0)</f>
        <v>0</v>
      </c>
      <c r="F312">
        <f>VLOOKUP($I312,'[1]Strassenlänge GemeindenBW neu'!$E$2:$I$1106,3,0)</f>
        <v>0</v>
      </c>
      <c r="G312">
        <f>VLOOKUP($I312,'[1]Strassenlänge GemeindenBW neu'!$E$2:$I$1106,4,0)</f>
        <v>9968.1771039866253</v>
      </c>
      <c r="H312">
        <f>VLOOKUP($I312,'[1]Strassenlänge GemeindenBW neu'!$E$2:$I$1106,5,0)</f>
        <v>4479.3808296668494</v>
      </c>
      <c r="I312">
        <v>20945968.929247402</v>
      </c>
      <c r="J312">
        <v>630000.00021986198</v>
      </c>
      <c r="K312" s="5">
        <v>1878</v>
      </c>
      <c r="L312" s="6"/>
    </row>
    <row r="313" spans="1:12" x14ac:dyDescent="0.2">
      <c r="A313" s="8">
        <v>19526051.196290001</v>
      </c>
      <c r="B313" s="8">
        <v>554701.33407999994</v>
      </c>
      <c r="C313" s="8">
        <v>478446.14619</v>
      </c>
      <c r="D313" s="8">
        <v>462140.60176000011</v>
      </c>
      <c r="E313">
        <f>VLOOKUP($I313,'[1]Strassenlänge GemeindenBW neu'!$E$2:$I$1106,2,0)</f>
        <v>0</v>
      </c>
      <c r="F313">
        <f>VLOOKUP($I313,'[1]Strassenlänge GemeindenBW neu'!$E$2:$I$1106,3,0)</f>
        <v>1944.892959363601</v>
      </c>
      <c r="G313">
        <f>VLOOKUP($I313,'[1]Strassenlänge GemeindenBW neu'!$E$2:$I$1106,4,0)</f>
        <v>0</v>
      </c>
      <c r="H313">
        <f>VLOOKUP($I313,'[1]Strassenlänge GemeindenBW neu'!$E$2:$I$1106,5,0)</f>
        <v>11132.873046570379</v>
      </c>
      <c r="I313">
        <v>17986936.366977401</v>
      </c>
      <c r="J313">
        <v>920000.00032305252</v>
      </c>
      <c r="K313" s="5">
        <v>2239.5</v>
      </c>
      <c r="L313" s="6"/>
    </row>
    <row r="314" spans="1:12" x14ac:dyDescent="0.2">
      <c r="A314" s="8">
        <v>28490236.197420001</v>
      </c>
      <c r="B314" s="8">
        <v>1044708.2047800001</v>
      </c>
      <c r="C314" s="8">
        <v>659579.70345000003</v>
      </c>
      <c r="D314" s="8">
        <v>1529232.02593</v>
      </c>
      <c r="E314">
        <f>VLOOKUP($I314,'[1]Strassenlänge GemeindenBW neu'!$E$2:$I$1106,2,0)</f>
        <v>0</v>
      </c>
      <c r="F314">
        <f>VLOOKUP($I314,'[1]Strassenlänge GemeindenBW neu'!$E$2:$I$1106,3,0)</f>
        <v>0</v>
      </c>
      <c r="G314">
        <f>VLOOKUP($I314,'[1]Strassenlänge GemeindenBW neu'!$E$2:$I$1106,4,0)</f>
        <v>7078.0413503571563</v>
      </c>
      <c r="H314">
        <f>VLOOKUP($I314,'[1]Strassenlänge GemeindenBW neu'!$E$2:$I$1106,5,0)</f>
        <v>10786.430456023571</v>
      </c>
      <c r="I314">
        <v>22709905.207920391</v>
      </c>
      <c r="J314">
        <v>460000.00015939592</v>
      </c>
      <c r="K314" s="5">
        <v>1739</v>
      </c>
      <c r="L314" s="6"/>
    </row>
    <row r="315" spans="1:12" x14ac:dyDescent="0.2">
      <c r="A315" s="8">
        <v>43793714.033239998</v>
      </c>
      <c r="B315" s="8">
        <v>1375829.4800199999</v>
      </c>
      <c r="C315" s="8">
        <v>1224918.44893</v>
      </c>
      <c r="D315" s="8">
        <v>828540.08927000011</v>
      </c>
      <c r="E315">
        <f>VLOOKUP($I315,'[1]Strassenlänge GemeindenBW neu'!$E$2:$I$1106,2,0)</f>
        <v>0</v>
      </c>
      <c r="F315">
        <f>VLOOKUP($I315,'[1]Strassenlänge GemeindenBW neu'!$E$2:$I$1106,3,0)</f>
        <v>0</v>
      </c>
      <c r="G315">
        <f>VLOOKUP($I315,'[1]Strassenlänge GemeindenBW neu'!$E$2:$I$1106,4,0)</f>
        <v>8293.6450230318787</v>
      </c>
      <c r="H315">
        <f>VLOOKUP($I315,'[1]Strassenlänge GemeindenBW neu'!$E$2:$I$1106,5,0)</f>
        <v>7903.1109844329221</v>
      </c>
      <c r="I315">
        <v>30002892.268161919</v>
      </c>
      <c r="J315">
        <v>310000.00010686932</v>
      </c>
      <c r="K315" s="5">
        <v>1688.5</v>
      </c>
      <c r="L315" s="6"/>
    </row>
    <row r="316" spans="1:12" x14ac:dyDescent="0.2">
      <c r="A316" s="8">
        <v>9130807.7031299993</v>
      </c>
      <c r="B316" s="8">
        <v>305415.92272999999</v>
      </c>
      <c r="C316" s="8">
        <v>176615.85728999999</v>
      </c>
      <c r="D316" s="8">
        <v>239467.01834000001</v>
      </c>
      <c r="E316">
        <f>VLOOKUP($I316,'[1]Strassenlänge GemeindenBW neu'!$E$2:$I$1106,2,0)</f>
        <v>1082.304945864797</v>
      </c>
      <c r="F316">
        <f>VLOOKUP($I316,'[1]Strassenlänge GemeindenBW neu'!$E$2:$I$1106,3,0)</f>
        <v>7181.7110696944219</v>
      </c>
      <c r="G316">
        <f>VLOOKUP($I316,'[1]Strassenlänge GemeindenBW neu'!$E$2:$I$1106,4,0)</f>
        <v>36938.730102287387</v>
      </c>
      <c r="H316">
        <f>VLOOKUP($I316,'[1]Strassenlänge GemeindenBW neu'!$E$2:$I$1106,5,0)</f>
        <v>46294.952856865108</v>
      </c>
      <c r="I316">
        <v>127579001.2385</v>
      </c>
      <c r="J316">
        <v>9979161.6292345896</v>
      </c>
      <c r="K316" s="5">
        <v>24008.5</v>
      </c>
      <c r="L316" s="6"/>
    </row>
    <row r="317" spans="1:12" x14ac:dyDescent="0.2">
      <c r="A317" s="8">
        <v>44556129.76806999</v>
      </c>
      <c r="B317" s="8">
        <v>1902502.2678800004</v>
      </c>
      <c r="C317" s="8">
        <v>1672404.9790099997</v>
      </c>
      <c r="D317" s="8">
        <v>4629747.8679999989</v>
      </c>
      <c r="E317">
        <f>VLOOKUP($I317,'[1]Strassenlänge GemeindenBW neu'!$E$2:$I$1106,2,0)</f>
        <v>0</v>
      </c>
      <c r="F317">
        <f>VLOOKUP($I317,'[1]Strassenlänge GemeindenBW neu'!$E$2:$I$1106,3,0)</f>
        <v>6019.3578747192296</v>
      </c>
      <c r="G317">
        <f>VLOOKUP($I317,'[1]Strassenlänge GemeindenBW neu'!$E$2:$I$1106,4,0)</f>
        <v>1833.21059453731</v>
      </c>
      <c r="H317">
        <f>VLOOKUP($I317,'[1]Strassenlänge GemeindenBW neu'!$E$2:$I$1106,5,0)</f>
        <v>11899.83104119678</v>
      </c>
      <c r="I317">
        <v>37959270.204722397</v>
      </c>
      <c r="J317">
        <v>996392.14588626288</v>
      </c>
      <c r="K317" s="5">
        <v>2326</v>
      </c>
      <c r="L317" s="6"/>
    </row>
    <row r="318" spans="1:12" x14ac:dyDescent="0.2">
      <c r="A318" s="8">
        <v>23644805.73824</v>
      </c>
      <c r="B318" s="8">
        <v>846927.72794000024</v>
      </c>
      <c r="C318" s="8">
        <v>541493.47382000007</v>
      </c>
      <c r="D318" s="8">
        <v>1450342.19199</v>
      </c>
      <c r="E318">
        <f>VLOOKUP($I318,'[1]Strassenlänge GemeindenBW neu'!$E$2:$I$1106,2,0)</f>
        <v>0</v>
      </c>
      <c r="F318">
        <f>VLOOKUP($I318,'[1]Strassenlänge GemeindenBW neu'!$E$2:$I$1106,3,0)</f>
        <v>0</v>
      </c>
      <c r="G318">
        <f>VLOOKUP($I318,'[1]Strassenlänge GemeindenBW neu'!$E$2:$I$1106,4,0)</f>
        <v>12394.745921820961</v>
      </c>
      <c r="H318">
        <f>VLOOKUP($I318,'[1]Strassenlänge GemeindenBW neu'!$E$2:$I$1106,5,0)</f>
        <v>19112.86477803042</v>
      </c>
      <c r="I318">
        <v>36417894.365451008</v>
      </c>
      <c r="J318">
        <v>1010000.000353041</v>
      </c>
      <c r="K318" s="5">
        <v>3140</v>
      </c>
      <c r="L318" s="6"/>
    </row>
    <row r="319" spans="1:12" x14ac:dyDescent="0.2">
      <c r="A319" s="8">
        <v>44735159.878799982</v>
      </c>
      <c r="B319" s="8">
        <v>1722984.2466500003</v>
      </c>
      <c r="C319" s="8">
        <v>737822.97399999993</v>
      </c>
      <c r="D319" s="8">
        <v>6199746.7150500007</v>
      </c>
      <c r="E319">
        <f>VLOOKUP($I319,'[1]Strassenlänge GemeindenBW neu'!$E$2:$I$1106,2,0)</f>
        <v>0</v>
      </c>
      <c r="F319">
        <f>VLOOKUP($I319,'[1]Strassenlänge GemeindenBW neu'!$E$2:$I$1106,3,0)</f>
        <v>0</v>
      </c>
      <c r="G319">
        <f>VLOOKUP($I319,'[1]Strassenlänge GemeindenBW neu'!$E$2:$I$1106,4,0)</f>
        <v>8737.931350786117</v>
      </c>
      <c r="H319">
        <f>VLOOKUP($I319,'[1]Strassenlänge GemeindenBW neu'!$E$2:$I$1106,5,0)</f>
        <v>13464.94677285854</v>
      </c>
      <c r="I319">
        <v>40970382.368095323</v>
      </c>
      <c r="J319">
        <v>903607.85477213166</v>
      </c>
      <c r="K319" s="5">
        <v>2663.5</v>
      </c>
      <c r="L319" s="6"/>
    </row>
    <row r="320" spans="1:12" x14ac:dyDescent="0.2">
      <c r="A320" s="8">
        <v>11647853.41554</v>
      </c>
      <c r="B320" s="8">
        <v>371450.5140400001</v>
      </c>
      <c r="C320" s="8">
        <v>300063.58001999999</v>
      </c>
      <c r="D320" s="8">
        <v>545345.78724000009</v>
      </c>
      <c r="E320">
        <f>VLOOKUP($I320,'[1]Strassenlänge GemeindenBW neu'!$E$2:$I$1106,2,0)</f>
        <v>13.334659088264869</v>
      </c>
      <c r="F320">
        <f>VLOOKUP($I320,'[1]Strassenlänge GemeindenBW neu'!$E$2:$I$1106,3,0)</f>
        <v>0</v>
      </c>
      <c r="G320">
        <f>VLOOKUP($I320,'[1]Strassenlänge GemeindenBW neu'!$E$2:$I$1106,4,0)</f>
        <v>9176.6412693181101</v>
      </c>
      <c r="H320">
        <f>VLOOKUP($I320,'[1]Strassenlänge GemeindenBW neu'!$E$2:$I$1106,5,0)</f>
        <v>2433.7540721200412</v>
      </c>
      <c r="I320">
        <v>18086107.48620028</v>
      </c>
      <c r="J320">
        <v>732430.47074947821</v>
      </c>
      <c r="K320" s="5">
        <v>1390</v>
      </c>
      <c r="L320" s="6"/>
    </row>
    <row r="321" spans="1:12" x14ac:dyDescent="0.2">
      <c r="A321" s="8">
        <v>58785056.464899987</v>
      </c>
      <c r="B321" s="8">
        <v>2085038.8270900003</v>
      </c>
      <c r="C321" s="8">
        <v>1740372.2404399998</v>
      </c>
      <c r="D321" s="8">
        <v>7171002.3055799995</v>
      </c>
      <c r="E321">
        <f>VLOOKUP($I321,'[1]Strassenlänge GemeindenBW neu'!$E$2:$I$1106,2,0)</f>
        <v>0</v>
      </c>
      <c r="F321">
        <f>VLOOKUP($I321,'[1]Strassenlänge GemeindenBW neu'!$E$2:$I$1106,3,0)</f>
        <v>6894.5423001167137</v>
      </c>
      <c r="G321">
        <f>VLOOKUP($I321,'[1]Strassenlänge GemeindenBW neu'!$E$2:$I$1106,4,0)</f>
        <v>3262.1938696481129</v>
      </c>
      <c r="H321">
        <f>VLOOKUP($I321,'[1]Strassenlänge GemeindenBW neu'!$E$2:$I$1106,5,0)</f>
        <v>11697.9206464689</v>
      </c>
      <c r="I321">
        <v>25557223.647691421</v>
      </c>
      <c r="J321">
        <v>1250838.374664943</v>
      </c>
      <c r="K321" s="5">
        <v>3320.5</v>
      </c>
      <c r="L321" s="6"/>
    </row>
    <row r="322" spans="1:12" x14ac:dyDescent="0.2">
      <c r="A322" s="8">
        <v>7196831.7027700022</v>
      </c>
      <c r="B322" s="8">
        <v>201779.10973999999</v>
      </c>
      <c r="C322" s="8">
        <v>168802.77945</v>
      </c>
      <c r="D322" s="8">
        <v>182192.72634000002</v>
      </c>
      <c r="E322">
        <f>VLOOKUP($I322,'[1]Strassenlänge GemeindenBW neu'!$E$2:$I$1106,2,0)</f>
        <v>0</v>
      </c>
      <c r="F322">
        <f>VLOOKUP($I322,'[1]Strassenlänge GemeindenBW neu'!$E$2:$I$1106,3,0)</f>
        <v>6473.9480210274323</v>
      </c>
      <c r="G322">
        <f>VLOOKUP($I322,'[1]Strassenlänge GemeindenBW neu'!$E$2:$I$1106,4,0)</f>
        <v>5976.3298498443692</v>
      </c>
      <c r="H322">
        <f>VLOOKUP($I322,'[1]Strassenlänge GemeindenBW neu'!$E$2:$I$1106,5,0)</f>
        <v>6743.1980938202132</v>
      </c>
      <c r="I322">
        <v>40295515.304801241</v>
      </c>
      <c r="J322">
        <v>1850000.000642939</v>
      </c>
      <c r="K322" s="5">
        <v>4695.5</v>
      </c>
      <c r="L322" s="6"/>
    </row>
    <row r="323" spans="1:12" x14ac:dyDescent="0.2">
      <c r="A323" s="8">
        <v>121126493.29971997</v>
      </c>
      <c r="B323" s="8">
        <v>4203308.7383699995</v>
      </c>
      <c r="C323" s="8">
        <v>2123466.0981300003</v>
      </c>
      <c r="D323" s="8">
        <v>8511578.854989998</v>
      </c>
      <c r="E323">
        <f>VLOOKUP($I323,'[1]Strassenlänge GemeindenBW neu'!$E$2:$I$1106,2,0)</f>
        <v>1079.8843386495471</v>
      </c>
      <c r="F323">
        <f>VLOOKUP($I323,'[1]Strassenlänge GemeindenBW neu'!$E$2:$I$1106,3,0)</f>
        <v>8137.8602938885033</v>
      </c>
      <c r="G323">
        <f>VLOOKUP($I323,'[1]Strassenlänge GemeindenBW neu'!$E$2:$I$1106,4,0)</f>
        <v>2481.2853527325801</v>
      </c>
      <c r="H323">
        <f>VLOOKUP($I323,'[1]Strassenlänge GemeindenBW neu'!$E$2:$I$1106,5,0)</f>
        <v>10381.33050080967</v>
      </c>
      <c r="I323">
        <v>38657891.85964705</v>
      </c>
      <c r="J323">
        <v>2140000.0007483638</v>
      </c>
      <c r="K323" s="5">
        <v>5946</v>
      </c>
      <c r="L323" s="6"/>
    </row>
    <row r="324" spans="1:12" x14ac:dyDescent="0.2">
      <c r="A324" s="8">
        <v>28852571.226569999</v>
      </c>
      <c r="B324" s="8">
        <v>1096633.39959</v>
      </c>
      <c r="C324" s="8">
        <v>395467.42498000007</v>
      </c>
      <c r="D324" s="8">
        <v>3221701.2881499995</v>
      </c>
      <c r="E324">
        <f>VLOOKUP($I324,'[1]Strassenlänge GemeindenBW neu'!$E$2:$I$1106,2,0)</f>
        <v>0</v>
      </c>
      <c r="F324">
        <f>VLOOKUP($I324,'[1]Strassenlänge GemeindenBW neu'!$E$2:$I$1106,3,0)</f>
        <v>0</v>
      </c>
      <c r="G324">
        <f>VLOOKUP($I324,'[1]Strassenlänge GemeindenBW neu'!$E$2:$I$1106,4,0)</f>
        <v>8195.4162871740882</v>
      </c>
      <c r="H324">
        <f>VLOOKUP($I324,'[1]Strassenlänge GemeindenBW neu'!$E$2:$I$1106,5,0)</f>
        <v>5020.059518990377</v>
      </c>
      <c r="I324">
        <v>20115206.096169461</v>
      </c>
      <c r="J324">
        <v>860000.00029951334</v>
      </c>
      <c r="K324" s="5">
        <v>1761</v>
      </c>
      <c r="L324" s="6"/>
    </row>
    <row r="325" spans="1:12" x14ac:dyDescent="0.2">
      <c r="A325" s="8">
        <v>34393772.385189995</v>
      </c>
      <c r="B325" s="8">
        <v>1144118.70976</v>
      </c>
      <c r="C325" s="8">
        <v>693390.8240499997</v>
      </c>
      <c r="D325" s="8">
        <v>1271852.0079799998</v>
      </c>
      <c r="E325">
        <f>VLOOKUP($I325,'[1]Strassenlänge GemeindenBW neu'!$E$2:$I$1106,2,0)</f>
        <v>0</v>
      </c>
      <c r="F325">
        <f>VLOOKUP($I325,'[1]Strassenlänge GemeindenBW neu'!$E$2:$I$1106,3,0)</f>
        <v>0</v>
      </c>
      <c r="G325">
        <f>VLOOKUP($I325,'[1]Strassenlänge GemeindenBW neu'!$E$2:$I$1106,4,0)</f>
        <v>5892.5782089772301</v>
      </c>
      <c r="H325">
        <f>VLOOKUP($I325,'[1]Strassenlänge GemeindenBW neu'!$E$2:$I$1106,5,0)</f>
        <v>1938.7781465506091</v>
      </c>
      <c r="I325">
        <v>11284938.420589229</v>
      </c>
      <c r="J325">
        <v>874775.636570476</v>
      </c>
      <c r="K325" s="5">
        <v>2455.5</v>
      </c>
      <c r="L325" s="6"/>
    </row>
    <row r="326" spans="1:12" x14ac:dyDescent="0.2">
      <c r="A326" s="8">
        <v>68395806.164220005</v>
      </c>
      <c r="B326" s="8">
        <v>3026379.3465299988</v>
      </c>
      <c r="C326" s="8">
        <v>1884190.6294699998</v>
      </c>
      <c r="D326" s="8">
        <v>6424835.5201700013</v>
      </c>
      <c r="E326">
        <f>VLOOKUP($I326,'[1]Strassenlänge GemeindenBW neu'!$E$2:$I$1106,2,0)</f>
        <v>0</v>
      </c>
      <c r="F326">
        <f>VLOOKUP($I326,'[1]Strassenlänge GemeindenBW neu'!$E$2:$I$1106,3,0)</f>
        <v>2312.4874895135581</v>
      </c>
      <c r="G326">
        <f>VLOOKUP($I326,'[1]Strassenlänge GemeindenBW neu'!$E$2:$I$1106,4,0)</f>
        <v>6009.7437283195923</v>
      </c>
      <c r="H326">
        <f>VLOOKUP($I326,'[1]Strassenlänge GemeindenBW neu'!$E$2:$I$1106,5,0)</f>
        <v>1505.538736011941</v>
      </c>
      <c r="I326">
        <v>11466373.0781452</v>
      </c>
      <c r="J326">
        <v>1062566.986609414</v>
      </c>
      <c r="K326" s="5">
        <v>2559</v>
      </c>
      <c r="L326" s="6"/>
    </row>
    <row r="327" spans="1:12" x14ac:dyDescent="0.2">
      <c r="A327" s="8">
        <v>23516713.65352999</v>
      </c>
      <c r="B327" s="8">
        <v>730833.85098999995</v>
      </c>
      <c r="C327" s="8">
        <v>603416.76944000018</v>
      </c>
      <c r="D327" s="8">
        <v>504107.82351000007</v>
      </c>
      <c r="E327">
        <f>VLOOKUP($I327,'[1]Strassenlänge GemeindenBW neu'!$E$2:$I$1106,2,0)</f>
        <v>0</v>
      </c>
      <c r="F327">
        <f>VLOOKUP($I327,'[1]Strassenlänge GemeindenBW neu'!$E$2:$I$1106,3,0)</f>
        <v>0</v>
      </c>
      <c r="G327">
        <f>VLOOKUP($I327,'[1]Strassenlänge GemeindenBW neu'!$E$2:$I$1106,4,0)</f>
        <v>2077.2582399294679</v>
      </c>
      <c r="H327">
        <f>VLOOKUP($I327,'[1]Strassenlänge GemeindenBW neu'!$E$2:$I$1106,5,0)</f>
        <v>2377.0914355164632</v>
      </c>
      <c r="I327">
        <v>2040244.765003446</v>
      </c>
      <c r="J327">
        <v>752657.3777682964</v>
      </c>
      <c r="K327" s="5">
        <v>2059.5</v>
      </c>
      <c r="L327" s="6"/>
    </row>
    <row r="328" spans="1:12" x14ac:dyDescent="0.2">
      <c r="A328" s="8">
        <v>5432839.8837900003</v>
      </c>
      <c r="B328" s="8">
        <v>171291.49977000002</v>
      </c>
      <c r="C328" s="8">
        <v>180052.31344000003</v>
      </c>
      <c r="D328" s="8">
        <v>351394.23470000003</v>
      </c>
      <c r="E328">
        <f>VLOOKUP($I328,'[1]Strassenlänge GemeindenBW neu'!$E$2:$I$1106,2,0)</f>
        <v>0</v>
      </c>
      <c r="F328">
        <f>VLOOKUP($I328,'[1]Strassenlänge GemeindenBW neu'!$E$2:$I$1106,3,0)</f>
        <v>2708.3922470179332</v>
      </c>
      <c r="G328">
        <f>VLOOKUP($I328,'[1]Strassenlänge GemeindenBW neu'!$E$2:$I$1106,4,0)</f>
        <v>3421.975444313463</v>
      </c>
      <c r="H328">
        <f>VLOOKUP($I328,'[1]Strassenlänge GemeindenBW neu'!$E$2:$I$1106,5,0)</f>
        <v>0</v>
      </c>
      <c r="I328">
        <v>5984610.6285032611</v>
      </c>
      <c r="J328">
        <v>0</v>
      </c>
      <c r="K328" s="5">
        <v>463</v>
      </c>
      <c r="L328" s="6"/>
    </row>
    <row r="329" spans="1:12" x14ac:dyDescent="0.2">
      <c r="A329" s="8">
        <v>36686568.727050006</v>
      </c>
      <c r="B329" s="8">
        <v>1225591.4073399999</v>
      </c>
      <c r="C329" s="8">
        <v>1213352.41341</v>
      </c>
      <c r="D329" s="8">
        <v>1991328.2737800002</v>
      </c>
      <c r="E329">
        <f>VLOOKUP($I329,'[1]Strassenlänge GemeindenBW neu'!$E$2:$I$1106,2,0)</f>
        <v>0</v>
      </c>
      <c r="F329">
        <f>VLOOKUP($I329,'[1]Strassenlänge GemeindenBW neu'!$E$2:$I$1106,3,0)</f>
        <v>0</v>
      </c>
      <c r="G329">
        <f>VLOOKUP($I329,'[1]Strassenlänge GemeindenBW neu'!$E$2:$I$1106,4,0)</f>
        <v>3978.7208926490098</v>
      </c>
      <c r="H329">
        <f>VLOOKUP($I329,'[1]Strassenlänge GemeindenBW neu'!$E$2:$I$1106,5,0)</f>
        <v>8354.9904301903825</v>
      </c>
      <c r="I329">
        <v>11813174.046671711</v>
      </c>
      <c r="J329">
        <v>740000.00025820918</v>
      </c>
      <c r="K329" s="5">
        <v>2317</v>
      </c>
      <c r="L329" s="6"/>
    </row>
    <row r="330" spans="1:12" x14ac:dyDescent="0.2">
      <c r="A330" s="8">
        <v>17436208.226810001</v>
      </c>
      <c r="B330" s="8">
        <v>909608.77416000003</v>
      </c>
      <c r="C330" s="8">
        <v>382222.97901999997</v>
      </c>
      <c r="D330" s="8">
        <v>1511014.6492500002</v>
      </c>
      <c r="E330">
        <f>VLOOKUP($I330,'[1]Strassenlänge GemeindenBW neu'!$E$2:$I$1106,2,0)</f>
        <v>0</v>
      </c>
      <c r="F330">
        <f>VLOOKUP($I330,'[1]Strassenlänge GemeindenBW neu'!$E$2:$I$1106,3,0)</f>
        <v>0</v>
      </c>
      <c r="G330">
        <f>VLOOKUP($I330,'[1]Strassenlänge GemeindenBW neu'!$E$2:$I$1106,4,0)</f>
        <v>8631.3611685245196</v>
      </c>
      <c r="H330">
        <f>VLOOKUP($I330,'[1]Strassenlänge GemeindenBW neu'!$E$2:$I$1106,5,0)</f>
        <v>0</v>
      </c>
      <c r="I330">
        <v>20892924.566862281</v>
      </c>
      <c r="J330">
        <v>1089916.3396106639</v>
      </c>
      <c r="K330" s="5">
        <v>2038</v>
      </c>
      <c r="L330" s="6"/>
    </row>
    <row r="331" spans="1:12" x14ac:dyDescent="0.2">
      <c r="A331" s="8">
        <v>5642949.7533199992</v>
      </c>
      <c r="B331" s="8">
        <v>169108.27345999997</v>
      </c>
      <c r="C331" s="8">
        <v>238865.42357000001</v>
      </c>
      <c r="D331" s="8">
        <v>144743.77833</v>
      </c>
      <c r="E331">
        <f>VLOOKUP($I331,'[1]Strassenlänge GemeindenBW neu'!$E$2:$I$1106,2,0)</f>
        <v>0</v>
      </c>
      <c r="F331">
        <f>VLOOKUP($I331,'[1]Strassenlänge GemeindenBW neu'!$E$2:$I$1106,3,0)</f>
        <v>3778.8927491479139</v>
      </c>
      <c r="G331">
        <f>VLOOKUP($I331,'[1]Strassenlänge GemeindenBW neu'!$E$2:$I$1106,4,0)</f>
        <v>2918.6896057356289</v>
      </c>
      <c r="H331">
        <f>VLOOKUP($I331,'[1]Strassenlänge GemeindenBW neu'!$E$2:$I$1106,5,0)</f>
        <v>0</v>
      </c>
      <c r="I331">
        <v>12321227.636645021</v>
      </c>
      <c r="J331">
        <v>1776309.0708252541</v>
      </c>
      <c r="K331" s="5">
        <v>4529</v>
      </c>
      <c r="L331" s="6"/>
    </row>
    <row r="332" spans="1:12" x14ac:dyDescent="0.2">
      <c r="A332" s="8">
        <v>8038993.8833099995</v>
      </c>
      <c r="B332" s="8">
        <v>237473.98407999999</v>
      </c>
      <c r="C332" s="8">
        <v>220079.68223999999</v>
      </c>
      <c r="D332" s="8">
        <v>173361.36833</v>
      </c>
      <c r="E332">
        <f>VLOOKUP($I332,'[1]Strassenlänge GemeindenBW neu'!$E$2:$I$1106,2,0)</f>
        <v>0</v>
      </c>
      <c r="F332">
        <f>VLOOKUP($I332,'[1]Strassenlänge GemeindenBW neu'!$E$2:$I$1106,3,0)</f>
        <v>0</v>
      </c>
      <c r="G332">
        <f>VLOOKUP($I332,'[1]Strassenlänge GemeindenBW neu'!$E$2:$I$1106,4,0)</f>
        <v>10408.78361761933</v>
      </c>
      <c r="H332">
        <f>VLOOKUP($I332,'[1]Strassenlänge GemeindenBW neu'!$E$2:$I$1106,5,0)</f>
        <v>7831.1426961885418</v>
      </c>
      <c r="I332">
        <v>25686740.345086388</v>
      </c>
      <c r="J332">
        <v>2673690.9307488129</v>
      </c>
      <c r="K332" s="5">
        <v>9719</v>
      </c>
      <c r="L332" s="6"/>
    </row>
    <row r="333" spans="1:12" x14ac:dyDescent="0.2">
      <c r="A333" s="8">
        <v>341789794.30114013</v>
      </c>
      <c r="B333" s="8">
        <v>11534017.482490005</v>
      </c>
      <c r="C333" s="8">
        <v>7110927.1821900029</v>
      </c>
      <c r="D333" s="8">
        <v>18273122.438259993</v>
      </c>
      <c r="E333">
        <f>VLOOKUP($I333,'[1]Strassenlänge GemeindenBW neu'!$E$2:$I$1106,2,0)</f>
        <v>0</v>
      </c>
      <c r="F333">
        <f>VLOOKUP($I333,'[1]Strassenlänge GemeindenBW neu'!$E$2:$I$1106,3,0)</f>
        <v>0</v>
      </c>
      <c r="G333">
        <f>VLOOKUP($I333,'[1]Strassenlänge GemeindenBW neu'!$E$2:$I$1106,4,0)</f>
        <v>7347.2225744514471</v>
      </c>
      <c r="H333">
        <f>VLOOKUP($I333,'[1]Strassenlänge GemeindenBW neu'!$E$2:$I$1106,5,0)</f>
        <v>2547.585848270352</v>
      </c>
      <c r="I333">
        <v>9173767.3326534592</v>
      </c>
      <c r="J333">
        <v>630000.00022028107</v>
      </c>
      <c r="K333" s="5">
        <v>1854.5</v>
      </c>
      <c r="L333" s="6"/>
    </row>
    <row r="334" spans="1:12" x14ac:dyDescent="0.2">
      <c r="A334" s="8">
        <v>11753688.472789999</v>
      </c>
      <c r="B334" s="8">
        <v>369674.93249000004</v>
      </c>
      <c r="C334" s="8">
        <v>350663.29155999993</v>
      </c>
      <c r="D334" s="8">
        <v>648960.62334000005</v>
      </c>
      <c r="E334">
        <f>VLOOKUP($I334,'[1]Strassenlänge GemeindenBW neu'!$E$2:$I$1106,2,0)</f>
        <v>0</v>
      </c>
      <c r="F334">
        <f>VLOOKUP($I334,'[1]Strassenlänge GemeindenBW neu'!$E$2:$I$1106,3,0)</f>
        <v>3140.773618201923</v>
      </c>
      <c r="G334">
        <f>VLOOKUP($I334,'[1]Strassenlänge GemeindenBW neu'!$E$2:$I$1106,4,0)</f>
        <v>3869.5830418174478</v>
      </c>
      <c r="H334">
        <f>VLOOKUP($I334,'[1]Strassenlänge GemeindenBW neu'!$E$2:$I$1106,5,0)</f>
        <v>849.88255540387468</v>
      </c>
      <c r="I334">
        <v>10140961.23836858</v>
      </c>
      <c r="J334">
        <v>1680000.0005938581</v>
      </c>
      <c r="K334" s="5">
        <v>4225.5</v>
      </c>
      <c r="L334" s="6"/>
    </row>
    <row r="335" spans="1:12" x14ac:dyDescent="0.2">
      <c r="A335" s="8">
        <v>10861366.349110002</v>
      </c>
      <c r="B335" s="8">
        <v>343463.11338999995</v>
      </c>
      <c r="C335" s="8">
        <v>330303.75494999997</v>
      </c>
      <c r="D335" s="8">
        <v>369134.0646000001</v>
      </c>
      <c r="E335">
        <f>VLOOKUP($I335,'[1]Strassenlänge GemeindenBW neu'!$E$2:$I$1106,2,0)</f>
        <v>0</v>
      </c>
      <c r="F335">
        <f>VLOOKUP($I335,'[1]Strassenlänge GemeindenBW neu'!$E$2:$I$1106,3,0)</f>
        <v>21976.568215144009</v>
      </c>
      <c r="G335">
        <f>VLOOKUP($I335,'[1]Strassenlänge GemeindenBW neu'!$E$2:$I$1106,4,0)</f>
        <v>44569.249267104336</v>
      </c>
      <c r="H335">
        <f>VLOOKUP($I335,'[1]Strassenlänge GemeindenBW neu'!$E$2:$I$1106,5,0)</f>
        <v>26462.204740230351</v>
      </c>
      <c r="I335">
        <v>113434552.9711878</v>
      </c>
      <c r="J335">
        <v>19778494.11922697</v>
      </c>
      <c r="K335" s="5">
        <v>59509.5</v>
      </c>
      <c r="L335" s="6"/>
    </row>
    <row r="336" spans="1:12" x14ac:dyDescent="0.2">
      <c r="A336" s="8">
        <v>6855532.0654299995</v>
      </c>
      <c r="B336" s="8">
        <v>213872.32467</v>
      </c>
      <c r="C336" s="8">
        <v>260643.93794000003</v>
      </c>
      <c r="D336" s="8">
        <v>125912.35165</v>
      </c>
      <c r="E336">
        <f>VLOOKUP($I336,'[1]Strassenlänge GemeindenBW neu'!$E$2:$I$1106,2,0)</f>
        <v>0</v>
      </c>
      <c r="F336">
        <f>VLOOKUP($I336,'[1]Strassenlänge GemeindenBW neu'!$E$2:$I$1106,3,0)</f>
        <v>0</v>
      </c>
      <c r="G336">
        <f>VLOOKUP($I336,'[1]Strassenlänge GemeindenBW neu'!$E$2:$I$1106,4,0)</f>
        <v>2715.3747179725192</v>
      </c>
      <c r="H336">
        <f>VLOOKUP($I336,'[1]Strassenlänge GemeindenBW neu'!$E$2:$I$1106,5,0)</f>
        <v>7178.8296376705448</v>
      </c>
      <c r="I336">
        <v>21121760.48510652</v>
      </c>
      <c r="J336">
        <v>2275830.8172699511</v>
      </c>
      <c r="K336" s="5">
        <v>7079.5</v>
      </c>
      <c r="L336" s="6"/>
    </row>
    <row r="337" spans="1:12" x14ac:dyDescent="0.2">
      <c r="A337" s="8">
        <v>6876673.4225000003</v>
      </c>
      <c r="B337" s="8">
        <v>230802.19834</v>
      </c>
      <c r="C337" s="8">
        <v>461973.06268000003</v>
      </c>
      <c r="D337" s="8">
        <v>295799.32607000001</v>
      </c>
      <c r="E337">
        <f>VLOOKUP($I337,'[1]Strassenlänge GemeindenBW neu'!$E$2:$I$1106,2,0)</f>
        <v>0</v>
      </c>
      <c r="F337">
        <f>VLOOKUP($I337,'[1]Strassenlänge GemeindenBW neu'!$E$2:$I$1106,3,0)</f>
        <v>1779.249904050316</v>
      </c>
      <c r="G337">
        <f>VLOOKUP($I337,'[1]Strassenlänge GemeindenBW neu'!$E$2:$I$1106,4,0)</f>
        <v>0</v>
      </c>
      <c r="H337">
        <f>VLOOKUP($I337,'[1]Strassenlänge GemeindenBW neu'!$E$2:$I$1106,5,0)</f>
        <v>8309.1604733669701</v>
      </c>
      <c r="I337">
        <v>10415820.80030003</v>
      </c>
      <c r="J337">
        <v>1240000.0004359989</v>
      </c>
      <c r="K337" s="5">
        <v>2856</v>
      </c>
      <c r="L337" s="6"/>
    </row>
    <row r="338" spans="1:12" x14ac:dyDescent="0.2">
      <c r="A338" s="8">
        <v>28421247.32243</v>
      </c>
      <c r="B338" s="8">
        <v>1118040.27061</v>
      </c>
      <c r="C338" s="8">
        <v>861379.3270899998</v>
      </c>
      <c r="D338" s="8">
        <v>1387393.0491999998</v>
      </c>
      <c r="E338">
        <f>VLOOKUP($I338,'[1]Strassenlänge GemeindenBW neu'!$E$2:$I$1106,2,0)</f>
        <v>0</v>
      </c>
      <c r="F338">
        <f>VLOOKUP($I338,'[1]Strassenlänge GemeindenBW neu'!$E$2:$I$1106,3,0)</f>
        <v>3569.8528199369598</v>
      </c>
      <c r="G338">
        <f>VLOOKUP($I338,'[1]Strassenlänge GemeindenBW neu'!$E$2:$I$1106,4,0)</f>
        <v>4530.8588382941189</v>
      </c>
      <c r="H338">
        <f>VLOOKUP($I338,'[1]Strassenlänge GemeindenBW neu'!$E$2:$I$1106,5,0)</f>
        <v>0</v>
      </c>
      <c r="I338">
        <v>8795518.8661608715</v>
      </c>
      <c r="J338">
        <v>2116096.295020768</v>
      </c>
      <c r="K338" s="5">
        <v>6568</v>
      </c>
      <c r="L338" s="6"/>
    </row>
    <row r="339" spans="1:12" x14ac:dyDescent="0.2">
      <c r="A339" s="8">
        <v>22438224.700210001</v>
      </c>
      <c r="B339" s="8">
        <v>678266.93195999996</v>
      </c>
      <c r="C339" s="8">
        <v>678065.44822999998</v>
      </c>
      <c r="D339" s="8">
        <v>584420.50151999993</v>
      </c>
      <c r="E339">
        <f>VLOOKUP($I339,'[1]Strassenlänge GemeindenBW neu'!$E$2:$I$1106,2,0)</f>
        <v>0</v>
      </c>
      <c r="F339">
        <f>VLOOKUP($I339,'[1]Strassenlänge GemeindenBW neu'!$E$2:$I$1106,3,0)</f>
        <v>0</v>
      </c>
      <c r="G339">
        <f>VLOOKUP($I339,'[1]Strassenlänge GemeindenBW neu'!$E$2:$I$1106,4,0)</f>
        <v>0</v>
      </c>
      <c r="H339">
        <f>VLOOKUP($I339,'[1]Strassenlänge GemeindenBW neu'!$E$2:$I$1106,5,0)</f>
        <v>13086.670380525969</v>
      </c>
      <c r="I339">
        <v>14347303.34151648</v>
      </c>
      <c r="J339">
        <v>550000.00019103754</v>
      </c>
      <c r="K339" s="5">
        <v>1837.5</v>
      </c>
      <c r="L339" s="6"/>
    </row>
    <row r="340" spans="1:12" x14ac:dyDescent="0.2">
      <c r="A340" s="8">
        <v>117396963.39533</v>
      </c>
      <c r="B340" s="8">
        <v>4305846.8941399995</v>
      </c>
      <c r="C340" s="8">
        <v>2822316.3388799997</v>
      </c>
      <c r="D340" s="8">
        <v>18417938.019400001</v>
      </c>
      <c r="E340">
        <f>VLOOKUP($I340,'[1]Strassenlänge GemeindenBW neu'!$E$2:$I$1106,2,0)</f>
        <v>0</v>
      </c>
      <c r="F340">
        <f>VLOOKUP($I340,'[1]Strassenlänge GemeindenBW neu'!$E$2:$I$1106,3,0)</f>
        <v>5691.4907296894044</v>
      </c>
      <c r="G340">
        <f>VLOOKUP($I340,'[1]Strassenlänge GemeindenBW neu'!$E$2:$I$1106,4,0)</f>
        <v>0</v>
      </c>
      <c r="H340">
        <f>VLOOKUP($I340,'[1]Strassenlänge GemeindenBW neu'!$E$2:$I$1106,5,0)</f>
        <v>3264.4034436096481</v>
      </c>
      <c r="I340">
        <v>12460155.991671029</v>
      </c>
      <c r="J340">
        <v>1110000.0003873371</v>
      </c>
      <c r="K340" s="5">
        <v>3330</v>
      </c>
      <c r="L340" s="6"/>
    </row>
    <row r="341" spans="1:12" x14ac:dyDescent="0.2">
      <c r="A341" s="8">
        <v>7428759.3135000002</v>
      </c>
      <c r="B341" s="8">
        <v>256141.06239000001</v>
      </c>
      <c r="C341" s="8">
        <v>206911.84419999999</v>
      </c>
      <c r="D341" s="8">
        <v>251951.09448999996</v>
      </c>
      <c r="E341">
        <f>VLOOKUP($I341,'[1]Strassenlänge GemeindenBW neu'!$E$2:$I$1106,2,0)</f>
        <v>0</v>
      </c>
      <c r="F341">
        <f>VLOOKUP($I341,'[1]Strassenlänge GemeindenBW neu'!$E$2:$I$1106,3,0)</f>
        <v>0</v>
      </c>
      <c r="G341">
        <f>VLOOKUP($I341,'[1]Strassenlänge GemeindenBW neu'!$E$2:$I$1106,4,0)</f>
        <v>0</v>
      </c>
      <c r="H341">
        <f>VLOOKUP($I341,'[1]Strassenlänge GemeindenBW neu'!$E$2:$I$1106,5,0)</f>
        <v>11261.32135627018</v>
      </c>
      <c r="I341">
        <v>12136911.610846801</v>
      </c>
      <c r="J341">
        <v>0</v>
      </c>
      <c r="K341" s="5">
        <v>1032.5</v>
      </c>
      <c r="L341" s="6"/>
    </row>
    <row r="342" spans="1:12" x14ac:dyDescent="0.2">
      <c r="A342" s="8">
        <v>10885280.685030002</v>
      </c>
      <c r="B342" s="8">
        <v>358236.0161699999</v>
      </c>
      <c r="C342" s="8">
        <v>353939.01517000003</v>
      </c>
      <c r="D342" s="8">
        <v>742697.10881999985</v>
      </c>
      <c r="E342">
        <f>VLOOKUP($I342,'[1]Strassenlänge GemeindenBW neu'!$E$2:$I$1106,2,0)</f>
        <v>0</v>
      </c>
      <c r="F342">
        <f>VLOOKUP($I342,'[1]Strassenlänge GemeindenBW neu'!$E$2:$I$1106,3,0)</f>
        <v>0</v>
      </c>
      <c r="G342">
        <f>VLOOKUP($I342,'[1]Strassenlänge GemeindenBW neu'!$E$2:$I$1106,4,0)</f>
        <v>8234.4697078005502</v>
      </c>
      <c r="H342">
        <f>VLOOKUP($I342,'[1]Strassenlänge GemeindenBW neu'!$E$2:$I$1106,5,0)</f>
        <v>17775.424849057319</v>
      </c>
      <c r="I342">
        <v>30976996.90955884</v>
      </c>
      <c r="J342">
        <v>403880.12390001642</v>
      </c>
      <c r="K342" s="5">
        <v>1899</v>
      </c>
      <c r="L342" s="6"/>
    </row>
    <row r="343" spans="1:12" x14ac:dyDescent="0.2">
      <c r="A343" s="8">
        <v>435504352.85798019</v>
      </c>
      <c r="B343" s="8">
        <v>15028112.770240013</v>
      </c>
      <c r="C343" s="8">
        <v>9074862.8099399954</v>
      </c>
      <c r="D343" s="8">
        <v>35353542.582829989</v>
      </c>
      <c r="E343">
        <f>VLOOKUP($I343,'[1]Strassenlänge GemeindenBW neu'!$E$2:$I$1106,2,0)</f>
        <v>0</v>
      </c>
      <c r="F343">
        <f>VLOOKUP($I343,'[1]Strassenlänge GemeindenBW neu'!$E$2:$I$1106,3,0)</f>
        <v>0</v>
      </c>
      <c r="G343">
        <f>VLOOKUP($I343,'[1]Strassenlänge GemeindenBW neu'!$E$2:$I$1106,4,0)</f>
        <v>10901.34408673184</v>
      </c>
      <c r="H343">
        <f>VLOOKUP($I343,'[1]Strassenlänge GemeindenBW neu'!$E$2:$I$1106,5,0)</f>
        <v>1341.6479315293309</v>
      </c>
      <c r="I343">
        <v>17645624.417990342</v>
      </c>
      <c r="J343">
        <v>930000.00032468233</v>
      </c>
      <c r="K343" s="5">
        <v>1828.5</v>
      </c>
      <c r="L343" s="6"/>
    </row>
    <row r="344" spans="1:12" x14ac:dyDescent="0.2">
      <c r="A344" s="8">
        <v>35247028.176010005</v>
      </c>
      <c r="B344" s="8">
        <v>1235228.6900100005</v>
      </c>
      <c r="C344" s="8">
        <v>642166.57440000016</v>
      </c>
      <c r="D344" s="8">
        <v>4703573.9244900011</v>
      </c>
      <c r="E344">
        <f>VLOOKUP($I344,'[1]Strassenlänge GemeindenBW neu'!$E$2:$I$1106,2,0)</f>
        <v>0</v>
      </c>
      <c r="F344">
        <f>VLOOKUP($I344,'[1]Strassenlänge GemeindenBW neu'!$E$2:$I$1106,3,0)</f>
        <v>0</v>
      </c>
      <c r="G344">
        <f>VLOOKUP($I344,'[1]Strassenlänge GemeindenBW neu'!$E$2:$I$1106,4,0)</f>
        <v>20002.56461818963</v>
      </c>
      <c r="H344">
        <f>VLOOKUP($I344,'[1]Strassenlänge GemeindenBW neu'!$E$2:$I$1106,5,0)</f>
        <v>28003.00851503955</v>
      </c>
      <c r="I344">
        <v>68180701.461703852</v>
      </c>
      <c r="J344">
        <v>1610000.000562984</v>
      </c>
      <c r="K344" s="5">
        <v>4601.5</v>
      </c>
      <c r="L344" s="6"/>
    </row>
    <row r="345" spans="1:12" x14ac:dyDescent="0.2">
      <c r="A345" s="8">
        <v>559892100.86652029</v>
      </c>
      <c r="B345" s="8">
        <v>21030997.986849986</v>
      </c>
      <c r="C345" s="8">
        <v>11036098.502460012</v>
      </c>
      <c r="D345" s="8">
        <v>46494700.013560005</v>
      </c>
      <c r="E345">
        <f>VLOOKUP($I345,'[1]Strassenlänge GemeindenBW neu'!$E$2:$I$1106,2,0)</f>
        <v>4789.7468727469986</v>
      </c>
      <c r="F345">
        <f>VLOOKUP($I345,'[1]Strassenlänge GemeindenBW neu'!$E$2:$I$1106,3,0)</f>
        <v>42198.853910912032</v>
      </c>
      <c r="G345">
        <f>VLOOKUP($I345,'[1]Strassenlänge GemeindenBW neu'!$E$2:$I$1106,4,0)</f>
        <v>35128.975672543856</v>
      </c>
      <c r="H345">
        <f>VLOOKUP($I345,'[1]Strassenlänge GemeindenBW neu'!$E$2:$I$1106,5,0)</f>
        <v>38361.199043854627</v>
      </c>
      <c r="I345">
        <v>140257028.62849081</v>
      </c>
      <c r="J345">
        <v>16817896.66001432</v>
      </c>
      <c r="K345" s="5">
        <v>53516</v>
      </c>
      <c r="L345" s="6"/>
    </row>
    <row r="346" spans="1:12" x14ac:dyDescent="0.2">
      <c r="A346" s="8">
        <v>1965034477.2860792</v>
      </c>
      <c r="B346" s="8">
        <v>102396631.78383008</v>
      </c>
      <c r="C346" s="8">
        <v>30126459.278679971</v>
      </c>
      <c r="D346" s="8">
        <v>194962194.83862978</v>
      </c>
      <c r="E346">
        <f>VLOOKUP($I346,'[1]Strassenlänge GemeindenBW neu'!$E$2:$I$1106,2,0)</f>
        <v>6883.8463580622229</v>
      </c>
      <c r="F346">
        <f>VLOOKUP($I346,'[1]Strassenlänge GemeindenBW neu'!$E$2:$I$1106,3,0)</f>
        <v>54808.904337091029</v>
      </c>
      <c r="G346">
        <f>VLOOKUP($I346,'[1]Strassenlänge GemeindenBW neu'!$E$2:$I$1106,4,0)</f>
        <v>38795.729557317827</v>
      </c>
      <c r="H346">
        <f>VLOOKUP($I346,'[1]Strassenlänge GemeindenBW neu'!$E$2:$I$1106,5,0)</f>
        <v>42837.088730266652</v>
      </c>
      <c r="I346">
        <v>173996993.4807286</v>
      </c>
      <c r="J346">
        <v>78571422.208075866</v>
      </c>
      <c r="K346" s="5">
        <v>300546</v>
      </c>
      <c r="L346" s="6"/>
    </row>
    <row r="347" spans="1:12" x14ac:dyDescent="0.2">
      <c r="A347" s="8">
        <v>190695502.9723601</v>
      </c>
      <c r="B347" s="8">
        <v>6845489.0353000015</v>
      </c>
      <c r="C347" s="8">
        <v>3878440.9515999998</v>
      </c>
      <c r="D347" s="8">
        <v>13829348.480559999</v>
      </c>
      <c r="E347">
        <f>VLOOKUP($I347,'[1]Strassenlänge GemeindenBW neu'!$E$2:$I$1106,2,0)</f>
        <v>1700.1836502232461</v>
      </c>
      <c r="F347">
        <f>VLOOKUP($I347,'[1]Strassenlänge GemeindenBW neu'!$E$2:$I$1106,3,0)</f>
        <v>12839.70956320939</v>
      </c>
      <c r="G347">
        <f>VLOOKUP($I347,'[1]Strassenlänge GemeindenBW neu'!$E$2:$I$1106,4,0)</f>
        <v>21488.26175181667</v>
      </c>
      <c r="H347">
        <f>VLOOKUP($I347,'[1]Strassenlänge GemeindenBW neu'!$E$2:$I$1106,5,0)</f>
        <v>8191.4606346539331</v>
      </c>
      <c r="I347">
        <v>55928783.317931034</v>
      </c>
      <c r="J347">
        <v>12542913.14191024</v>
      </c>
      <c r="K347" s="5">
        <v>38982.5</v>
      </c>
      <c r="L347" s="6"/>
    </row>
    <row r="348" spans="1:12" x14ac:dyDescent="0.2">
      <c r="A348" s="8">
        <v>448575002.89093006</v>
      </c>
      <c r="B348" s="8">
        <v>17070653.97171</v>
      </c>
      <c r="C348" s="8">
        <v>5755279.339610002</v>
      </c>
      <c r="D348" s="8">
        <v>56849839.165819988</v>
      </c>
      <c r="E348">
        <f>VLOOKUP($I348,'[1]Strassenlänge GemeindenBW neu'!$E$2:$I$1106,2,0)</f>
        <v>0</v>
      </c>
      <c r="F348">
        <f>VLOOKUP($I348,'[1]Strassenlänge GemeindenBW neu'!$E$2:$I$1106,3,0)</f>
        <v>5818.652431857724</v>
      </c>
      <c r="G348">
        <f>VLOOKUP($I348,'[1]Strassenlänge GemeindenBW neu'!$E$2:$I$1106,4,0)</f>
        <v>23398.418487669409</v>
      </c>
      <c r="H348">
        <f>VLOOKUP($I348,'[1]Strassenlänge GemeindenBW neu'!$E$2:$I$1106,5,0)</f>
        <v>11467.58065711169</v>
      </c>
      <c r="I348">
        <v>50983484.442158736</v>
      </c>
      <c r="J348">
        <v>4314202.1479421109</v>
      </c>
      <c r="K348" s="5">
        <v>14352</v>
      </c>
      <c r="L348" s="6"/>
    </row>
    <row r="349" spans="1:12" x14ac:dyDescent="0.2">
      <c r="A349" s="8">
        <v>414210716.89041996</v>
      </c>
      <c r="B349" s="8">
        <v>17391632.769670002</v>
      </c>
      <c r="C349" s="8">
        <v>6288707.3509100117</v>
      </c>
      <c r="D349" s="8">
        <v>36226963.639320038</v>
      </c>
      <c r="E349">
        <f>VLOOKUP($I349,'[1]Strassenlänge GemeindenBW neu'!$E$2:$I$1106,2,0)</f>
        <v>0</v>
      </c>
      <c r="F349">
        <f>VLOOKUP($I349,'[1]Strassenlänge GemeindenBW neu'!$E$2:$I$1106,3,0)</f>
        <v>0</v>
      </c>
      <c r="G349">
        <f>VLOOKUP($I349,'[1]Strassenlänge GemeindenBW neu'!$E$2:$I$1106,4,0)</f>
        <v>10010.85487680953</v>
      </c>
      <c r="H349">
        <f>VLOOKUP($I349,'[1]Strassenlänge GemeindenBW neu'!$E$2:$I$1106,5,0)</f>
        <v>16602.613506244968</v>
      </c>
      <c r="I349">
        <v>34724144.513139948</v>
      </c>
      <c r="J349">
        <v>1401323.938331526</v>
      </c>
      <c r="K349" s="5">
        <v>5029.5</v>
      </c>
      <c r="L349" s="6"/>
    </row>
    <row r="350" spans="1:12" x14ac:dyDescent="0.2">
      <c r="A350" s="8">
        <v>185768997.65050012</v>
      </c>
      <c r="B350" s="8">
        <v>8711323.6630000062</v>
      </c>
      <c r="C350" s="8">
        <v>1616181.5337800009</v>
      </c>
      <c r="D350" s="8">
        <v>30405121.917399999</v>
      </c>
      <c r="E350">
        <f>VLOOKUP($I350,'[1]Strassenlänge GemeindenBW neu'!$E$2:$I$1106,2,0)</f>
        <v>0</v>
      </c>
      <c r="F350">
        <f>VLOOKUP($I350,'[1]Strassenlänge GemeindenBW neu'!$E$2:$I$1106,3,0)</f>
        <v>4413.6915632526334</v>
      </c>
      <c r="G350">
        <f>VLOOKUP($I350,'[1]Strassenlänge GemeindenBW neu'!$E$2:$I$1106,4,0)</f>
        <v>18997.72537896904</v>
      </c>
      <c r="H350">
        <f>VLOOKUP($I350,'[1]Strassenlänge GemeindenBW neu'!$E$2:$I$1106,5,0)</f>
        <v>11739.43827736924</v>
      </c>
      <c r="I350">
        <v>53509256.898027703</v>
      </c>
      <c r="J350">
        <v>5301960.5172812296</v>
      </c>
      <c r="K350" s="5">
        <v>12824.5</v>
      </c>
      <c r="L350" s="6"/>
    </row>
    <row r="351" spans="1:12" x14ac:dyDescent="0.2">
      <c r="A351" s="8">
        <v>39292713.276869997</v>
      </c>
      <c r="B351" s="8">
        <v>1366393.06461</v>
      </c>
      <c r="C351" s="8">
        <v>524287.88623999996</v>
      </c>
      <c r="D351" s="8">
        <v>4124078.5070499997</v>
      </c>
      <c r="E351">
        <f>VLOOKUP($I351,'[1]Strassenlänge GemeindenBW neu'!$E$2:$I$1106,2,0)</f>
        <v>0</v>
      </c>
      <c r="F351">
        <f>VLOOKUP($I351,'[1]Strassenlänge GemeindenBW neu'!$E$2:$I$1106,3,0)</f>
        <v>5308.693372645158</v>
      </c>
      <c r="G351">
        <f>VLOOKUP($I351,'[1]Strassenlänge GemeindenBW neu'!$E$2:$I$1106,4,0)</f>
        <v>7159.7317804139566</v>
      </c>
      <c r="H351">
        <f>VLOOKUP($I351,'[1]Strassenlänge GemeindenBW neu'!$E$2:$I$1106,5,0)</f>
        <v>9733.1884360358836</v>
      </c>
      <c r="I351">
        <v>36386380.756492428</v>
      </c>
      <c r="J351">
        <v>3950000.0013529561</v>
      </c>
      <c r="K351" s="5">
        <v>12893.5</v>
      </c>
      <c r="L351" s="6"/>
    </row>
    <row r="352" spans="1:12" x14ac:dyDescent="0.2">
      <c r="A352" s="8">
        <v>19275382.640149999</v>
      </c>
      <c r="B352" s="8">
        <v>591947.78339999996</v>
      </c>
      <c r="C352" s="8">
        <v>370472.60651000001</v>
      </c>
      <c r="D352" s="8">
        <v>523295.31470999995</v>
      </c>
      <c r="E352">
        <f>VLOOKUP($I352,'[1]Strassenlänge GemeindenBW neu'!$E$2:$I$1106,2,0)</f>
        <v>0</v>
      </c>
      <c r="F352">
        <f>VLOOKUP($I352,'[1]Strassenlänge GemeindenBW neu'!$E$2:$I$1106,3,0)</f>
        <v>6821.5766446912348</v>
      </c>
      <c r="G352">
        <f>VLOOKUP($I352,'[1]Strassenlänge GemeindenBW neu'!$E$2:$I$1106,4,0)</f>
        <v>7511.8932179423437</v>
      </c>
      <c r="H352">
        <f>VLOOKUP($I352,'[1]Strassenlänge GemeindenBW neu'!$E$2:$I$1106,5,0)</f>
        <v>7146.8761563508942</v>
      </c>
      <c r="I352">
        <v>36326397.167913333</v>
      </c>
      <c r="J352">
        <v>2640729.2252060482</v>
      </c>
      <c r="K352" s="5">
        <v>9426</v>
      </c>
      <c r="L352" s="6"/>
    </row>
    <row r="353" spans="1:12" x14ac:dyDescent="0.2">
      <c r="A353" s="8">
        <v>137711395.50867999</v>
      </c>
      <c r="B353" s="8">
        <v>9619844.3524799999</v>
      </c>
      <c r="C353" s="8">
        <v>884961.39497999987</v>
      </c>
      <c r="D353" s="8">
        <v>23340322.715209998</v>
      </c>
      <c r="E353">
        <f>VLOOKUP($I353,'[1]Strassenlänge GemeindenBW neu'!$E$2:$I$1106,2,0)</f>
        <v>0</v>
      </c>
      <c r="F353">
        <f>VLOOKUP($I353,'[1]Strassenlänge GemeindenBW neu'!$E$2:$I$1106,3,0)</f>
        <v>5181.1247453695269</v>
      </c>
      <c r="G353">
        <f>VLOOKUP($I353,'[1]Strassenlänge GemeindenBW neu'!$E$2:$I$1106,4,0)</f>
        <v>7870.5259450664207</v>
      </c>
      <c r="H353">
        <f>VLOOKUP($I353,'[1]Strassenlänge GemeindenBW neu'!$E$2:$I$1106,5,0)</f>
        <v>1711.442230110581</v>
      </c>
      <c r="I353">
        <v>29775630.17037113</v>
      </c>
      <c r="J353">
        <v>2770000.000955747</v>
      </c>
      <c r="K353" s="5">
        <v>10173</v>
      </c>
      <c r="L353" s="6"/>
    </row>
    <row r="354" spans="1:12" x14ac:dyDescent="0.2">
      <c r="A354" s="8">
        <v>11306702.295910001</v>
      </c>
      <c r="B354" s="8">
        <v>354188.13023999997</v>
      </c>
      <c r="C354" s="8">
        <v>219624.45067999995</v>
      </c>
      <c r="D354" s="8">
        <v>433453.40885000001</v>
      </c>
      <c r="E354">
        <f>VLOOKUP($I354,'[1]Strassenlänge GemeindenBW neu'!$E$2:$I$1106,2,0)</f>
        <v>0</v>
      </c>
      <c r="F354">
        <f>VLOOKUP($I354,'[1]Strassenlänge GemeindenBW neu'!$E$2:$I$1106,3,0)</f>
        <v>0</v>
      </c>
      <c r="G354">
        <f>VLOOKUP($I354,'[1]Strassenlänge GemeindenBW neu'!$E$2:$I$1106,4,0)</f>
        <v>23134.348414080108</v>
      </c>
      <c r="H354">
        <f>VLOOKUP($I354,'[1]Strassenlänge GemeindenBW neu'!$E$2:$I$1106,5,0)</f>
        <v>18871.776372804059</v>
      </c>
      <c r="I354">
        <v>38554779.732259586</v>
      </c>
      <c r="J354">
        <v>4630034.8453017073</v>
      </c>
      <c r="K354" s="5">
        <v>15734.5</v>
      </c>
      <c r="L354" s="6"/>
    </row>
    <row r="355" spans="1:12" x14ac:dyDescent="0.2">
      <c r="A355" s="8">
        <v>321080095.75642002</v>
      </c>
      <c r="B355" s="8">
        <v>16421968.472060002</v>
      </c>
      <c r="C355" s="8">
        <v>3251658.5239600004</v>
      </c>
      <c r="D355" s="8">
        <v>49870732.379639983</v>
      </c>
      <c r="E355">
        <f>VLOOKUP($I355,'[1]Strassenlänge GemeindenBW neu'!$E$2:$I$1106,2,0)</f>
        <v>0</v>
      </c>
      <c r="F355">
        <f>VLOOKUP($I355,'[1]Strassenlänge GemeindenBW neu'!$E$2:$I$1106,3,0)</f>
        <v>0</v>
      </c>
      <c r="G355">
        <f>VLOOKUP($I355,'[1]Strassenlänge GemeindenBW neu'!$E$2:$I$1106,4,0)</f>
        <v>29583.1932928844</v>
      </c>
      <c r="H355">
        <f>VLOOKUP($I355,'[1]Strassenlänge GemeindenBW neu'!$E$2:$I$1106,5,0)</f>
        <v>17438.35738359746</v>
      </c>
      <c r="I355">
        <v>80717703.148045525</v>
      </c>
      <c r="J355">
        <v>4990000.0017186627</v>
      </c>
      <c r="K355" s="5">
        <v>14547</v>
      </c>
      <c r="L355" s="6"/>
    </row>
    <row r="356" spans="1:12" x14ac:dyDescent="0.2">
      <c r="A356" s="8">
        <v>61425358.487319998</v>
      </c>
      <c r="B356" s="8">
        <v>2018609.8756400002</v>
      </c>
      <c r="C356" s="8">
        <v>1682870.2102300003</v>
      </c>
      <c r="D356" s="8">
        <v>2212048.5512400004</v>
      </c>
      <c r="E356">
        <f>VLOOKUP($I356,'[1]Strassenlänge GemeindenBW neu'!$E$2:$I$1106,2,0)</f>
        <v>0</v>
      </c>
      <c r="F356">
        <f>VLOOKUP($I356,'[1]Strassenlänge GemeindenBW neu'!$E$2:$I$1106,3,0)</f>
        <v>9332.0730286210928</v>
      </c>
      <c r="G356">
        <f>VLOOKUP($I356,'[1]Strassenlänge GemeindenBW neu'!$E$2:$I$1106,4,0)</f>
        <v>1157.4121402643241</v>
      </c>
      <c r="H356">
        <f>VLOOKUP($I356,'[1]Strassenlänge GemeindenBW neu'!$E$2:$I$1106,5,0)</f>
        <v>3464.3128186318841</v>
      </c>
      <c r="I356">
        <v>30906517.395877</v>
      </c>
      <c r="J356">
        <v>4678334.1587466151</v>
      </c>
      <c r="K356" s="5">
        <v>17960</v>
      </c>
      <c r="L356" s="6"/>
    </row>
    <row r="357" spans="1:12" x14ac:dyDescent="0.2">
      <c r="A357" s="8">
        <v>66247675.485609986</v>
      </c>
      <c r="B357" s="8">
        <v>2290454.8438900001</v>
      </c>
      <c r="C357" s="8">
        <v>1244682.3165599992</v>
      </c>
      <c r="D357" s="8">
        <v>3673847.1212499999</v>
      </c>
      <c r="E357">
        <f>VLOOKUP($I357,'[1]Strassenlänge GemeindenBW neu'!$E$2:$I$1106,2,0)</f>
        <v>0</v>
      </c>
      <c r="F357">
        <f>VLOOKUP($I357,'[1]Strassenlänge GemeindenBW neu'!$E$2:$I$1106,3,0)</f>
        <v>6694.8606215365508</v>
      </c>
      <c r="G357">
        <f>VLOOKUP($I357,'[1]Strassenlänge GemeindenBW neu'!$E$2:$I$1106,4,0)</f>
        <v>6576.9842600077436</v>
      </c>
      <c r="H357">
        <f>VLOOKUP($I357,'[1]Strassenlänge GemeindenBW neu'!$E$2:$I$1106,5,0)</f>
        <v>3737.0107844046611</v>
      </c>
      <c r="I357">
        <v>26019172.849309571</v>
      </c>
      <c r="J357">
        <v>4957688.9659306733</v>
      </c>
      <c r="K357" s="5">
        <v>16088</v>
      </c>
      <c r="L357" s="6"/>
    </row>
    <row r="358" spans="1:12" x14ac:dyDescent="0.2">
      <c r="A358" s="8">
        <v>68900553.92591998</v>
      </c>
      <c r="B358" s="8">
        <v>2257616.3324799999</v>
      </c>
      <c r="C358" s="8">
        <v>1476254.2397400001</v>
      </c>
      <c r="D358" s="8">
        <v>2741077.4915399998</v>
      </c>
      <c r="E358">
        <f>VLOOKUP($I358,'[1]Strassenlänge GemeindenBW neu'!$E$2:$I$1106,2,0)</f>
        <v>0</v>
      </c>
      <c r="F358">
        <f>VLOOKUP($I358,'[1]Strassenlänge GemeindenBW neu'!$E$2:$I$1106,3,0)</f>
        <v>5381.2442318885232</v>
      </c>
      <c r="G358">
        <f>VLOOKUP($I358,'[1]Strassenlänge GemeindenBW neu'!$E$2:$I$1106,4,0)</f>
        <v>4364.9253537605646</v>
      </c>
      <c r="H358">
        <f>VLOOKUP($I358,'[1]Strassenlänge GemeindenBW neu'!$E$2:$I$1106,5,0)</f>
        <v>0</v>
      </c>
      <c r="I358">
        <v>23398012.606507439</v>
      </c>
      <c r="J358">
        <v>2921411.223676302</v>
      </c>
      <c r="K358" s="5">
        <v>11647</v>
      </c>
      <c r="L358" s="6"/>
    </row>
    <row r="359" spans="1:12" x14ac:dyDescent="0.2">
      <c r="A359" s="8">
        <v>73329022.999029979</v>
      </c>
      <c r="B359" s="8">
        <v>2617402.7712500012</v>
      </c>
      <c r="C359" s="8">
        <v>1461872.6215799998</v>
      </c>
      <c r="D359" s="8">
        <v>7651024.9695500014</v>
      </c>
      <c r="E359">
        <f>VLOOKUP($I359,'[1]Strassenlänge GemeindenBW neu'!$E$2:$I$1106,2,0)</f>
        <v>0</v>
      </c>
      <c r="F359">
        <f>VLOOKUP($I359,'[1]Strassenlänge GemeindenBW neu'!$E$2:$I$1106,3,0)</f>
        <v>9120.2921096495829</v>
      </c>
      <c r="G359">
        <f>VLOOKUP($I359,'[1]Strassenlänge GemeindenBW neu'!$E$2:$I$1106,4,0)</f>
        <v>19882.25614462572</v>
      </c>
      <c r="H359">
        <f>VLOOKUP($I359,'[1]Strassenlänge GemeindenBW neu'!$E$2:$I$1106,5,0)</f>
        <v>4522.8115741739548</v>
      </c>
      <c r="I359">
        <v>43867402.84161742</v>
      </c>
      <c r="J359">
        <v>7492832.4094713079</v>
      </c>
      <c r="K359" s="5">
        <v>20429</v>
      </c>
      <c r="L359" s="6"/>
    </row>
    <row r="360" spans="1:12" x14ac:dyDescent="0.2">
      <c r="A360" s="8">
        <v>33153109.983899999</v>
      </c>
      <c r="B360" s="8">
        <v>1200690.8840600001</v>
      </c>
      <c r="C360" s="8">
        <v>643124.68881999992</v>
      </c>
      <c r="D360" s="8">
        <v>1938054.5947300005</v>
      </c>
      <c r="E360">
        <f>VLOOKUP($I360,'[1]Strassenlänge GemeindenBW neu'!$E$2:$I$1106,2,0)</f>
        <v>0</v>
      </c>
      <c r="F360">
        <f>VLOOKUP($I360,'[1]Strassenlänge GemeindenBW neu'!$E$2:$I$1106,3,0)</f>
        <v>7315.1391734245162</v>
      </c>
      <c r="G360">
        <f>VLOOKUP($I360,'[1]Strassenlänge GemeindenBW neu'!$E$2:$I$1106,4,0)</f>
        <v>9912.0479154794557</v>
      </c>
      <c r="H360">
        <f>VLOOKUP($I360,'[1]Strassenlänge GemeindenBW neu'!$E$2:$I$1106,5,0)</f>
        <v>4723.6260951242366</v>
      </c>
      <c r="I360">
        <v>32464245.84588398</v>
      </c>
      <c r="J360">
        <v>5586380.8644762328</v>
      </c>
      <c r="K360" s="5">
        <v>20141</v>
      </c>
      <c r="L360" s="6"/>
    </row>
    <row r="361" spans="1:12" x14ac:dyDescent="0.2">
      <c r="A361" s="8">
        <v>149861756.6406</v>
      </c>
      <c r="B361" s="8">
        <v>6783585.8467499996</v>
      </c>
      <c r="C361" s="8">
        <v>2188058.8848100002</v>
      </c>
      <c r="D361" s="8">
        <v>18315979.64277</v>
      </c>
      <c r="E361">
        <f>VLOOKUP($I361,'[1]Strassenlänge GemeindenBW neu'!$E$2:$I$1106,2,0)</f>
        <v>0</v>
      </c>
      <c r="F361">
        <f>VLOOKUP($I361,'[1]Strassenlänge GemeindenBW neu'!$E$2:$I$1106,3,0)</f>
        <v>0</v>
      </c>
      <c r="G361">
        <f>VLOOKUP($I361,'[1]Strassenlänge GemeindenBW neu'!$E$2:$I$1106,4,0)</f>
        <v>21576.301266271788</v>
      </c>
      <c r="H361">
        <f>VLOOKUP($I361,'[1]Strassenlänge GemeindenBW neu'!$E$2:$I$1106,5,0)</f>
        <v>9863.4260523828216</v>
      </c>
      <c r="I361">
        <v>45768549.853859119</v>
      </c>
      <c r="J361">
        <v>6616524.4798345594</v>
      </c>
      <c r="K361" s="5">
        <v>23675.5</v>
      </c>
      <c r="L361" s="6"/>
    </row>
    <row r="362" spans="1:12" x14ac:dyDescent="0.2">
      <c r="A362" s="8">
        <v>55536447.103560001</v>
      </c>
      <c r="B362" s="8">
        <v>2136720.0014</v>
      </c>
      <c r="C362" s="8">
        <v>1143285.5778600001</v>
      </c>
      <c r="D362" s="8">
        <v>3465212.0944800004</v>
      </c>
      <c r="E362">
        <f>VLOOKUP($I362,'[1]Strassenlänge GemeindenBW neu'!$E$2:$I$1106,2,0)</f>
        <v>0</v>
      </c>
      <c r="F362">
        <f>VLOOKUP($I362,'[1]Strassenlänge GemeindenBW neu'!$E$2:$I$1106,3,0)</f>
        <v>0</v>
      </c>
      <c r="G362">
        <f>VLOOKUP($I362,'[1]Strassenlänge GemeindenBW neu'!$E$2:$I$1106,4,0)</f>
        <v>9787.8842022286917</v>
      </c>
      <c r="H362">
        <f>VLOOKUP($I362,'[1]Strassenlänge GemeindenBW neu'!$E$2:$I$1106,5,0)</f>
        <v>3537.449570742212</v>
      </c>
      <c r="I362">
        <v>11398504.519084999</v>
      </c>
      <c r="J362">
        <v>3354023.4634087868</v>
      </c>
      <c r="K362" s="5">
        <v>12338.5</v>
      </c>
      <c r="L362" s="6"/>
    </row>
    <row r="363" spans="1:12" x14ac:dyDescent="0.2">
      <c r="A363" s="8">
        <v>174885847.69813997</v>
      </c>
      <c r="B363" s="8">
        <v>7356154.0652200002</v>
      </c>
      <c r="C363" s="8">
        <v>1145002.90717</v>
      </c>
      <c r="D363" s="8">
        <v>31803740.540319998</v>
      </c>
      <c r="E363">
        <f>VLOOKUP($I363,'[1]Strassenlänge GemeindenBW neu'!$E$2:$I$1106,2,0)</f>
        <v>760.27305248513028</v>
      </c>
      <c r="F363">
        <f>VLOOKUP($I363,'[1]Strassenlänge GemeindenBW neu'!$E$2:$I$1106,3,0)</f>
        <v>0</v>
      </c>
      <c r="G363">
        <f>VLOOKUP($I363,'[1]Strassenlänge GemeindenBW neu'!$E$2:$I$1106,4,0)</f>
        <v>4402.9703610436754</v>
      </c>
      <c r="H363">
        <f>VLOOKUP($I363,'[1]Strassenlänge GemeindenBW neu'!$E$2:$I$1106,5,0)</f>
        <v>2780.3585018982312</v>
      </c>
      <c r="I363">
        <v>10835079.34389583</v>
      </c>
      <c r="J363">
        <v>1667081.1889664091</v>
      </c>
      <c r="K363" s="5">
        <v>5663.5</v>
      </c>
      <c r="L363" s="6"/>
    </row>
    <row r="364" spans="1:12" x14ac:dyDescent="0.2">
      <c r="A364" s="8">
        <v>10795393.04494</v>
      </c>
      <c r="B364" s="8">
        <v>416556.67989000003</v>
      </c>
      <c r="C364" s="8">
        <v>203338.41208000001</v>
      </c>
      <c r="D364" s="8">
        <v>910802.56754000008</v>
      </c>
      <c r="E364">
        <f>VLOOKUP($I364,'[1]Strassenlänge GemeindenBW neu'!$E$2:$I$1106,2,0)</f>
        <v>0</v>
      </c>
      <c r="F364">
        <f>VLOOKUP($I364,'[1]Strassenlänge GemeindenBW neu'!$E$2:$I$1106,3,0)</f>
        <v>9022.1472680452553</v>
      </c>
      <c r="G364">
        <f>VLOOKUP($I364,'[1]Strassenlänge GemeindenBW neu'!$E$2:$I$1106,4,0)</f>
        <v>1080.3279555892909</v>
      </c>
      <c r="H364">
        <f>VLOOKUP($I364,'[1]Strassenlänge GemeindenBW neu'!$E$2:$I$1106,5,0)</f>
        <v>5926.1794942622637</v>
      </c>
      <c r="I364">
        <v>24026962.367231522</v>
      </c>
      <c r="J364">
        <v>3875867.2803663081</v>
      </c>
      <c r="K364" s="5">
        <v>12591</v>
      </c>
      <c r="L364" s="6"/>
    </row>
    <row r="365" spans="1:12" x14ac:dyDescent="0.2">
      <c r="A365" s="8">
        <v>165373307.23432001</v>
      </c>
      <c r="B365" s="8">
        <v>5965075.9505099999</v>
      </c>
      <c r="C365" s="8">
        <v>2160372.6627800008</v>
      </c>
      <c r="D365" s="8">
        <v>18741242.332390003</v>
      </c>
      <c r="E365">
        <f>VLOOKUP($I365,'[1]Strassenlänge GemeindenBW neu'!$E$2:$I$1106,2,0)</f>
        <v>0</v>
      </c>
      <c r="F365">
        <f>VLOOKUP($I365,'[1]Strassenlänge GemeindenBW neu'!$E$2:$I$1106,3,0)</f>
        <v>21252.05386675915</v>
      </c>
      <c r="G365">
        <f>VLOOKUP($I365,'[1]Strassenlänge GemeindenBW neu'!$E$2:$I$1106,4,0)</f>
        <v>7656.8503331362399</v>
      </c>
      <c r="H365">
        <f>VLOOKUP($I365,'[1]Strassenlänge GemeindenBW neu'!$E$2:$I$1106,5,0)</f>
        <v>29034.807738459731</v>
      </c>
      <c r="I365">
        <v>70710632.669075593</v>
      </c>
      <c r="J365">
        <v>9652499.2991246767</v>
      </c>
      <c r="K365" s="5">
        <v>28422.5</v>
      </c>
      <c r="L365" s="6"/>
    </row>
    <row r="366" spans="1:12" x14ac:dyDescent="0.2">
      <c r="A366" s="8">
        <v>91599649.398929998</v>
      </c>
      <c r="B366" s="8">
        <v>2915194.1048800009</v>
      </c>
      <c r="C366" s="8">
        <v>2049789.3157800001</v>
      </c>
      <c r="D366" s="8">
        <v>2805086.92711</v>
      </c>
      <c r="E366">
        <f>VLOOKUP($I366,'[1]Strassenlänge GemeindenBW neu'!$E$2:$I$1106,2,0)</f>
        <v>0</v>
      </c>
      <c r="F366">
        <f>VLOOKUP($I366,'[1]Strassenlänge GemeindenBW neu'!$E$2:$I$1106,3,0)</f>
        <v>4125.9472198006179</v>
      </c>
      <c r="G366">
        <f>VLOOKUP($I366,'[1]Strassenlänge GemeindenBW neu'!$E$2:$I$1106,4,0)</f>
        <v>0</v>
      </c>
      <c r="H366">
        <f>VLOOKUP($I366,'[1]Strassenlänge GemeindenBW neu'!$E$2:$I$1106,5,0)</f>
        <v>10051.71772889909</v>
      </c>
      <c r="I366">
        <v>15072493.34069257</v>
      </c>
      <c r="J366">
        <v>1457500.70471617</v>
      </c>
      <c r="K366" s="5">
        <v>3585.5</v>
      </c>
      <c r="L366" s="6"/>
    </row>
    <row r="367" spans="1:12" x14ac:dyDescent="0.2">
      <c r="A367" s="8">
        <v>116941599.23233999</v>
      </c>
      <c r="B367" s="8">
        <v>3968876.58482</v>
      </c>
      <c r="C367" s="8">
        <v>1835530.858900001</v>
      </c>
      <c r="D367" s="8">
        <v>9643423.2493299972</v>
      </c>
      <c r="E367">
        <f>VLOOKUP($I367,'[1]Strassenlänge GemeindenBW neu'!$E$2:$I$1106,2,0)</f>
        <v>0</v>
      </c>
      <c r="F367">
        <f>VLOOKUP($I367,'[1]Strassenlänge GemeindenBW neu'!$E$2:$I$1106,3,0)</f>
        <v>24860.410460680599</v>
      </c>
      <c r="G367">
        <f>VLOOKUP($I367,'[1]Strassenlänge GemeindenBW neu'!$E$2:$I$1106,4,0)</f>
        <v>18078.905496468851</v>
      </c>
      <c r="H367">
        <f>VLOOKUP($I367,'[1]Strassenlänge GemeindenBW neu'!$E$2:$I$1106,5,0)</f>
        <v>19454.639222614809</v>
      </c>
      <c r="I367">
        <v>93276638.302173883</v>
      </c>
      <c r="J367">
        <v>14692607.433031039</v>
      </c>
      <c r="K367" s="5">
        <v>43328</v>
      </c>
      <c r="L367" s="6"/>
    </row>
    <row r="368" spans="1:12" x14ac:dyDescent="0.2">
      <c r="A368" s="8">
        <v>107284410.14895999</v>
      </c>
      <c r="B368" s="8">
        <v>4722772.2579100002</v>
      </c>
      <c r="C368" s="8">
        <v>1335889.15848</v>
      </c>
      <c r="D368" s="8">
        <v>13413869.438919999</v>
      </c>
      <c r="E368">
        <f>VLOOKUP($I368,'[1]Strassenlänge GemeindenBW neu'!$E$2:$I$1106,2,0)</f>
        <v>0</v>
      </c>
      <c r="F368">
        <f>VLOOKUP($I368,'[1]Strassenlänge GemeindenBW neu'!$E$2:$I$1106,3,0)</f>
        <v>3011.7959241139611</v>
      </c>
      <c r="G368">
        <f>VLOOKUP($I368,'[1]Strassenlänge GemeindenBW neu'!$E$2:$I$1106,4,0)</f>
        <v>1363.7376111003971</v>
      </c>
      <c r="H368">
        <f>VLOOKUP($I368,'[1]Strassenlänge GemeindenBW neu'!$E$2:$I$1106,5,0)</f>
        <v>3801.6529540987599</v>
      </c>
      <c r="I368">
        <v>11521342.79133755</v>
      </c>
      <c r="J368">
        <v>2666196.7347288989</v>
      </c>
      <c r="K368" s="5">
        <v>7845.5</v>
      </c>
      <c r="L368" s="6"/>
    </row>
    <row r="369" spans="1:12" x14ac:dyDescent="0.2">
      <c r="A369" s="8">
        <v>51056049.36135</v>
      </c>
      <c r="B369" s="8">
        <v>1547321.1174600001</v>
      </c>
      <c r="C369" s="8">
        <v>559191.39206999994</v>
      </c>
      <c r="D369" s="8">
        <v>2122117.7178200004</v>
      </c>
      <c r="E369">
        <f>VLOOKUP($I369,'[1]Strassenlänge GemeindenBW neu'!$E$2:$I$1106,2,0)</f>
        <v>0</v>
      </c>
      <c r="F369">
        <f>VLOOKUP($I369,'[1]Strassenlänge GemeindenBW neu'!$E$2:$I$1106,3,0)</f>
        <v>0</v>
      </c>
      <c r="G369">
        <f>VLOOKUP($I369,'[1]Strassenlänge GemeindenBW neu'!$E$2:$I$1106,4,0)</f>
        <v>3984.3088897525049</v>
      </c>
      <c r="H369">
        <f>VLOOKUP($I369,'[1]Strassenlänge GemeindenBW neu'!$E$2:$I$1106,5,0)</f>
        <v>3004.1872537352911</v>
      </c>
      <c r="I369">
        <v>10788329.81848597</v>
      </c>
      <c r="J369">
        <v>1610000.00054799</v>
      </c>
      <c r="K369" s="5">
        <v>5482</v>
      </c>
      <c r="L369" s="6"/>
    </row>
    <row r="370" spans="1:12" x14ac:dyDescent="0.2">
      <c r="A370" s="8">
        <v>78334181.554090008</v>
      </c>
      <c r="B370" s="8">
        <v>2459897.5704299998</v>
      </c>
      <c r="C370" s="8">
        <v>1391466.3542699998</v>
      </c>
      <c r="D370" s="8">
        <v>3313463.0447799987</v>
      </c>
      <c r="E370">
        <f>VLOOKUP($I370,'[1]Strassenlänge GemeindenBW neu'!$E$2:$I$1106,2,0)</f>
        <v>1747.9178321552949</v>
      </c>
      <c r="F370">
        <f>VLOOKUP($I370,'[1]Strassenlänge GemeindenBW neu'!$E$2:$I$1106,3,0)</f>
        <v>4053.6381353024708</v>
      </c>
      <c r="G370">
        <f>VLOOKUP($I370,'[1]Strassenlänge GemeindenBW neu'!$E$2:$I$1106,4,0)</f>
        <v>0</v>
      </c>
      <c r="H370">
        <f>VLOOKUP($I370,'[1]Strassenlänge GemeindenBW neu'!$E$2:$I$1106,5,0)</f>
        <v>7891.0301741461608</v>
      </c>
      <c r="I370">
        <v>13886738.31774085</v>
      </c>
      <c r="J370">
        <v>3154538.5243359832</v>
      </c>
      <c r="K370" s="5">
        <v>10255</v>
      </c>
      <c r="L370" s="6"/>
    </row>
    <row r="371" spans="1:12" x14ac:dyDescent="0.2">
      <c r="A371" s="8">
        <v>57540220.843510002</v>
      </c>
      <c r="B371" s="8">
        <v>2238381.8129500002</v>
      </c>
      <c r="C371" s="8">
        <v>670473.61062000005</v>
      </c>
      <c r="D371" s="8">
        <v>8275466.3911500014</v>
      </c>
      <c r="E371">
        <f>VLOOKUP($I371,'[1]Strassenlänge GemeindenBW neu'!$E$2:$I$1106,2,0)</f>
        <v>0</v>
      </c>
      <c r="F371">
        <f>VLOOKUP($I371,'[1]Strassenlänge GemeindenBW neu'!$E$2:$I$1106,3,0)</f>
        <v>14919.767099150949</v>
      </c>
      <c r="G371">
        <f>VLOOKUP($I371,'[1]Strassenlänge GemeindenBW neu'!$E$2:$I$1106,4,0)</f>
        <v>1375.0319602977611</v>
      </c>
      <c r="H371">
        <f>VLOOKUP($I371,'[1]Strassenlänge GemeindenBW neu'!$E$2:$I$1106,5,0)</f>
        <v>11925.504310981651</v>
      </c>
      <c r="I371">
        <v>28766394.733200159</v>
      </c>
      <c r="J371">
        <v>3810000.0013069948</v>
      </c>
      <c r="K371" s="5">
        <v>11818</v>
      </c>
      <c r="L371" s="6"/>
    </row>
    <row r="372" spans="1:12" x14ac:dyDescent="0.2">
      <c r="A372" s="8">
        <v>49613983.007339999</v>
      </c>
      <c r="B372" s="8">
        <v>1664505.7166900001</v>
      </c>
      <c r="C372" s="8">
        <v>808409.29050000012</v>
      </c>
      <c r="D372" s="8">
        <v>3374996.8609199999</v>
      </c>
      <c r="E372">
        <f>VLOOKUP($I372,'[1]Strassenlänge GemeindenBW neu'!$E$2:$I$1106,2,0)</f>
        <v>0</v>
      </c>
      <c r="F372">
        <f>VLOOKUP($I372,'[1]Strassenlänge GemeindenBW neu'!$E$2:$I$1106,3,0)</f>
        <v>2304.3864460381919</v>
      </c>
      <c r="G372">
        <f>VLOOKUP($I372,'[1]Strassenlänge GemeindenBW neu'!$E$2:$I$1106,4,0)</f>
        <v>8003.9415446627454</v>
      </c>
      <c r="H372">
        <f>VLOOKUP($I372,'[1]Strassenlänge GemeindenBW neu'!$E$2:$I$1106,5,0)</f>
        <v>4445.7589356586568</v>
      </c>
      <c r="I372">
        <v>31165624.9439261</v>
      </c>
      <c r="J372">
        <v>1960000.0006694579</v>
      </c>
      <c r="K372" s="5">
        <v>6496</v>
      </c>
      <c r="L372" s="6"/>
    </row>
    <row r="373" spans="1:12" x14ac:dyDescent="0.2">
      <c r="A373" s="8">
        <v>138816058.57811004</v>
      </c>
      <c r="B373" s="8">
        <v>4953310.1308100028</v>
      </c>
      <c r="C373" s="8">
        <v>2096476.8879700007</v>
      </c>
      <c r="D373" s="8">
        <v>7792184.7249199972</v>
      </c>
      <c r="E373">
        <f>VLOOKUP($I373,'[1]Strassenlänge GemeindenBW neu'!$E$2:$I$1106,2,0)</f>
        <v>0</v>
      </c>
      <c r="F373">
        <f>VLOOKUP($I373,'[1]Strassenlänge GemeindenBW neu'!$E$2:$I$1106,3,0)</f>
        <v>0</v>
      </c>
      <c r="G373">
        <f>VLOOKUP($I373,'[1]Strassenlänge GemeindenBW neu'!$E$2:$I$1106,4,0)</f>
        <v>5665.356362690075</v>
      </c>
      <c r="H373">
        <f>VLOOKUP($I373,'[1]Strassenlänge GemeindenBW neu'!$E$2:$I$1106,5,0)</f>
        <v>1184.7197960447979</v>
      </c>
      <c r="I373">
        <v>12654252.02256784</v>
      </c>
      <c r="J373">
        <v>900000.00030919909</v>
      </c>
      <c r="K373" s="5">
        <v>2298</v>
      </c>
      <c r="L373" s="6"/>
    </row>
    <row r="374" spans="1:12" x14ac:dyDescent="0.2">
      <c r="A374" s="8">
        <v>43905664.212309986</v>
      </c>
      <c r="B374" s="8">
        <v>1671010.71279</v>
      </c>
      <c r="C374" s="8">
        <v>893725.1952999999</v>
      </c>
      <c r="D374" s="8">
        <v>2610009.0596399996</v>
      </c>
      <c r="E374">
        <f>VLOOKUP($I374,'[1]Strassenlänge GemeindenBW neu'!$E$2:$I$1106,2,0)</f>
        <v>0</v>
      </c>
      <c r="F374">
        <f>VLOOKUP($I374,'[1]Strassenlänge GemeindenBW neu'!$E$2:$I$1106,3,0)</f>
        <v>6789.7471722517612</v>
      </c>
      <c r="G374">
        <f>VLOOKUP($I374,'[1]Strassenlänge GemeindenBW neu'!$E$2:$I$1106,4,0)</f>
        <v>15060.007662971961</v>
      </c>
      <c r="H374">
        <f>VLOOKUP($I374,'[1]Strassenlänge GemeindenBW neu'!$E$2:$I$1106,5,0)</f>
        <v>5543.4495923230425</v>
      </c>
      <c r="I374">
        <v>33796052.479509801</v>
      </c>
      <c r="J374">
        <v>4420000.0015238533</v>
      </c>
      <c r="K374" s="5">
        <v>10580</v>
      </c>
      <c r="L374" s="6"/>
    </row>
    <row r="375" spans="1:12" x14ac:dyDescent="0.2">
      <c r="A375" s="8">
        <v>102543891.16504006</v>
      </c>
      <c r="B375" s="8">
        <v>3385275.689890001</v>
      </c>
      <c r="C375" s="8">
        <v>1941632.3481800004</v>
      </c>
      <c r="D375" s="8">
        <v>4608994.7093899939</v>
      </c>
      <c r="E375">
        <f>VLOOKUP($I375,'[1]Strassenlänge GemeindenBW neu'!$E$2:$I$1106,2,0)</f>
        <v>0</v>
      </c>
      <c r="F375">
        <f>VLOOKUP($I375,'[1]Strassenlänge GemeindenBW neu'!$E$2:$I$1106,3,0)</f>
        <v>11987.170775589369</v>
      </c>
      <c r="G375">
        <f>VLOOKUP($I375,'[1]Strassenlänge GemeindenBW neu'!$E$2:$I$1106,4,0)</f>
        <v>14273.786780990629</v>
      </c>
      <c r="H375">
        <f>VLOOKUP($I375,'[1]Strassenlänge GemeindenBW neu'!$E$2:$I$1106,5,0)</f>
        <v>8039.8416179034002</v>
      </c>
      <c r="I375">
        <v>50101095.145852163</v>
      </c>
      <c r="J375">
        <v>6080000.0020672102</v>
      </c>
      <c r="K375" s="5">
        <v>12872.5</v>
      </c>
      <c r="L375" s="6"/>
    </row>
    <row r="376" spans="1:12" x14ac:dyDescent="0.2">
      <c r="A376" s="8">
        <v>98424435.828010052</v>
      </c>
      <c r="B376" s="8">
        <v>3060775.8826499996</v>
      </c>
      <c r="C376" s="8">
        <v>1736598.7004699998</v>
      </c>
      <c r="D376" s="8">
        <v>3253999.015610001</v>
      </c>
      <c r="E376">
        <f>VLOOKUP($I376,'[1]Strassenlänge GemeindenBW neu'!$E$2:$I$1106,2,0)</f>
        <v>0</v>
      </c>
      <c r="F376">
        <f>VLOOKUP($I376,'[1]Strassenlänge GemeindenBW neu'!$E$2:$I$1106,3,0)</f>
        <v>3990.8877363575152</v>
      </c>
      <c r="G376">
        <f>VLOOKUP($I376,'[1]Strassenlänge GemeindenBW neu'!$E$2:$I$1106,4,0)</f>
        <v>335.81484122758809</v>
      </c>
      <c r="H376">
        <f>VLOOKUP($I376,'[1]Strassenlänge GemeindenBW neu'!$E$2:$I$1106,5,0)</f>
        <v>9559.7233889507424</v>
      </c>
      <c r="I376">
        <v>18402232.25083828</v>
      </c>
      <c r="J376">
        <v>2807167.5940310848</v>
      </c>
      <c r="K376" s="5">
        <v>9522.5</v>
      </c>
      <c r="L376" s="6"/>
    </row>
    <row r="377" spans="1:12" x14ac:dyDescent="0.2">
      <c r="A377" s="8">
        <v>44449363.815449998</v>
      </c>
      <c r="B377" s="8">
        <v>1403089.6461600002</v>
      </c>
      <c r="C377" s="8">
        <v>905081.93689000013</v>
      </c>
      <c r="D377" s="8">
        <v>1495212.3328600004</v>
      </c>
      <c r="E377">
        <f>VLOOKUP($I377,'[1]Strassenlänge GemeindenBW neu'!$E$2:$I$1106,2,0)</f>
        <v>0</v>
      </c>
      <c r="F377">
        <f>VLOOKUP($I377,'[1]Strassenlänge GemeindenBW neu'!$E$2:$I$1106,3,0)</f>
        <v>3697.817693151268</v>
      </c>
      <c r="G377">
        <f>VLOOKUP($I377,'[1]Strassenlänge GemeindenBW neu'!$E$2:$I$1106,4,0)</f>
        <v>3610.7002986770522</v>
      </c>
      <c r="H377">
        <f>VLOOKUP($I377,'[1]Strassenlänge GemeindenBW neu'!$E$2:$I$1106,5,0)</f>
        <v>7855.1706016881872</v>
      </c>
      <c r="I377">
        <v>18671118.256786332</v>
      </c>
      <c r="J377">
        <v>1690022.2487722619</v>
      </c>
      <c r="K377" s="5">
        <v>4697</v>
      </c>
      <c r="L377" s="6"/>
    </row>
    <row r="378" spans="1:12" x14ac:dyDescent="0.2">
      <c r="A378" s="8">
        <v>29092703.317629997</v>
      </c>
      <c r="B378" s="8">
        <v>944085.55923000001</v>
      </c>
      <c r="C378" s="8">
        <v>586776.10290000006</v>
      </c>
      <c r="D378" s="8">
        <v>1476905.3507299998</v>
      </c>
      <c r="E378">
        <f>VLOOKUP($I378,'[1]Strassenlänge GemeindenBW neu'!$E$2:$I$1106,2,0)</f>
        <v>0</v>
      </c>
      <c r="F378">
        <f>VLOOKUP($I378,'[1]Strassenlänge GemeindenBW neu'!$E$2:$I$1106,3,0)</f>
        <v>3563.3909553326298</v>
      </c>
      <c r="G378">
        <f>VLOOKUP($I378,'[1]Strassenlänge GemeindenBW neu'!$E$2:$I$1106,4,0)</f>
        <v>3795.9109908481</v>
      </c>
      <c r="H378">
        <f>VLOOKUP($I378,'[1]Strassenlänge GemeindenBW neu'!$E$2:$I$1106,5,0)</f>
        <v>1648.753303243961</v>
      </c>
      <c r="I378">
        <v>10066240.904836509</v>
      </c>
      <c r="J378">
        <v>759977.75207157934</v>
      </c>
      <c r="K378" s="5">
        <v>1699</v>
      </c>
      <c r="L378" s="6"/>
    </row>
    <row r="379" spans="1:12" x14ac:dyDescent="0.2">
      <c r="A379" s="8">
        <v>9944831.5678800009</v>
      </c>
      <c r="B379" s="8">
        <v>301244.32021000003</v>
      </c>
      <c r="C379" s="8">
        <v>187316.54740999997</v>
      </c>
      <c r="D379" s="8">
        <v>340444.03384000005</v>
      </c>
      <c r="E379">
        <f>VLOOKUP($I379,'[1]Strassenlänge GemeindenBW neu'!$E$2:$I$1106,2,0)</f>
        <v>0</v>
      </c>
      <c r="F379">
        <f>VLOOKUP($I379,'[1]Strassenlänge GemeindenBW neu'!$E$2:$I$1106,3,0)</f>
        <v>1352.361031404191</v>
      </c>
      <c r="G379">
        <f>VLOOKUP($I379,'[1]Strassenlänge GemeindenBW neu'!$E$2:$I$1106,4,0)</f>
        <v>7817.7721755317807</v>
      </c>
      <c r="H379">
        <f>VLOOKUP($I379,'[1]Strassenlänge GemeindenBW neu'!$E$2:$I$1106,5,0)</f>
        <v>3000.8330606325608</v>
      </c>
      <c r="I379">
        <v>17835030.46885455</v>
      </c>
      <c r="J379">
        <v>2165027.5894499752</v>
      </c>
      <c r="K379" s="5">
        <v>8017.5</v>
      </c>
      <c r="L379" s="6"/>
    </row>
    <row r="380" spans="1:12" x14ac:dyDescent="0.2">
      <c r="A380" s="8">
        <v>41342789.181119993</v>
      </c>
      <c r="B380" s="8">
        <v>1650674.6722599997</v>
      </c>
      <c r="C380" s="8">
        <v>1157447.6724700001</v>
      </c>
      <c r="D380" s="8">
        <v>3873321.6778699984</v>
      </c>
      <c r="E380">
        <f>VLOOKUP($I380,'[1]Strassenlänge GemeindenBW neu'!$E$2:$I$1106,2,0)</f>
        <v>0</v>
      </c>
      <c r="F380">
        <f>VLOOKUP($I380,'[1]Strassenlänge GemeindenBW neu'!$E$2:$I$1106,3,0)</f>
        <v>13908.355149259631</v>
      </c>
      <c r="G380">
        <f>VLOOKUP($I380,'[1]Strassenlänge GemeindenBW neu'!$E$2:$I$1106,4,0)</f>
        <v>27329.738046518221</v>
      </c>
      <c r="H380">
        <f>VLOOKUP($I380,'[1]Strassenlänge GemeindenBW neu'!$E$2:$I$1106,5,0)</f>
        <v>2787.6914385042069</v>
      </c>
      <c r="I380">
        <v>131730996.6584378</v>
      </c>
      <c r="J380">
        <v>840000.00029825605</v>
      </c>
      <c r="K380" s="5">
        <v>4885.5</v>
      </c>
      <c r="L380" s="6"/>
    </row>
    <row r="381" spans="1:12" x14ac:dyDescent="0.2">
      <c r="A381" s="8">
        <v>29507272.346189998</v>
      </c>
      <c r="B381" s="8">
        <v>965598.74569000013</v>
      </c>
      <c r="C381" s="8">
        <v>482530.24241999991</v>
      </c>
      <c r="D381" s="8">
        <v>1978789.0370799999</v>
      </c>
      <c r="E381">
        <f>VLOOKUP($I381,'[1]Strassenlänge GemeindenBW neu'!$E$2:$I$1106,2,0)</f>
        <v>0</v>
      </c>
      <c r="F381">
        <f>VLOOKUP($I381,'[1]Strassenlänge GemeindenBW neu'!$E$2:$I$1106,3,0)</f>
        <v>7880.6790665557965</v>
      </c>
      <c r="G381">
        <f>VLOOKUP($I381,'[1]Strassenlänge GemeindenBW neu'!$E$2:$I$1106,4,0)</f>
        <v>13148.134844579659</v>
      </c>
      <c r="H381">
        <f>VLOOKUP($I381,'[1]Strassenlänge GemeindenBW neu'!$E$2:$I$1106,5,0)</f>
        <v>20097.353043213279</v>
      </c>
      <c r="I381">
        <v>65065149.904170603</v>
      </c>
      <c r="J381">
        <v>9612567.3928590212</v>
      </c>
      <c r="K381" s="5">
        <v>29135</v>
      </c>
      <c r="L381" s="6"/>
    </row>
    <row r="382" spans="1:12" x14ac:dyDescent="0.2">
      <c r="A382" s="8">
        <v>276478381.72961998</v>
      </c>
      <c r="B382" s="8">
        <v>9935769.07082</v>
      </c>
      <c r="C382" s="8">
        <v>4404595.2907299977</v>
      </c>
      <c r="D382" s="8">
        <v>34014677.434520021</v>
      </c>
      <c r="E382">
        <f>VLOOKUP($I382,'[1]Strassenlänge GemeindenBW neu'!$E$2:$I$1106,2,0)</f>
        <v>0</v>
      </c>
      <c r="F382">
        <f>VLOOKUP($I382,'[1]Strassenlänge GemeindenBW neu'!$E$2:$I$1106,3,0)</f>
        <v>3788.7544538015691</v>
      </c>
      <c r="G382">
        <f>VLOOKUP($I382,'[1]Strassenlänge GemeindenBW neu'!$E$2:$I$1106,4,0)</f>
        <v>0</v>
      </c>
      <c r="H382">
        <f>VLOOKUP($I382,'[1]Strassenlänge GemeindenBW neu'!$E$2:$I$1106,5,0)</f>
        <v>5935.9303626222963</v>
      </c>
      <c r="I382">
        <v>4600282.7376396926</v>
      </c>
      <c r="J382">
        <v>963145.93328348128</v>
      </c>
      <c r="K382" s="5">
        <v>3034</v>
      </c>
      <c r="L382" s="6"/>
    </row>
    <row r="383" spans="1:12" x14ac:dyDescent="0.2">
      <c r="A383" s="8">
        <v>16233406.614039995</v>
      </c>
      <c r="B383" s="8">
        <v>471975.9801799999</v>
      </c>
      <c r="C383" s="8">
        <v>383484.67147999996</v>
      </c>
      <c r="D383" s="8">
        <v>435868.87906000001</v>
      </c>
      <c r="E383">
        <f>VLOOKUP($I383,'[1]Strassenlänge GemeindenBW neu'!$E$2:$I$1106,2,0)</f>
        <v>0</v>
      </c>
      <c r="F383">
        <f>VLOOKUP($I383,'[1]Strassenlänge GemeindenBW neu'!$E$2:$I$1106,3,0)</f>
        <v>4620.2836375352581</v>
      </c>
      <c r="G383">
        <f>VLOOKUP($I383,'[1]Strassenlänge GemeindenBW neu'!$E$2:$I$1106,4,0)</f>
        <v>7124.022798624118</v>
      </c>
      <c r="H383">
        <f>VLOOKUP($I383,'[1]Strassenlänge GemeindenBW neu'!$E$2:$I$1106,5,0)</f>
        <v>5335.1773506117233</v>
      </c>
      <c r="I383">
        <v>18264323.87144848</v>
      </c>
      <c r="J383">
        <v>2587047.5852901512</v>
      </c>
      <c r="K383" s="5">
        <v>8006</v>
      </c>
      <c r="L383" s="6"/>
    </row>
    <row r="384" spans="1:12" x14ac:dyDescent="0.2">
      <c r="A384" s="8">
        <v>48146135.42371998</v>
      </c>
      <c r="B384" s="8">
        <v>1695890.0062799999</v>
      </c>
      <c r="C384" s="8">
        <v>1361777.6206499999</v>
      </c>
      <c r="D384" s="8">
        <v>2382180.6580900005</v>
      </c>
      <c r="E384">
        <f>VLOOKUP($I384,'[1]Strassenlänge GemeindenBW neu'!$E$2:$I$1106,2,0)</f>
        <v>773.02495009570521</v>
      </c>
      <c r="F384">
        <f>VLOOKUP($I384,'[1]Strassenlänge GemeindenBW neu'!$E$2:$I$1106,3,0)</f>
        <v>10593.25713815059</v>
      </c>
      <c r="G384">
        <f>VLOOKUP($I384,'[1]Strassenlänge GemeindenBW neu'!$E$2:$I$1106,4,0)</f>
        <v>27673.252743767069</v>
      </c>
      <c r="H384">
        <f>VLOOKUP($I384,'[1]Strassenlänge GemeindenBW neu'!$E$2:$I$1106,5,0)</f>
        <v>35891.825698502471</v>
      </c>
      <c r="I384">
        <v>73662287.296749562</v>
      </c>
      <c r="J384">
        <v>10789237.6703829</v>
      </c>
      <c r="K384" s="5">
        <v>28719.5</v>
      </c>
      <c r="L384" s="6"/>
    </row>
    <row r="385" spans="1:12" x14ac:dyDescent="0.2">
      <c r="A385" s="8">
        <v>9940638.3576700035</v>
      </c>
      <c r="B385" s="8">
        <v>298774.33653999999</v>
      </c>
      <c r="C385" s="8">
        <v>197512.26201999999</v>
      </c>
      <c r="D385" s="8">
        <v>291180.67009999999</v>
      </c>
      <c r="E385">
        <f>VLOOKUP($I385,'[1]Strassenlänge GemeindenBW neu'!$E$2:$I$1106,2,0)</f>
        <v>0</v>
      </c>
      <c r="F385">
        <f>VLOOKUP($I385,'[1]Strassenlänge GemeindenBW neu'!$E$2:$I$1106,3,0)</f>
        <v>4315.314801107912</v>
      </c>
      <c r="G385">
        <f>VLOOKUP($I385,'[1]Strassenlänge GemeindenBW neu'!$E$2:$I$1106,4,0)</f>
        <v>9862.4375747257654</v>
      </c>
      <c r="H385">
        <f>VLOOKUP($I385,'[1]Strassenlänge GemeindenBW neu'!$E$2:$I$1106,5,0)</f>
        <v>11970.444276851031</v>
      </c>
      <c r="I385">
        <v>28722890.407741599</v>
      </c>
      <c r="J385">
        <v>2647123.7108607371</v>
      </c>
      <c r="K385" s="5">
        <v>6197</v>
      </c>
      <c r="L385" s="6"/>
    </row>
    <row r="386" spans="1:12" x14ac:dyDescent="0.2">
      <c r="A386" s="8">
        <v>32571663.800549999</v>
      </c>
      <c r="B386" s="8">
        <v>1299591.90215</v>
      </c>
      <c r="C386" s="8">
        <v>2374010.4471300002</v>
      </c>
      <c r="D386" s="8">
        <v>3361080.4353499999</v>
      </c>
      <c r="E386">
        <f>VLOOKUP($I386,'[1]Strassenlänge GemeindenBW neu'!$E$2:$I$1106,2,0)</f>
        <v>0</v>
      </c>
      <c r="F386">
        <f>VLOOKUP($I386,'[1]Strassenlänge GemeindenBW neu'!$E$2:$I$1106,3,0)</f>
        <v>0</v>
      </c>
      <c r="G386">
        <f>VLOOKUP($I386,'[1]Strassenlänge GemeindenBW neu'!$E$2:$I$1106,4,0)</f>
        <v>4521.7834410674177</v>
      </c>
      <c r="H386">
        <f>VLOOKUP($I386,'[1]Strassenlänge GemeindenBW neu'!$E$2:$I$1106,5,0)</f>
        <v>4311.9972666802751</v>
      </c>
      <c r="I386">
        <v>13231189.504095361</v>
      </c>
      <c r="J386">
        <v>865111.6026749633</v>
      </c>
      <c r="K386" s="5">
        <v>3291</v>
      </c>
      <c r="L386" s="6"/>
    </row>
    <row r="387" spans="1:12" x14ac:dyDescent="0.2">
      <c r="A387" s="8">
        <v>104318591.43393999</v>
      </c>
      <c r="B387" s="8">
        <v>3285777.7073899996</v>
      </c>
      <c r="C387" s="8">
        <v>2436381.1624599998</v>
      </c>
      <c r="D387" s="8">
        <v>4714120.0369000006</v>
      </c>
      <c r="E387">
        <f>VLOOKUP($I387,'[1]Strassenlänge GemeindenBW neu'!$E$2:$I$1106,2,0)</f>
        <v>0</v>
      </c>
      <c r="F387">
        <f>VLOOKUP($I387,'[1]Strassenlänge GemeindenBW neu'!$E$2:$I$1106,3,0)</f>
        <v>5298.3627218618767</v>
      </c>
      <c r="G387">
        <f>VLOOKUP($I387,'[1]Strassenlänge GemeindenBW neu'!$E$2:$I$1106,4,0)</f>
        <v>0</v>
      </c>
      <c r="H387">
        <f>VLOOKUP($I387,'[1]Strassenlänge GemeindenBW neu'!$E$2:$I$1106,5,0)</f>
        <v>5558.1568493179784</v>
      </c>
      <c r="I387">
        <v>13867072.56923065</v>
      </c>
      <c r="J387">
        <v>2350230.3714916459</v>
      </c>
      <c r="K387" s="5">
        <v>6229</v>
      </c>
      <c r="L387" s="6"/>
    </row>
    <row r="388" spans="1:12" x14ac:dyDescent="0.2">
      <c r="A388" s="8">
        <v>60800155.852640003</v>
      </c>
      <c r="B388" s="8">
        <v>2523954.4545200006</v>
      </c>
      <c r="C388" s="8">
        <v>2495033.7586200004</v>
      </c>
      <c r="D388" s="8">
        <v>3182807.8424900002</v>
      </c>
      <c r="E388">
        <f>VLOOKUP($I388,'[1]Strassenlänge GemeindenBW neu'!$E$2:$I$1106,2,0)</f>
        <v>0</v>
      </c>
      <c r="F388">
        <f>VLOOKUP($I388,'[1]Strassenlänge GemeindenBW neu'!$E$2:$I$1106,3,0)</f>
        <v>5074.9040238723537</v>
      </c>
      <c r="G388">
        <f>VLOOKUP($I388,'[1]Strassenlänge GemeindenBW neu'!$E$2:$I$1106,4,0)</f>
        <v>2293.9537485209539</v>
      </c>
      <c r="H388">
        <f>VLOOKUP($I388,'[1]Strassenlänge GemeindenBW neu'!$E$2:$I$1106,5,0)</f>
        <v>8154.658840406184</v>
      </c>
      <c r="I388">
        <v>25897469.71049564</v>
      </c>
      <c r="J388">
        <v>3100000.0010825461</v>
      </c>
      <c r="K388" s="5">
        <v>12075.5</v>
      </c>
      <c r="L388" s="6"/>
    </row>
    <row r="389" spans="1:12" x14ac:dyDescent="0.2">
      <c r="A389" s="8">
        <v>103718066.22168</v>
      </c>
      <c r="B389" s="8">
        <v>3772322.34136</v>
      </c>
      <c r="C389" s="8">
        <v>847736.83530999988</v>
      </c>
      <c r="D389" s="8">
        <v>17711465.008839998</v>
      </c>
      <c r="E389">
        <f>VLOOKUP($I389,'[1]Strassenlänge GemeindenBW neu'!$E$2:$I$1106,2,0)</f>
        <v>0</v>
      </c>
      <c r="F389">
        <f>VLOOKUP($I389,'[1]Strassenlänge GemeindenBW neu'!$E$2:$I$1106,3,0)</f>
        <v>0</v>
      </c>
      <c r="G389">
        <f>VLOOKUP($I389,'[1]Strassenlänge GemeindenBW neu'!$E$2:$I$1106,4,0)</f>
        <v>2694.3903662777329</v>
      </c>
      <c r="H389">
        <f>VLOOKUP($I389,'[1]Strassenlänge GemeindenBW neu'!$E$2:$I$1106,5,0)</f>
        <v>5236.0432127044296</v>
      </c>
      <c r="I389">
        <v>10129514.61090795</v>
      </c>
      <c r="J389">
        <v>1070000.000373018</v>
      </c>
      <c r="K389" s="5">
        <v>3233</v>
      </c>
      <c r="L389" s="6"/>
    </row>
    <row r="390" spans="1:12" x14ac:dyDescent="0.2">
      <c r="A390" s="8">
        <v>71996027.340339988</v>
      </c>
      <c r="B390" s="8">
        <v>2615025.0907400004</v>
      </c>
      <c r="C390" s="8">
        <v>1162654.3389900001</v>
      </c>
      <c r="D390" s="8">
        <v>6762682.4619000005</v>
      </c>
      <c r="E390">
        <f>VLOOKUP($I390,'[1]Strassenlänge GemeindenBW neu'!$E$2:$I$1106,2,0)</f>
        <v>0</v>
      </c>
      <c r="F390">
        <f>VLOOKUP($I390,'[1]Strassenlänge GemeindenBW neu'!$E$2:$I$1106,3,0)</f>
        <v>5891.1204727665536</v>
      </c>
      <c r="G390">
        <f>VLOOKUP($I390,'[1]Strassenlänge GemeindenBW neu'!$E$2:$I$1106,4,0)</f>
        <v>22511.656375293591</v>
      </c>
      <c r="H390">
        <f>VLOOKUP($I390,'[1]Strassenlänge GemeindenBW neu'!$E$2:$I$1106,5,0)</f>
        <v>17281.322009543132</v>
      </c>
      <c r="I390">
        <v>82004083.350363627</v>
      </c>
      <c r="J390">
        <v>4409060.3723612428</v>
      </c>
      <c r="K390" s="5">
        <v>13942</v>
      </c>
      <c r="L390" s="6"/>
    </row>
    <row r="391" spans="1:12" x14ac:dyDescent="0.2">
      <c r="A391" s="8">
        <v>66257407.240960009</v>
      </c>
      <c r="B391" s="8">
        <v>2193709.0014800001</v>
      </c>
      <c r="C391" s="8">
        <v>1021853.2980300001</v>
      </c>
      <c r="D391" s="8">
        <v>3948200.5090399999</v>
      </c>
      <c r="E391">
        <f>VLOOKUP($I391,'[1]Strassenlänge GemeindenBW neu'!$E$2:$I$1106,2,0)</f>
        <v>0</v>
      </c>
      <c r="F391">
        <f>VLOOKUP($I391,'[1]Strassenlänge GemeindenBW neu'!$E$2:$I$1106,3,0)</f>
        <v>0</v>
      </c>
      <c r="G391">
        <f>VLOOKUP($I391,'[1]Strassenlänge GemeindenBW neu'!$E$2:$I$1106,4,0)</f>
        <v>6443.2047210759256</v>
      </c>
      <c r="H391">
        <f>VLOOKUP($I391,'[1]Strassenlänge GemeindenBW neu'!$E$2:$I$1106,5,0)</f>
        <v>0</v>
      </c>
      <c r="I391">
        <v>17036971.974854521</v>
      </c>
      <c r="J391">
        <v>660062.95746353734</v>
      </c>
      <c r="K391" s="5">
        <v>2548.5</v>
      </c>
      <c r="L391" s="6"/>
    </row>
    <row r="392" spans="1:12" x14ac:dyDescent="0.2">
      <c r="A392" s="8">
        <v>19758209.523430001</v>
      </c>
      <c r="B392" s="8">
        <v>648688.91281999997</v>
      </c>
      <c r="C392" s="8">
        <v>651303.23161999998</v>
      </c>
      <c r="D392" s="8">
        <v>1191608.7945599998</v>
      </c>
      <c r="E392">
        <f>VLOOKUP($I392,'[1]Strassenlänge GemeindenBW neu'!$E$2:$I$1106,2,0)</f>
        <v>0</v>
      </c>
      <c r="F392">
        <f>VLOOKUP($I392,'[1]Strassenlänge GemeindenBW neu'!$E$2:$I$1106,3,0)</f>
        <v>2512.9025144856018</v>
      </c>
      <c r="G392">
        <f>VLOOKUP($I392,'[1]Strassenlänge GemeindenBW neu'!$E$2:$I$1106,4,0)</f>
        <v>0</v>
      </c>
      <c r="H392">
        <f>VLOOKUP($I392,'[1]Strassenlänge GemeindenBW neu'!$E$2:$I$1106,5,0)</f>
        <v>359.00913478386468</v>
      </c>
      <c r="I392">
        <v>9076625.6911635678</v>
      </c>
      <c r="J392">
        <v>730385.26509618841</v>
      </c>
      <c r="K392" s="5">
        <v>2512.5</v>
      </c>
      <c r="L392" s="6"/>
    </row>
    <row r="393" spans="1:12" x14ac:dyDescent="0.2">
      <c r="A393" s="8">
        <v>12245026.26172</v>
      </c>
      <c r="B393" s="8">
        <v>426805.93214000005</v>
      </c>
      <c r="C393" s="8">
        <v>518289.84155999997</v>
      </c>
      <c r="D393" s="8">
        <v>440013.93059999996</v>
      </c>
      <c r="E393">
        <f>VLOOKUP($I393,'[1]Strassenlänge GemeindenBW neu'!$E$2:$I$1106,2,0)</f>
        <v>0</v>
      </c>
      <c r="F393">
        <f>VLOOKUP($I393,'[1]Strassenlänge GemeindenBW neu'!$E$2:$I$1106,3,0)</f>
        <v>11502.430169559881</v>
      </c>
      <c r="G393">
        <f>VLOOKUP($I393,'[1]Strassenlänge GemeindenBW neu'!$E$2:$I$1106,4,0)</f>
        <v>3568.2079231135358</v>
      </c>
      <c r="H393">
        <f>VLOOKUP($I393,'[1]Strassenlänge GemeindenBW neu'!$E$2:$I$1106,5,0)</f>
        <v>7529.5955681638843</v>
      </c>
      <c r="I393">
        <v>19817431.408798769</v>
      </c>
      <c r="J393">
        <v>3417803.5514191119</v>
      </c>
      <c r="K393" s="5">
        <v>4939</v>
      </c>
      <c r="L393" s="6"/>
    </row>
    <row r="394" spans="1:12" x14ac:dyDescent="0.2">
      <c r="A394" s="8">
        <v>23401384.440809999</v>
      </c>
      <c r="B394" s="8">
        <v>756531.31534999993</v>
      </c>
      <c r="C394" s="8">
        <v>577151.06221</v>
      </c>
      <c r="D394" s="8">
        <v>1412318.6025</v>
      </c>
      <c r="E394">
        <f>VLOOKUP($I394,'[1]Strassenlänge GemeindenBW neu'!$E$2:$I$1106,2,0)</f>
        <v>245.5344105319657</v>
      </c>
      <c r="F394">
        <f>VLOOKUP($I394,'[1]Strassenlänge GemeindenBW neu'!$E$2:$I$1106,3,0)</f>
        <v>687.69516950544562</v>
      </c>
      <c r="G394">
        <f>VLOOKUP($I394,'[1]Strassenlänge GemeindenBW neu'!$E$2:$I$1106,4,0)</f>
        <v>5348.6181711943918</v>
      </c>
      <c r="H394">
        <f>VLOOKUP($I394,'[1]Strassenlänge GemeindenBW neu'!$E$2:$I$1106,5,0)</f>
        <v>7873.6801539012977</v>
      </c>
      <c r="I394">
        <v>11270519.851688979</v>
      </c>
      <c r="J394">
        <v>2389931.6384888808</v>
      </c>
      <c r="K394" s="5">
        <v>6179</v>
      </c>
      <c r="L394" s="6"/>
    </row>
    <row r="395" spans="1:12" x14ac:dyDescent="0.2">
      <c r="A395" s="8">
        <v>113770610.40894997</v>
      </c>
      <c r="B395" s="8">
        <v>5680793.2837199988</v>
      </c>
      <c r="C395" s="8">
        <v>1069941.7934300001</v>
      </c>
      <c r="D395" s="8">
        <v>16987171.538569994</v>
      </c>
      <c r="E395">
        <f>VLOOKUP($I395,'[1]Strassenlänge GemeindenBW neu'!$E$2:$I$1106,2,0)</f>
        <v>6.2181285047283223</v>
      </c>
      <c r="F395">
        <f>VLOOKUP($I395,'[1]Strassenlänge GemeindenBW neu'!$E$2:$I$1106,3,0)</f>
        <v>6337.7795694827901</v>
      </c>
      <c r="G395">
        <f>VLOOKUP($I395,'[1]Strassenlänge GemeindenBW neu'!$E$2:$I$1106,4,0)</f>
        <v>0</v>
      </c>
      <c r="H395">
        <f>VLOOKUP($I395,'[1]Strassenlänge GemeindenBW neu'!$E$2:$I$1106,5,0)</f>
        <v>10382.223629965139</v>
      </c>
      <c r="I395">
        <v>11131714.729396651</v>
      </c>
      <c r="J395">
        <v>1742776.501211436</v>
      </c>
      <c r="K395" s="5">
        <v>4605.5</v>
      </c>
      <c r="L395" s="6"/>
    </row>
    <row r="396" spans="1:12" x14ac:dyDescent="0.2">
      <c r="A396" s="8">
        <v>114706516.58955</v>
      </c>
      <c r="B396" s="8">
        <v>4155560.6656600004</v>
      </c>
      <c r="C396" s="8">
        <v>1442745.6078899999</v>
      </c>
      <c r="D396" s="8">
        <v>17025969.883999996</v>
      </c>
      <c r="E396">
        <f>VLOOKUP($I396,'[1]Strassenlänge GemeindenBW neu'!$E$2:$I$1106,2,0)</f>
        <v>782.39894507581403</v>
      </c>
      <c r="F396">
        <f>VLOOKUP($I396,'[1]Strassenlänge GemeindenBW neu'!$E$2:$I$1106,3,0)</f>
        <v>9362.8443089535831</v>
      </c>
      <c r="G396">
        <f>VLOOKUP($I396,'[1]Strassenlänge GemeindenBW neu'!$E$2:$I$1106,4,0)</f>
        <v>26890.222805242462</v>
      </c>
      <c r="H396">
        <f>VLOOKUP($I396,'[1]Strassenlänge GemeindenBW neu'!$E$2:$I$1106,5,0)</f>
        <v>21396.59693549533</v>
      </c>
      <c r="I396">
        <v>59186896.073931053</v>
      </c>
      <c r="J396">
        <v>15746330.11634443</v>
      </c>
      <c r="K396" s="5">
        <v>47874</v>
      </c>
      <c r="L396" s="6"/>
    </row>
    <row r="397" spans="1:12" x14ac:dyDescent="0.2">
      <c r="A397" s="8">
        <v>333782399.29945016</v>
      </c>
      <c r="B397" s="8">
        <v>12857740.550080009</v>
      </c>
      <c r="C397" s="8">
        <v>5010158.3750599986</v>
      </c>
      <c r="D397" s="8">
        <v>33290963.068630014</v>
      </c>
      <c r="E397">
        <f>VLOOKUP($I397,'[1]Strassenlänge GemeindenBW neu'!$E$2:$I$1106,2,0)</f>
        <v>0</v>
      </c>
      <c r="F397">
        <f>VLOOKUP($I397,'[1]Strassenlänge GemeindenBW neu'!$E$2:$I$1106,3,0)</f>
        <v>0</v>
      </c>
      <c r="G397">
        <f>VLOOKUP($I397,'[1]Strassenlänge GemeindenBW neu'!$E$2:$I$1106,4,0)</f>
        <v>4794.1015111520464</v>
      </c>
      <c r="H397">
        <f>VLOOKUP($I397,'[1]Strassenlänge GemeindenBW neu'!$E$2:$I$1106,5,0)</f>
        <v>4418.6972288979632</v>
      </c>
      <c r="I397">
        <v>12455735.8593727</v>
      </c>
      <c r="J397">
        <v>1150000.0003976049</v>
      </c>
      <c r="K397" s="5">
        <v>3013.5</v>
      </c>
      <c r="L397" s="6"/>
    </row>
    <row r="398" spans="1:12" x14ac:dyDescent="0.2">
      <c r="A398" s="8">
        <v>52237156.908599973</v>
      </c>
      <c r="B398" s="8">
        <v>1646357.0390800009</v>
      </c>
      <c r="C398" s="8">
        <v>1220342.1408499992</v>
      </c>
      <c r="D398" s="8">
        <v>1644533.9808899998</v>
      </c>
      <c r="E398">
        <f>VLOOKUP($I398,'[1]Strassenlänge GemeindenBW neu'!$E$2:$I$1106,2,0)</f>
        <v>0</v>
      </c>
      <c r="F398">
        <f>VLOOKUP($I398,'[1]Strassenlänge GemeindenBW neu'!$E$2:$I$1106,3,0)</f>
        <v>5530.3317178447351</v>
      </c>
      <c r="G398">
        <f>VLOOKUP($I398,'[1]Strassenlänge GemeindenBW neu'!$E$2:$I$1106,4,0)</f>
        <v>2735.7893632095579</v>
      </c>
      <c r="H398">
        <f>VLOOKUP($I398,'[1]Strassenlänge GemeindenBW neu'!$E$2:$I$1106,5,0)</f>
        <v>7096.0128263547494</v>
      </c>
      <c r="I398">
        <v>27682625.364990059</v>
      </c>
      <c r="J398">
        <v>2430000.0008577248</v>
      </c>
      <c r="K398" s="5">
        <v>4981.5</v>
      </c>
      <c r="L398" s="6"/>
    </row>
    <row r="399" spans="1:12" x14ac:dyDescent="0.2">
      <c r="A399" s="8">
        <v>10832180.08616</v>
      </c>
      <c r="B399" s="8">
        <v>341424.82368000015</v>
      </c>
      <c r="C399" s="8">
        <v>229993.74713000003</v>
      </c>
      <c r="D399" s="8">
        <v>338023.43183999992</v>
      </c>
      <c r="E399">
        <f>VLOOKUP($I399,'[1]Strassenlänge GemeindenBW neu'!$E$2:$I$1106,2,0)</f>
        <v>0</v>
      </c>
      <c r="F399">
        <f>VLOOKUP($I399,'[1]Strassenlänge GemeindenBW neu'!$E$2:$I$1106,3,0)</f>
        <v>8706.7412385053576</v>
      </c>
      <c r="G399">
        <f>VLOOKUP($I399,'[1]Strassenlänge GemeindenBW neu'!$E$2:$I$1106,4,0)</f>
        <v>10220.065376393821</v>
      </c>
      <c r="H399">
        <f>VLOOKUP($I399,'[1]Strassenlänge GemeindenBW neu'!$E$2:$I$1106,5,0)</f>
        <v>23761.115179291399</v>
      </c>
      <c r="I399">
        <v>42666916.670446344</v>
      </c>
      <c r="J399">
        <v>7931497.9061966492</v>
      </c>
      <c r="K399" s="5">
        <v>6774</v>
      </c>
      <c r="L399" s="6"/>
    </row>
    <row r="400" spans="1:12" x14ac:dyDescent="0.2">
      <c r="A400" s="8">
        <v>10966712.339969998</v>
      </c>
      <c r="B400" s="8">
        <v>591171.74121000001</v>
      </c>
      <c r="C400" s="8">
        <v>364006.46107000002</v>
      </c>
      <c r="D400" s="8">
        <v>658581.62147000013</v>
      </c>
      <c r="E400">
        <f>VLOOKUP($I400,'[1]Strassenlänge GemeindenBW neu'!$E$2:$I$1106,2,0)</f>
        <v>0</v>
      </c>
      <c r="F400">
        <f>VLOOKUP($I400,'[1]Strassenlänge GemeindenBW neu'!$E$2:$I$1106,3,0)</f>
        <v>3323.559496566897</v>
      </c>
      <c r="G400">
        <f>VLOOKUP($I400,'[1]Strassenlänge GemeindenBW neu'!$E$2:$I$1106,4,0)</f>
        <v>0</v>
      </c>
      <c r="H400">
        <f>VLOOKUP($I400,'[1]Strassenlänge GemeindenBW neu'!$E$2:$I$1106,5,0)</f>
        <v>8581.5737128716664</v>
      </c>
      <c r="I400">
        <v>15102334.51034924</v>
      </c>
      <c r="J400">
        <v>1914929.0610342261</v>
      </c>
      <c r="K400" s="5">
        <v>5047</v>
      </c>
      <c r="L400" s="6"/>
    </row>
    <row r="401" spans="1:12" x14ac:dyDescent="0.2">
      <c r="A401" s="8">
        <v>33514034.442050003</v>
      </c>
      <c r="B401" s="8">
        <v>1185395.0208700004</v>
      </c>
      <c r="C401" s="8">
        <v>866497.7413600001</v>
      </c>
      <c r="D401" s="8">
        <v>1686212.1868</v>
      </c>
      <c r="E401">
        <f>VLOOKUP($I401,'[1]Strassenlänge GemeindenBW neu'!$E$2:$I$1106,2,0)</f>
        <v>0</v>
      </c>
      <c r="F401">
        <f>VLOOKUP($I401,'[1]Strassenlänge GemeindenBW neu'!$E$2:$I$1106,3,0)</f>
        <v>4925.3901339463964</v>
      </c>
      <c r="G401">
        <f>VLOOKUP($I401,'[1]Strassenlänge GemeindenBW neu'!$E$2:$I$1106,4,0)</f>
        <v>9349.9014468818514</v>
      </c>
      <c r="H401">
        <f>VLOOKUP($I401,'[1]Strassenlänge GemeindenBW neu'!$E$2:$I$1106,5,0)</f>
        <v>11386.607150195759</v>
      </c>
      <c r="I401">
        <v>27886231.147633739</v>
      </c>
      <c r="J401">
        <v>2906430.5795620731</v>
      </c>
      <c r="K401" s="5">
        <v>11030.5</v>
      </c>
      <c r="L401" s="6"/>
    </row>
    <row r="402" spans="1:12" x14ac:dyDescent="0.2">
      <c r="A402" s="8">
        <v>962941314.01441085</v>
      </c>
      <c r="B402" s="8">
        <v>36590768.590949975</v>
      </c>
      <c r="C402" s="8">
        <v>14626634.135170026</v>
      </c>
      <c r="D402" s="8">
        <v>56466956.154720001</v>
      </c>
      <c r="E402">
        <f>VLOOKUP($I402,'[1]Strassenlänge GemeindenBW neu'!$E$2:$I$1106,2,0)</f>
        <v>7740.2272654636399</v>
      </c>
      <c r="F402">
        <f>VLOOKUP($I402,'[1]Strassenlänge GemeindenBW neu'!$E$2:$I$1106,3,0)</f>
        <v>39501.297312839321</v>
      </c>
      <c r="G402">
        <f>VLOOKUP($I402,'[1]Strassenlänge GemeindenBW neu'!$E$2:$I$1106,4,0)</f>
        <v>38987.841831910227</v>
      </c>
      <c r="H402">
        <f>VLOOKUP($I402,'[1]Strassenlänge GemeindenBW neu'!$E$2:$I$1106,5,0)</f>
        <v>32234.682425570089</v>
      </c>
      <c r="I402">
        <v>109274434.63966221</v>
      </c>
      <c r="J402">
        <v>32194758.849015471</v>
      </c>
      <c r="K402" s="5">
        <v>153676</v>
      </c>
      <c r="L402" s="6"/>
    </row>
    <row r="403" spans="1:12" x14ac:dyDescent="0.2">
      <c r="A403" s="8">
        <v>1868384004.9198089</v>
      </c>
      <c r="B403" s="8">
        <v>72826415.431849971</v>
      </c>
      <c r="C403" s="8">
        <v>29139632.716260005</v>
      </c>
      <c r="D403" s="8">
        <v>130107009.47979987</v>
      </c>
      <c r="E403">
        <f>VLOOKUP($I403,'[1]Strassenlänge GemeindenBW neu'!$E$2:$I$1106,2,0)</f>
        <v>13872.015509819361</v>
      </c>
      <c r="F403">
        <f>VLOOKUP($I403,'[1]Strassenlänge GemeindenBW neu'!$E$2:$I$1106,3,0)</f>
        <v>62037.093104041152</v>
      </c>
      <c r="G403">
        <f>VLOOKUP($I403,'[1]Strassenlänge GemeindenBW neu'!$E$2:$I$1106,4,0)</f>
        <v>45406.774106469398</v>
      </c>
      <c r="H403">
        <f>VLOOKUP($I403,'[1]Strassenlänge GemeindenBW neu'!$E$2:$I$1106,5,0)</f>
        <v>24472.560899794349</v>
      </c>
      <c r="I403">
        <v>145109807.8306953</v>
      </c>
      <c r="J403">
        <v>82022874.474832311</v>
      </c>
      <c r="K403" s="5">
        <v>299057</v>
      </c>
      <c r="L403" s="6"/>
    </row>
    <row r="404" spans="1:12" x14ac:dyDescent="0.2">
      <c r="A404" s="8">
        <v>51436366.774580002</v>
      </c>
      <c r="B404" s="8">
        <v>2155839.3608100004</v>
      </c>
      <c r="C404" s="8">
        <v>698683.59259000001</v>
      </c>
      <c r="D404" s="8">
        <v>6490007.5060099997</v>
      </c>
      <c r="E404">
        <f>VLOOKUP($I404,'[1]Strassenlänge GemeindenBW neu'!$E$2:$I$1106,2,0)</f>
        <v>0</v>
      </c>
      <c r="F404">
        <f>VLOOKUP($I404,'[1]Strassenlänge GemeindenBW neu'!$E$2:$I$1106,3,0)</f>
        <v>17283.628320134601</v>
      </c>
      <c r="G404">
        <f>VLOOKUP($I404,'[1]Strassenlänge GemeindenBW neu'!$E$2:$I$1106,4,0)</f>
        <v>37946.754053580487</v>
      </c>
      <c r="H404">
        <f>VLOOKUP($I404,'[1]Strassenlänge GemeindenBW neu'!$E$2:$I$1106,5,0)</f>
        <v>45344.297519310006</v>
      </c>
      <c r="I404">
        <v>138918539.53648749</v>
      </c>
      <c r="J404">
        <v>8500000.00282689</v>
      </c>
      <c r="K404" s="5">
        <v>17801.5</v>
      </c>
      <c r="L404" s="6"/>
    </row>
    <row r="405" spans="1:12" x14ac:dyDescent="0.2">
      <c r="A405" s="8">
        <v>40649011.41362001</v>
      </c>
      <c r="B405" s="8">
        <v>1438335.5078000003</v>
      </c>
      <c r="C405" s="8">
        <v>764370.87648000021</v>
      </c>
      <c r="D405" s="8">
        <v>2613598.598350001</v>
      </c>
      <c r="E405">
        <f>VLOOKUP($I405,'[1]Strassenlänge GemeindenBW neu'!$E$2:$I$1106,2,0)</f>
        <v>0</v>
      </c>
      <c r="F405">
        <f>VLOOKUP($I405,'[1]Strassenlänge GemeindenBW neu'!$E$2:$I$1106,3,0)</f>
        <v>0</v>
      </c>
      <c r="G405">
        <f>VLOOKUP($I405,'[1]Strassenlänge GemeindenBW neu'!$E$2:$I$1106,4,0)</f>
        <v>32728.0887875601</v>
      </c>
      <c r="H405">
        <f>VLOOKUP($I405,'[1]Strassenlänge GemeindenBW neu'!$E$2:$I$1106,5,0)</f>
        <v>30075.24555333066</v>
      </c>
      <c r="I405">
        <v>107589236.7942885</v>
      </c>
      <c r="J405">
        <v>3150000.0010459451</v>
      </c>
      <c r="K405" s="5">
        <v>4908</v>
      </c>
      <c r="L405" s="6"/>
    </row>
    <row r="406" spans="1:12" x14ac:dyDescent="0.2">
      <c r="A406" s="8">
        <v>29428939.232759994</v>
      </c>
      <c r="B406" s="8">
        <v>1095607.0655600003</v>
      </c>
      <c r="C406" s="8">
        <v>723668.62103999988</v>
      </c>
      <c r="D406" s="8">
        <v>1215138.2566199999</v>
      </c>
      <c r="E406">
        <f>VLOOKUP($I406,'[1]Strassenlänge GemeindenBW neu'!$E$2:$I$1106,2,0)</f>
        <v>0</v>
      </c>
      <c r="F406">
        <f>VLOOKUP($I406,'[1]Strassenlänge GemeindenBW neu'!$E$2:$I$1106,3,0)</f>
        <v>9797.8102828487299</v>
      </c>
      <c r="G406">
        <f>VLOOKUP($I406,'[1]Strassenlänge GemeindenBW neu'!$E$2:$I$1106,4,0)</f>
        <v>28470.236353921038</v>
      </c>
      <c r="H406">
        <f>VLOOKUP($I406,'[1]Strassenlänge GemeindenBW neu'!$E$2:$I$1106,5,0)</f>
        <v>12081.93149342365</v>
      </c>
      <c r="I406">
        <v>86981160.602014318</v>
      </c>
      <c r="J406">
        <v>3131177.6770554618</v>
      </c>
      <c r="K406" s="5">
        <v>6812.5</v>
      </c>
      <c r="L406" s="6"/>
    </row>
    <row r="407" spans="1:12" x14ac:dyDescent="0.2">
      <c r="A407" s="8">
        <v>11506805.515629999</v>
      </c>
      <c r="B407" s="8">
        <v>423055.70412000001</v>
      </c>
      <c r="C407" s="8">
        <v>268778.42968</v>
      </c>
      <c r="D407" s="8">
        <v>738460.18542999995</v>
      </c>
      <c r="E407">
        <f>VLOOKUP($I407,'[1]Strassenlänge GemeindenBW neu'!$E$2:$I$1106,2,0)</f>
        <v>0</v>
      </c>
      <c r="F407">
        <f>VLOOKUP($I407,'[1]Strassenlänge GemeindenBW neu'!$E$2:$I$1106,3,0)</f>
        <v>3567.0395764764648</v>
      </c>
      <c r="G407">
        <f>VLOOKUP($I407,'[1]Strassenlänge GemeindenBW neu'!$E$2:$I$1106,4,0)</f>
        <v>4764.7295473303684</v>
      </c>
      <c r="H407">
        <f>VLOOKUP($I407,'[1]Strassenlänge GemeindenBW neu'!$E$2:$I$1106,5,0)</f>
        <v>0</v>
      </c>
      <c r="I407">
        <v>30453707.852637541</v>
      </c>
      <c r="J407">
        <v>1688822.3245383389</v>
      </c>
      <c r="K407" s="5">
        <v>3033.5</v>
      </c>
      <c r="L407" s="6"/>
    </row>
    <row r="408" spans="1:12" x14ac:dyDescent="0.2">
      <c r="A408" s="8">
        <v>117910994.78469998</v>
      </c>
      <c r="B408" s="8">
        <v>4122671.2734099999</v>
      </c>
      <c r="C408" s="8">
        <v>2690997.9069200018</v>
      </c>
      <c r="D408" s="8">
        <v>7533220.2321900055</v>
      </c>
      <c r="E408">
        <f>VLOOKUP($I408,'[1]Strassenlänge GemeindenBW neu'!$E$2:$I$1106,2,0)</f>
        <v>0</v>
      </c>
      <c r="F408">
        <f>VLOOKUP($I408,'[1]Strassenlänge GemeindenBW neu'!$E$2:$I$1106,3,0)</f>
        <v>17750.4685064474</v>
      </c>
      <c r="G408">
        <f>VLOOKUP($I408,'[1]Strassenlänge GemeindenBW neu'!$E$2:$I$1106,4,0)</f>
        <v>22455.76040858301</v>
      </c>
      <c r="H408">
        <f>VLOOKUP($I408,'[1]Strassenlänge GemeindenBW neu'!$E$2:$I$1106,5,0)</f>
        <v>27481.244341916619</v>
      </c>
      <c r="I408">
        <v>106010284.9221753</v>
      </c>
      <c r="J408">
        <v>5670000.0018810146</v>
      </c>
      <c r="K408" s="5">
        <v>11418</v>
      </c>
      <c r="L408" s="6"/>
    </row>
    <row r="409" spans="1:12" x14ac:dyDescent="0.2">
      <c r="A409" s="8">
        <v>10659302.845720001</v>
      </c>
      <c r="B409" s="8">
        <v>326261.40944999998</v>
      </c>
      <c r="C409" s="8">
        <v>157234.79415</v>
      </c>
      <c r="D409" s="8">
        <v>380470.82902999991</v>
      </c>
      <c r="E409">
        <f>VLOOKUP($I409,'[1]Strassenlänge GemeindenBW neu'!$E$2:$I$1106,2,0)</f>
        <v>0</v>
      </c>
      <c r="F409">
        <f>VLOOKUP($I409,'[1]Strassenlänge GemeindenBW neu'!$E$2:$I$1106,3,0)</f>
        <v>927.79411916594688</v>
      </c>
      <c r="G409">
        <f>VLOOKUP($I409,'[1]Strassenlänge GemeindenBW neu'!$E$2:$I$1106,4,0)</f>
        <v>13463.406668907761</v>
      </c>
      <c r="H409">
        <f>VLOOKUP($I409,'[1]Strassenlänge GemeindenBW neu'!$E$2:$I$1106,5,0)</f>
        <v>2770.9362613781182</v>
      </c>
      <c r="I409">
        <v>18919612.943344161</v>
      </c>
      <c r="J409">
        <v>2059442.823389072</v>
      </c>
      <c r="K409" s="5">
        <v>4926</v>
      </c>
      <c r="L409" s="6"/>
    </row>
    <row r="410" spans="1:12" x14ac:dyDescent="0.2">
      <c r="A410" s="8">
        <v>48264170.986719981</v>
      </c>
      <c r="B410" s="8">
        <v>1891478.4343999994</v>
      </c>
      <c r="C410" s="8">
        <v>1158582.9812100001</v>
      </c>
      <c r="D410" s="8">
        <v>3991215.7800400001</v>
      </c>
      <c r="E410">
        <f>VLOOKUP($I410,'[1]Strassenlänge GemeindenBW neu'!$E$2:$I$1106,2,0)</f>
        <v>0</v>
      </c>
      <c r="F410">
        <f>VLOOKUP($I410,'[1]Strassenlänge GemeindenBW neu'!$E$2:$I$1106,3,0)</f>
        <v>0</v>
      </c>
      <c r="G410">
        <f>VLOOKUP($I410,'[1]Strassenlänge GemeindenBW neu'!$E$2:$I$1106,4,0)</f>
        <v>9855.6558673641612</v>
      </c>
      <c r="H410">
        <f>VLOOKUP($I410,'[1]Strassenlänge GemeindenBW neu'!$E$2:$I$1106,5,0)</f>
        <v>2360.3383517045809</v>
      </c>
      <c r="I410">
        <v>17537160.466025539</v>
      </c>
      <c r="J410">
        <v>750000.00025485642</v>
      </c>
      <c r="K410" s="5">
        <v>2055</v>
      </c>
      <c r="L410" s="6"/>
    </row>
    <row r="411" spans="1:12" x14ac:dyDescent="0.2">
      <c r="A411" s="8">
        <v>30108652.755240001</v>
      </c>
      <c r="B411" s="8">
        <v>1055404.27985</v>
      </c>
      <c r="C411" s="8">
        <v>731390.92489000002</v>
      </c>
      <c r="D411" s="8">
        <v>1435911.8610100003</v>
      </c>
      <c r="E411">
        <f>VLOOKUP($I411,'[1]Strassenlänge GemeindenBW neu'!$E$2:$I$1106,2,0)</f>
        <v>0</v>
      </c>
      <c r="F411">
        <f>VLOOKUP($I411,'[1]Strassenlänge GemeindenBW neu'!$E$2:$I$1106,3,0)</f>
        <v>5055.8919191530713</v>
      </c>
      <c r="G411">
        <f>VLOOKUP($I411,'[1]Strassenlänge GemeindenBW neu'!$E$2:$I$1106,4,0)</f>
        <v>5986.2073275830717</v>
      </c>
      <c r="H411">
        <f>VLOOKUP($I411,'[1]Strassenlänge GemeindenBW neu'!$E$2:$I$1106,5,0)</f>
        <v>8843.225538799159</v>
      </c>
      <c r="I411">
        <v>22612815.606494419</v>
      </c>
      <c r="J411">
        <v>2011285.7773740329</v>
      </c>
      <c r="K411" s="5">
        <v>4851</v>
      </c>
      <c r="L411" s="6"/>
    </row>
    <row r="412" spans="1:12" x14ac:dyDescent="0.2">
      <c r="A412" s="8">
        <v>14118074.652349999</v>
      </c>
      <c r="B412" s="8">
        <v>539207.68711000006</v>
      </c>
      <c r="C412" s="8">
        <v>319771.43833000003</v>
      </c>
      <c r="D412" s="8">
        <v>904301.64373000001</v>
      </c>
      <c r="E412">
        <f>VLOOKUP($I412,'[1]Strassenlänge GemeindenBW neu'!$E$2:$I$1106,2,0)</f>
        <v>0</v>
      </c>
      <c r="F412">
        <f>VLOOKUP($I412,'[1]Strassenlänge GemeindenBW neu'!$E$2:$I$1106,3,0)</f>
        <v>0</v>
      </c>
      <c r="G412">
        <f>VLOOKUP($I412,'[1]Strassenlänge GemeindenBW neu'!$E$2:$I$1106,4,0)</f>
        <v>3091.546953123483</v>
      </c>
      <c r="H412">
        <f>VLOOKUP($I412,'[1]Strassenlänge GemeindenBW neu'!$E$2:$I$1106,5,0)</f>
        <v>2946.2292566107799</v>
      </c>
      <c r="I412">
        <v>15812887.691327451</v>
      </c>
      <c r="J412">
        <v>712854.73573236668</v>
      </c>
      <c r="K412" s="5">
        <v>1826</v>
      </c>
      <c r="L412" s="6"/>
    </row>
    <row r="413" spans="1:12" x14ac:dyDescent="0.2">
      <c r="A413" s="8">
        <v>8373581.3750100005</v>
      </c>
      <c r="B413" s="8">
        <v>253281.25421999997</v>
      </c>
      <c r="C413" s="8">
        <v>196575.29251</v>
      </c>
      <c r="D413" s="8">
        <v>268452.71360999992</v>
      </c>
      <c r="E413">
        <f>VLOOKUP($I413,'[1]Strassenlänge GemeindenBW neu'!$E$2:$I$1106,2,0)</f>
        <v>0</v>
      </c>
      <c r="F413">
        <f>VLOOKUP($I413,'[1]Strassenlänge GemeindenBW neu'!$E$2:$I$1106,3,0)</f>
        <v>0</v>
      </c>
      <c r="G413">
        <f>VLOOKUP($I413,'[1]Strassenlänge GemeindenBW neu'!$E$2:$I$1106,4,0)</f>
        <v>5444.0424894729204</v>
      </c>
      <c r="H413">
        <f>VLOOKUP($I413,'[1]Strassenlänge GemeindenBW neu'!$E$2:$I$1106,5,0)</f>
        <v>1095.123179442754</v>
      </c>
      <c r="I413">
        <v>8233794.6453392403</v>
      </c>
      <c r="J413">
        <v>1288981.662514396</v>
      </c>
      <c r="K413" s="5">
        <v>2912</v>
      </c>
      <c r="L413" s="6"/>
    </row>
    <row r="414" spans="1:12" x14ac:dyDescent="0.2">
      <c r="A414" s="8">
        <v>28386835.047420003</v>
      </c>
      <c r="B414" s="8">
        <v>1066522.6523100003</v>
      </c>
      <c r="C414" s="8">
        <v>663887.10417999967</v>
      </c>
      <c r="D414" s="8">
        <v>1889640.7990300001</v>
      </c>
      <c r="E414">
        <f>VLOOKUP($I414,'[1]Strassenlänge GemeindenBW neu'!$E$2:$I$1106,2,0)</f>
        <v>0</v>
      </c>
      <c r="F414">
        <f>VLOOKUP($I414,'[1]Strassenlänge GemeindenBW neu'!$E$2:$I$1106,3,0)</f>
        <v>0</v>
      </c>
      <c r="G414">
        <f>VLOOKUP($I414,'[1]Strassenlänge GemeindenBW neu'!$E$2:$I$1106,4,0)</f>
        <v>8291.1591508728652</v>
      </c>
      <c r="H414">
        <f>VLOOKUP($I414,'[1]Strassenlänge GemeindenBW neu'!$E$2:$I$1106,5,0)</f>
        <v>4932.6757300851732</v>
      </c>
      <c r="I414">
        <v>16424951.43751429</v>
      </c>
      <c r="J414">
        <v>1510000.0005056851</v>
      </c>
      <c r="K414" s="5">
        <v>2770</v>
      </c>
      <c r="L414" s="6"/>
    </row>
    <row r="415" spans="1:12" x14ac:dyDescent="0.2">
      <c r="A415" s="8">
        <v>132557484.23040003</v>
      </c>
      <c r="B415" s="8">
        <v>4298766.2375899982</v>
      </c>
      <c r="C415" s="8">
        <v>2442817.9956299998</v>
      </c>
      <c r="D415" s="8">
        <v>6104772.5968800001</v>
      </c>
      <c r="E415">
        <f>VLOOKUP($I415,'[1]Strassenlänge GemeindenBW neu'!$E$2:$I$1106,2,0)</f>
        <v>0</v>
      </c>
      <c r="F415">
        <f>VLOOKUP($I415,'[1]Strassenlänge GemeindenBW neu'!$E$2:$I$1106,3,0)</f>
        <v>3953.8274101365132</v>
      </c>
      <c r="G415">
        <f>VLOOKUP($I415,'[1]Strassenlänge GemeindenBW neu'!$E$2:$I$1106,4,0)</f>
        <v>19088.653545850058</v>
      </c>
      <c r="H415">
        <f>VLOOKUP($I415,'[1]Strassenlänge GemeindenBW neu'!$E$2:$I$1106,5,0)</f>
        <v>10338.218700144371</v>
      </c>
      <c r="I415">
        <v>43603670.149685986</v>
      </c>
      <c r="J415">
        <v>2780000.000926224</v>
      </c>
      <c r="K415" s="5">
        <v>4457</v>
      </c>
      <c r="L415" s="6"/>
    </row>
    <row r="416" spans="1:12" x14ac:dyDescent="0.2">
      <c r="A416" s="8">
        <v>32850822.759989999</v>
      </c>
      <c r="B416" s="8">
        <v>1266317.0328000004</v>
      </c>
      <c r="C416" s="8">
        <v>1357775.1849499999</v>
      </c>
      <c r="D416" s="8">
        <v>2430962.5497800009</v>
      </c>
      <c r="E416">
        <f>VLOOKUP($I416,'[1]Strassenlänge GemeindenBW neu'!$E$2:$I$1106,2,0)</f>
        <v>0</v>
      </c>
      <c r="F416">
        <f>VLOOKUP($I416,'[1]Strassenlänge GemeindenBW neu'!$E$2:$I$1106,3,0)</f>
        <v>15640.77189311154</v>
      </c>
      <c r="G416">
        <f>VLOOKUP($I416,'[1]Strassenlänge GemeindenBW neu'!$E$2:$I$1106,4,0)</f>
        <v>26983.97409463401</v>
      </c>
      <c r="H416">
        <f>VLOOKUP($I416,'[1]Strassenlänge GemeindenBW neu'!$E$2:$I$1106,5,0)</f>
        <v>5364.3559675999768</v>
      </c>
      <c r="I416">
        <v>62665099.272502601</v>
      </c>
      <c r="J416">
        <v>9257224.5702139102</v>
      </c>
      <c r="K416" s="5">
        <v>23212.5</v>
      </c>
      <c r="L416" s="6"/>
    </row>
    <row r="417" spans="1:12" x14ac:dyDescent="0.2">
      <c r="A417" s="8">
        <v>16808323.869159997</v>
      </c>
      <c r="B417" s="8">
        <v>589076.80680999986</v>
      </c>
      <c r="C417" s="8">
        <v>356905.96999000007</v>
      </c>
      <c r="D417" s="8">
        <v>789477.59889000002</v>
      </c>
      <c r="E417">
        <f>VLOOKUP($I417,'[1]Strassenlänge GemeindenBW neu'!$E$2:$I$1106,2,0)</f>
        <v>0</v>
      </c>
      <c r="F417">
        <f>VLOOKUP($I417,'[1]Strassenlänge GemeindenBW neu'!$E$2:$I$1106,3,0)</f>
        <v>3675.9098367195379</v>
      </c>
      <c r="G417">
        <f>VLOOKUP($I417,'[1]Strassenlänge GemeindenBW neu'!$E$2:$I$1106,4,0)</f>
        <v>0</v>
      </c>
      <c r="H417">
        <f>VLOOKUP($I417,'[1]Strassenlänge GemeindenBW neu'!$E$2:$I$1106,5,0)</f>
        <v>3978.8764913647501</v>
      </c>
      <c r="I417">
        <v>8331481.4603026137</v>
      </c>
      <c r="J417">
        <v>1384415.1259063671</v>
      </c>
      <c r="K417" s="5">
        <v>1518.5</v>
      </c>
      <c r="L417" s="6"/>
    </row>
    <row r="418" spans="1:12" x14ac:dyDescent="0.2">
      <c r="A418" s="8">
        <v>11384580.62403</v>
      </c>
      <c r="B418" s="8">
        <v>430517.29284999997</v>
      </c>
      <c r="C418" s="8">
        <v>398168.49041999999</v>
      </c>
      <c r="D418" s="8">
        <v>855619.28311999992</v>
      </c>
      <c r="E418">
        <f>VLOOKUP($I418,'[1]Strassenlänge GemeindenBW neu'!$E$2:$I$1106,2,0)</f>
        <v>0</v>
      </c>
      <c r="F418">
        <f>VLOOKUP($I418,'[1]Strassenlänge GemeindenBW neu'!$E$2:$I$1106,3,0)</f>
        <v>10322.937709707279</v>
      </c>
      <c r="G418">
        <f>VLOOKUP($I418,'[1]Strassenlänge GemeindenBW neu'!$E$2:$I$1106,4,0)</f>
        <v>7171.6152738834389</v>
      </c>
      <c r="H418">
        <f>VLOOKUP($I418,'[1]Strassenlänge GemeindenBW neu'!$E$2:$I$1106,5,0)</f>
        <v>10058.905901179651</v>
      </c>
      <c r="I418">
        <v>23882814.22082711</v>
      </c>
      <c r="J418">
        <v>2323387.7000811752</v>
      </c>
      <c r="K418" s="5">
        <v>5212</v>
      </c>
      <c r="L418" s="6"/>
    </row>
    <row r="419" spans="1:12" x14ac:dyDescent="0.2">
      <c r="A419" s="8">
        <v>4094877.5891199997</v>
      </c>
      <c r="B419" s="8">
        <v>121205.34741999999</v>
      </c>
      <c r="C419" s="8">
        <v>89180.895120000001</v>
      </c>
      <c r="D419" s="8">
        <v>137430.06190999999</v>
      </c>
      <c r="E419">
        <f>VLOOKUP($I419,'[1]Strassenlänge GemeindenBW neu'!$E$2:$I$1106,2,0)</f>
        <v>0</v>
      </c>
      <c r="F419">
        <f>VLOOKUP($I419,'[1]Strassenlänge GemeindenBW neu'!$E$2:$I$1106,3,0)</f>
        <v>13191.91802357179</v>
      </c>
      <c r="G419">
        <f>VLOOKUP($I419,'[1]Strassenlänge GemeindenBW neu'!$E$2:$I$1106,4,0)</f>
        <v>11218.850238767631</v>
      </c>
      <c r="H419">
        <f>VLOOKUP($I419,'[1]Strassenlänge GemeindenBW neu'!$E$2:$I$1106,5,0)</f>
        <v>10557.1411105022</v>
      </c>
      <c r="I419">
        <v>46639763.761611663</v>
      </c>
      <c r="J419">
        <v>2590000.0008706702</v>
      </c>
      <c r="K419" s="5">
        <v>5918</v>
      </c>
      <c r="L419" s="6"/>
    </row>
    <row r="420" spans="1:12" x14ac:dyDescent="0.2">
      <c r="A420" s="8">
        <v>40918300.576469995</v>
      </c>
      <c r="B420" s="8">
        <v>1359760.3017300002</v>
      </c>
      <c r="C420" s="8">
        <v>660666.39065000019</v>
      </c>
      <c r="D420" s="8">
        <v>2495759.8557099989</v>
      </c>
      <c r="E420">
        <f>VLOOKUP($I420,'[1]Strassenlänge GemeindenBW neu'!$E$2:$I$1106,2,0)</f>
        <v>0</v>
      </c>
      <c r="F420">
        <f>VLOOKUP($I420,'[1]Strassenlänge GemeindenBW neu'!$E$2:$I$1106,3,0)</f>
        <v>5744.5246824670858</v>
      </c>
      <c r="G420">
        <f>VLOOKUP($I420,'[1]Strassenlänge GemeindenBW neu'!$E$2:$I$1106,4,0)</f>
        <v>0</v>
      </c>
      <c r="H420">
        <f>VLOOKUP($I420,'[1]Strassenlänge GemeindenBW neu'!$E$2:$I$1106,5,0)</f>
        <v>0</v>
      </c>
      <c r="I420">
        <v>5060455.8934403807</v>
      </c>
      <c r="J420">
        <v>620000.00020847656</v>
      </c>
      <c r="K420" s="5">
        <v>1389.5</v>
      </c>
      <c r="L420" s="6"/>
    </row>
    <row r="421" spans="1:12" x14ac:dyDescent="0.2">
      <c r="A421" s="8">
        <v>29492829.235630002</v>
      </c>
      <c r="B421" s="8">
        <v>970872.95227999985</v>
      </c>
      <c r="C421" s="8">
        <v>805967.16664000018</v>
      </c>
      <c r="D421" s="8">
        <v>1840862.6310299998</v>
      </c>
      <c r="E421">
        <f>VLOOKUP($I421,'[1]Strassenlänge GemeindenBW neu'!$E$2:$I$1106,2,0)</f>
        <v>0</v>
      </c>
      <c r="F421">
        <f>VLOOKUP($I421,'[1]Strassenlänge GemeindenBW neu'!$E$2:$I$1106,3,0)</f>
        <v>4968.1680078174868</v>
      </c>
      <c r="G421">
        <f>VLOOKUP($I421,'[1]Strassenlänge GemeindenBW neu'!$E$2:$I$1106,4,0)</f>
        <v>9916.9012394422825</v>
      </c>
      <c r="H421">
        <f>VLOOKUP($I421,'[1]Strassenlänge GemeindenBW neu'!$E$2:$I$1106,5,0)</f>
        <v>0</v>
      </c>
      <c r="I421">
        <v>15314985.960777771</v>
      </c>
      <c r="J421">
        <v>1661036.7514363099</v>
      </c>
      <c r="K421" s="5">
        <v>2310</v>
      </c>
      <c r="L421" s="6"/>
    </row>
    <row r="422" spans="1:12" x14ac:dyDescent="0.2">
      <c r="A422" s="8">
        <v>21413785.584600002</v>
      </c>
      <c r="B422" s="8">
        <v>921547.87170000002</v>
      </c>
      <c r="C422" s="8">
        <v>326202.69396999996</v>
      </c>
      <c r="D422" s="8">
        <v>2610040.66389</v>
      </c>
      <c r="E422">
        <f>VLOOKUP($I422,'[1]Strassenlänge GemeindenBW neu'!$E$2:$I$1106,2,0)</f>
        <v>0</v>
      </c>
      <c r="F422">
        <f>VLOOKUP($I422,'[1]Strassenlänge GemeindenBW neu'!$E$2:$I$1106,3,0)</f>
        <v>2876.8671361552751</v>
      </c>
      <c r="G422">
        <f>VLOOKUP($I422,'[1]Strassenlänge GemeindenBW neu'!$E$2:$I$1106,4,0)</f>
        <v>0</v>
      </c>
      <c r="H422">
        <f>VLOOKUP($I422,'[1]Strassenlänge GemeindenBW neu'!$E$2:$I$1106,5,0)</f>
        <v>0</v>
      </c>
      <c r="I422">
        <v>4834678.1124382829</v>
      </c>
      <c r="J422">
        <v>295841.07495278079</v>
      </c>
      <c r="K422" s="5">
        <v>709.5</v>
      </c>
      <c r="L422" s="6"/>
    </row>
    <row r="423" spans="1:12" x14ac:dyDescent="0.2">
      <c r="A423" s="8">
        <v>15001511.990269998</v>
      </c>
      <c r="B423" s="8">
        <v>527593.04120999994</v>
      </c>
      <c r="C423" s="8">
        <v>247941.87883999996</v>
      </c>
      <c r="D423" s="8">
        <v>824355.21908000018</v>
      </c>
      <c r="E423">
        <f>VLOOKUP($I423,'[1]Strassenlänge GemeindenBW neu'!$E$2:$I$1106,2,0)</f>
        <v>0</v>
      </c>
      <c r="F423">
        <f>VLOOKUP($I423,'[1]Strassenlänge GemeindenBW neu'!$E$2:$I$1106,3,0)</f>
        <v>0</v>
      </c>
      <c r="G423">
        <f>VLOOKUP($I423,'[1]Strassenlänge GemeindenBW neu'!$E$2:$I$1106,4,0)</f>
        <v>14649.081846496851</v>
      </c>
      <c r="H423">
        <f>VLOOKUP($I423,'[1]Strassenlänge GemeindenBW neu'!$E$2:$I$1106,5,0)</f>
        <v>10780.535059593811</v>
      </c>
      <c r="I423">
        <v>44185878.897938997</v>
      </c>
      <c r="J423">
        <v>2554365.4720975501</v>
      </c>
      <c r="K423" s="5">
        <v>4741.5</v>
      </c>
      <c r="L423" s="6"/>
    </row>
    <row r="424" spans="1:12" x14ac:dyDescent="0.2">
      <c r="A424" s="8">
        <v>59076721.38112998</v>
      </c>
      <c r="B424" s="8">
        <v>2009885.3739000009</v>
      </c>
      <c r="C424" s="8">
        <v>1473116.5003999998</v>
      </c>
      <c r="D424" s="8">
        <v>4507743.7526100008</v>
      </c>
      <c r="E424">
        <f>VLOOKUP($I424,'[1]Strassenlänge GemeindenBW neu'!$E$2:$I$1106,2,0)</f>
        <v>0</v>
      </c>
      <c r="F424">
        <f>VLOOKUP($I424,'[1]Strassenlänge GemeindenBW neu'!$E$2:$I$1106,3,0)</f>
        <v>3273.5700398797112</v>
      </c>
      <c r="G424">
        <f>VLOOKUP($I424,'[1]Strassenlänge GemeindenBW neu'!$E$2:$I$1106,4,0)</f>
        <v>15858.527329402041</v>
      </c>
      <c r="H424">
        <f>VLOOKUP($I424,'[1]Strassenlänge GemeindenBW neu'!$E$2:$I$1106,5,0)</f>
        <v>9893.0349815114023</v>
      </c>
      <c r="I424">
        <v>46833289.332379483</v>
      </c>
      <c r="J424">
        <v>3090000.0010364689</v>
      </c>
      <c r="K424" s="5">
        <v>6436.5</v>
      </c>
      <c r="L424" s="6"/>
    </row>
    <row r="425" spans="1:12" x14ac:dyDescent="0.2">
      <c r="A425" s="8">
        <v>4958615.6113300007</v>
      </c>
      <c r="B425" s="8">
        <v>181824.27007000003</v>
      </c>
      <c r="C425" s="8">
        <v>124664.67619999999</v>
      </c>
      <c r="D425" s="8">
        <v>304649.38696999999</v>
      </c>
      <c r="E425">
        <f>VLOOKUP($I425,'[1]Strassenlänge GemeindenBW neu'!$E$2:$I$1106,2,0)</f>
        <v>0</v>
      </c>
      <c r="F425">
        <f>VLOOKUP($I425,'[1]Strassenlänge GemeindenBW neu'!$E$2:$I$1106,3,0)</f>
        <v>0</v>
      </c>
      <c r="G425">
        <f>VLOOKUP($I425,'[1]Strassenlänge GemeindenBW neu'!$E$2:$I$1106,4,0)</f>
        <v>12895.631150062791</v>
      </c>
      <c r="H425">
        <f>VLOOKUP($I425,'[1]Strassenlänge GemeindenBW neu'!$E$2:$I$1106,5,0)</f>
        <v>10607.93257280334</v>
      </c>
      <c r="I425">
        <v>40787515.163735583</v>
      </c>
      <c r="J425">
        <v>1050000.000351551</v>
      </c>
      <c r="K425" s="5">
        <v>2080.5</v>
      </c>
      <c r="L425" s="6"/>
    </row>
    <row r="426" spans="1:12" x14ac:dyDescent="0.2">
      <c r="A426" s="8">
        <v>72218053.109779999</v>
      </c>
      <c r="B426" s="8">
        <v>3563450.0873199999</v>
      </c>
      <c r="C426" s="8">
        <v>818551.93641999993</v>
      </c>
      <c r="D426" s="8">
        <v>11975553.50643</v>
      </c>
      <c r="E426">
        <f>VLOOKUP($I426,'[1]Strassenlänge GemeindenBW neu'!$E$2:$I$1106,2,0)</f>
        <v>980.2059889170265</v>
      </c>
      <c r="F426">
        <f>VLOOKUP($I426,'[1]Strassenlänge GemeindenBW neu'!$E$2:$I$1106,3,0)</f>
        <v>1364.3216212927441</v>
      </c>
      <c r="G426">
        <f>VLOOKUP($I426,'[1]Strassenlänge GemeindenBW neu'!$E$2:$I$1106,4,0)</f>
        <v>12575.398832255931</v>
      </c>
      <c r="H426">
        <f>VLOOKUP($I426,'[1]Strassenlänge GemeindenBW neu'!$E$2:$I$1106,5,0)</f>
        <v>25703.205514859841</v>
      </c>
      <c r="I426">
        <v>56165450.813412867</v>
      </c>
      <c r="J426">
        <v>1080000.0003644959</v>
      </c>
      <c r="K426" s="5">
        <v>2880.5</v>
      </c>
      <c r="L426" s="6"/>
    </row>
    <row r="427" spans="1:12" x14ac:dyDescent="0.2">
      <c r="A427" s="8">
        <v>21070685.528349996</v>
      </c>
      <c r="B427" s="8">
        <v>852745.04125000013</v>
      </c>
      <c r="C427" s="8">
        <v>344675.98228</v>
      </c>
      <c r="D427" s="8">
        <v>1112293.6827499997</v>
      </c>
      <c r="E427">
        <f>VLOOKUP($I427,'[1]Strassenlänge GemeindenBW neu'!$E$2:$I$1106,2,0)</f>
        <v>0</v>
      </c>
      <c r="F427">
        <f>VLOOKUP($I427,'[1]Strassenlänge GemeindenBW neu'!$E$2:$I$1106,3,0)</f>
        <v>0</v>
      </c>
      <c r="G427">
        <f>VLOOKUP($I427,'[1]Strassenlänge GemeindenBW neu'!$E$2:$I$1106,4,0)</f>
        <v>30046.268198565798</v>
      </c>
      <c r="H427">
        <f>VLOOKUP($I427,'[1]Strassenlänge GemeindenBW neu'!$E$2:$I$1106,5,0)</f>
        <v>5267.9852056560312</v>
      </c>
      <c r="I427">
        <v>48647874.438764997</v>
      </c>
      <c r="J427">
        <v>2680000.0008992851</v>
      </c>
      <c r="K427" s="5">
        <v>5824</v>
      </c>
      <c r="L427" s="6"/>
    </row>
    <row r="428" spans="1:12" x14ac:dyDescent="0.2">
      <c r="A428" s="8">
        <v>5825421.8989399998</v>
      </c>
      <c r="B428" s="8">
        <v>165309.99892000001</v>
      </c>
      <c r="C428" s="8">
        <v>146565.59329000002</v>
      </c>
      <c r="D428" s="8">
        <v>173376.62405999994</v>
      </c>
      <c r="E428">
        <f>VLOOKUP($I428,'[1]Strassenlänge GemeindenBW neu'!$E$2:$I$1106,2,0)</f>
        <v>0</v>
      </c>
      <c r="F428">
        <f>VLOOKUP($I428,'[1]Strassenlänge GemeindenBW neu'!$E$2:$I$1106,3,0)</f>
        <v>7811.7379739237986</v>
      </c>
      <c r="G428">
        <f>VLOOKUP($I428,'[1]Strassenlänge GemeindenBW neu'!$E$2:$I$1106,4,0)</f>
        <v>9980.726024984755</v>
      </c>
      <c r="H428">
        <f>VLOOKUP($I428,'[1]Strassenlänge GemeindenBW neu'!$E$2:$I$1106,5,0)</f>
        <v>4167.6350135033463</v>
      </c>
      <c r="I428">
        <v>37054299.730564721</v>
      </c>
      <c r="J428">
        <v>2220000.0007472229</v>
      </c>
      <c r="K428" s="5">
        <v>3976</v>
      </c>
      <c r="L428" s="6"/>
    </row>
    <row r="429" spans="1:12" x14ac:dyDescent="0.2">
      <c r="A429" s="8">
        <v>47740047.32571999</v>
      </c>
      <c r="B429" s="8">
        <v>2198485.8448600001</v>
      </c>
      <c r="C429" s="8">
        <v>879869.12874000031</v>
      </c>
      <c r="D429" s="8">
        <v>3440750.2136600013</v>
      </c>
      <c r="E429">
        <f>VLOOKUP($I429,'[1]Strassenlänge GemeindenBW neu'!$E$2:$I$1106,2,0)</f>
        <v>0</v>
      </c>
      <c r="F429">
        <f>VLOOKUP($I429,'[1]Strassenlänge GemeindenBW neu'!$E$2:$I$1106,3,0)</f>
        <v>10894.843106861759</v>
      </c>
      <c r="G429">
        <f>VLOOKUP($I429,'[1]Strassenlänge GemeindenBW neu'!$E$2:$I$1106,4,0)</f>
        <v>7552.9904569020127</v>
      </c>
      <c r="H429">
        <f>VLOOKUP($I429,'[1]Strassenlänge GemeindenBW neu'!$E$2:$I$1106,5,0)</f>
        <v>10261.318276246569</v>
      </c>
      <c r="I429">
        <v>44092685.109556884</v>
      </c>
      <c r="J429">
        <v>2350000.0007931381</v>
      </c>
      <c r="K429" s="5">
        <v>4929</v>
      </c>
      <c r="L429" s="6"/>
    </row>
    <row r="430" spans="1:12" x14ac:dyDescent="0.2">
      <c r="A430" s="8">
        <v>20920206.645879999</v>
      </c>
      <c r="B430" s="8">
        <v>675073.55225999979</v>
      </c>
      <c r="C430" s="8">
        <v>549476.81732999999</v>
      </c>
      <c r="D430" s="8">
        <v>823940.29446</v>
      </c>
      <c r="E430">
        <f>VLOOKUP($I430,'[1]Strassenlänge GemeindenBW neu'!$E$2:$I$1106,2,0)</f>
        <v>0</v>
      </c>
      <c r="F430">
        <f>VLOOKUP($I430,'[1]Strassenlänge GemeindenBW neu'!$E$2:$I$1106,3,0)</f>
        <v>0</v>
      </c>
      <c r="G430">
        <f>VLOOKUP($I430,'[1]Strassenlänge GemeindenBW neu'!$E$2:$I$1106,4,0)</f>
        <v>14899.94576046475</v>
      </c>
      <c r="H430">
        <f>VLOOKUP($I430,'[1]Strassenlänge GemeindenBW neu'!$E$2:$I$1106,5,0)</f>
        <v>1263.553641184606</v>
      </c>
      <c r="I430">
        <v>27846594.276826721</v>
      </c>
      <c r="J430">
        <v>1880000.0006266399</v>
      </c>
      <c r="K430" s="5">
        <v>4184.5</v>
      </c>
      <c r="L430" s="6"/>
    </row>
    <row r="431" spans="1:12" x14ac:dyDescent="0.2">
      <c r="A431" s="8">
        <v>68715051.333019987</v>
      </c>
      <c r="B431" s="8">
        <v>2351040.0192400003</v>
      </c>
      <c r="C431" s="8">
        <v>1128705.8627599999</v>
      </c>
      <c r="D431" s="8">
        <v>5759759.6885999981</v>
      </c>
      <c r="E431">
        <f>VLOOKUP($I431,'[1]Strassenlänge GemeindenBW neu'!$E$2:$I$1106,2,0)</f>
        <v>0</v>
      </c>
      <c r="F431">
        <f>VLOOKUP($I431,'[1]Strassenlänge GemeindenBW neu'!$E$2:$I$1106,3,0)</f>
        <v>579.41116095499706</v>
      </c>
      <c r="G431">
        <f>VLOOKUP($I431,'[1]Strassenlänge GemeindenBW neu'!$E$2:$I$1106,4,0)</f>
        <v>5642.5957383830073</v>
      </c>
      <c r="H431">
        <f>VLOOKUP($I431,'[1]Strassenlänge GemeindenBW neu'!$E$2:$I$1106,5,0)</f>
        <v>1213.963958776171</v>
      </c>
      <c r="I431">
        <v>10382434.523526151</v>
      </c>
      <c r="J431">
        <v>3108604.3364060409</v>
      </c>
      <c r="K431" s="5">
        <v>14034.5</v>
      </c>
      <c r="L431" s="6"/>
    </row>
    <row r="432" spans="1:12" x14ac:dyDescent="0.2">
      <c r="A432" s="8">
        <v>33943314.595100001</v>
      </c>
      <c r="B432" s="8">
        <v>1104820.3711500003</v>
      </c>
      <c r="C432" s="8">
        <v>653801.4577599999</v>
      </c>
      <c r="D432" s="8">
        <v>994959.31178000011</v>
      </c>
      <c r="E432">
        <f>VLOOKUP($I432,'[1]Strassenlänge GemeindenBW neu'!$E$2:$I$1106,2,0)</f>
        <v>1057.8363407943521</v>
      </c>
      <c r="F432">
        <f>VLOOKUP($I432,'[1]Strassenlänge GemeindenBW neu'!$E$2:$I$1106,3,0)</f>
        <v>1754.1684878799399</v>
      </c>
      <c r="G432">
        <f>VLOOKUP($I432,'[1]Strassenlänge GemeindenBW neu'!$E$2:$I$1106,4,0)</f>
        <v>2182.1267845084062</v>
      </c>
      <c r="H432">
        <f>VLOOKUP($I432,'[1]Strassenlänge GemeindenBW neu'!$E$2:$I$1106,5,0)</f>
        <v>2385.6817806966369</v>
      </c>
      <c r="I432">
        <v>13938200.884504819</v>
      </c>
      <c r="J432">
        <v>2145949.1918065189</v>
      </c>
      <c r="K432" s="5">
        <v>12140.5</v>
      </c>
      <c r="L432" s="6"/>
    </row>
    <row r="433" spans="1:12" x14ac:dyDescent="0.2">
      <c r="A433" s="8">
        <v>44348361.665959984</v>
      </c>
      <c r="B433" s="8">
        <v>1465522.0291699998</v>
      </c>
      <c r="C433" s="8">
        <v>1628978.7171800002</v>
      </c>
      <c r="D433" s="8">
        <v>1840655.08409</v>
      </c>
      <c r="E433">
        <f>VLOOKUP($I433,'[1]Strassenlänge GemeindenBW neu'!$E$2:$I$1106,2,0)</f>
        <v>0</v>
      </c>
      <c r="F433">
        <f>VLOOKUP($I433,'[1]Strassenlänge GemeindenBW neu'!$E$2:$I$1106,3,0)</f>
        <v>0</v>
      </c>
      <c r="G433">
        <f>VLOOKUP($I433,'[1]Strassenlänge GemeindenBW neu'!$E$2:$I$1106,4,0)</f>
        <v>1864.2957902657611</v>
      </c>
      <c r="H433">
        <f>VLOOKUP($I433,'[1]Strassenlänge GemeindenBW neu'!$E$2:$I$1106,5,0)</f>
        <v>3341.947098701909</v>
      </c>
      <c r="I433">
        <v>5242504.0677947672</v>
      </c>
      <c r="J433">
        <v>2442739.0017842199</v>
      </c>
      <c r="K433" s="5">
        <v>14989.5</v>
      </c>
      <c r="L433" s="6"/>
    </row>
    <row r="434" spans="1:12" x14ac:dyDescent="0.2">
      <c r="A434" s="8">
        <v>189816523.35320002</v>
      </c>
      <c r="B434" s="8">
        <v>9934227.1677499991</v>
      </c>
      <c r="C434" s="8">
        <v>2291519.9324699994</v>
      </c>
      <c r="D434" s="8">
        <v>43668954.133490004</v>
      </c>
      <c r="E434">
        <f>VLOOKUP($I434,'[1]Strassenlänge GemeindenBW neu'!$E$2:$I$1106,2,0)</f>
        <v>0</v>
      </c>
      <c r="F434">
        <f>VLOOKUP($I434,'[1]Strassenlänge GemeindenBW neu'!$E$2:$I$1106,3,0)</f>
        <v>0</v>
      </c>
      <c r="G434">
        <f>VLOOKUP($I434,'[1]Strassenlänge GemeindenBW neu'!$E$2:$I$1106,4,0)</f>
        <v>7576.9749443643223</v>
      </c>
      <c r="H434">
        <f>VLOOKUP($I434,'[1]Strassenlänge GemeindenBW neu'!$E$2:$I$1106,5,0)</f>
        <v>10621.683250290611</v>
      </c>
      <c r="I434">
        <v>14662917.2832455</v>
      </c>
      <c r="J434">
        <v>2746010.195303598</v>
      </c>
      <c r="K434" s="5">
        <v>11293.5</v>
      </c>
      <c r="L434" s="6"/>
    </row>
    <row r="435" spans="1:12" x14ac:dyDescent="0.2">
      <c r="A435" s="8">
        <v>122389951.04884</v>
      </c>
      <c r="B435" s="8">
        <v>4177432.2470200011</v>
      </c>
      <c r="C435" s="8">
        <v>1248556.0472200001</v>
      </c>
      <c r="D435" s="8">
        <v>13439377.794510001</v>
      </c>
      <c r="E435">
        <f>VLOOKUP($I435,'[1]Strassenlänge GemeindenBW neu'!$E$2:$I$1106,2,0)</f>
        <v>0</v>
      </c>
      <c r="F435">
        <f>VLOOKUP($I435,'[1]Strassenlänge GemeindenBW neu'!$E$2:$I$1106,3,0)</f>
        <v>0</v>
      </c>
      <c r="G435">
        <f>VLOOKUP($I435,'[1]Strassenlänge GemeindenBW neu'!$E$2:$I$1106,4,0)</f>
        <v>4631.5872506912492</v>
      </c>
      <c r="H435">
        <f>VLOOKUP($I435,'[1]Strassenlänge GemeindenBW neu'!$E$2:$I$1106,5,0)</f>
        <v>1680.641174473921</v>
      </c>
      <c r="I435">
        <v>5428198.695132996</v>
      </c>
      <c r="J435">
        <v>2146619.2637198912</v>
      </c>
      <c r="K435" s="5">
        <v>8848.5</v>
      </c>
      <c r="L435" s="6"/>
    </row>
    <row r="436" spans="1:12" x14ac:dyDescent="0.2">
      <c r="A436" s="8">
        <v>77202482.342760012</v>
      </c>
      <c r="B436" s="8">
        <v>2512553.9604999996</v>
      </c>
      <c r="C436" s="8">
        <v>2314782.7700600005</v>
      </c>
      <c r="D436" s="8">
        <v>3518265.9127600002</v>
      </c>
      <c r="E436">
        <f>VLOOKUP($I436,'[1]Strassenlänge GemeindenBW neu'!$E$2:$I$1106,2,0)</f>
        <v>0</v>
      </c>
      <c r="F436">
        <f>VLOOKUP($I436,'[1]Strassenlänge GemeindenBW neu'!$E$2:$I$1106,3,0)</f>
        <v>0</v>
      </c>
      <c r="G436">
        <f>VLOOKUP($I436,'[1]Strassenlänge GemeindenBW neu'!$E$2:$I$1106,4,0)</f>
        <v>3467.0678148134471</v>
      </c>
      <c r="H436">
        <f>VLOOKUP($I436,'[1]Strassenlänge GemeindenBW neu'!$E$2:$I$1106,5,0)</f>
        <v>4899.3944140217136</v>
      </c>
      <c r="I436">
        <v>16252836.0524121</v>
      </c>
      <c r="J436">
        <v>3544040.552397843</v>
      </c>
      <c r="K436" s="5">
        <v>12687.5</v>
      </c>
      <c r="L436" s="6"/>
    </row>
    <row r="437" spans="1:12" x14ac:dyDescent="0.2">
      <c r="A437" s="8">
        <v>14885279.910660001</v>
      </c>
      <c r="B437" s="8">
        <v>526433.91589999991</v>
      </c>
      <c r="C437" s="8">
        <v>408208.07930999994</v>
      </c>
      <c r="D437" s="8">
        <v>553636.84530000004</v>
      </c>
      <c r="E437">
        <f>VLOOKUP($I437,'[1]Strassenlänge GemeindenBW neu'!$E$2:$I$1106,2,0)</f>
        <v>509.18549988700818</v>
      </c>
      <c r="F437">
        <f>VLOOKUP($I437,'[1]Strassenlänge GemeindenBW neu'!$E$2:$I$1106,3,0)</f>
        <v>0</v>
      </c>
      <c r="G437">
        <f>VLOOKUP($I437,'[1]Strassenlänge GemeindenBW neu'!$E$2:$I$1106,4,0)</f>
        <v>11765.27426735261</v>
      </c>
      <c r="H437">
        <f>VLOOKUP($I437,'[1]Strassenlänge GemeindenBW neu'!$E$2:$I$1106,5,0)</f>
        <v>3602.4992288548601</v>
      </c>
      <c r="I437">
        <v>19151524.760126378</v>
      </c>
      <c r="J437">
        <v>3529960.1717810072</v>
      </c>
      <c r="K437" s="5">
        <v>11420.5</v>
      </c>
      <c r="L437" s="6"/>
    </row>
    <row r="438" spans="1:12" x14ac:dyDescent="0.2">
      <c r="A438" s="8">
        <v>35554063.676109992</v>
      </c>
      <c r="B438" s="8">
        <v>1314145.1421500004</v>
      </c>
      <c r="C438" s="8">
        <v>382371.88205000007</v>
      </c>
      <c r="D438" s="8">
        <v>2598504.3898399998</v>
      </c>
      <c r="E438">
        <f>VLOOKUP($I438,'[1]Strassenlänge GemeindenBW neu'!$E$2:$I$1106,2,0)</f>
        <v>0</v>
      </c>
      <c r="F438">
        <f>VLOOKUP($I438,'[1]Strassenlänge GemeindenBW neu'!$E$2:$I$1106,3,0)</f>
        <v>6346.075778642632</v>
      </c>
      <c r="G438">
        <f>VLOOKUP($I438,'[1]Strassenlänge GemeindenBW neu'!$E$2:$I$1106,4,0)</f>
        <v>6831.1594560572648</v>
      </c>
      <c r="H438">
        <f>VLOOKUP($I438,'[1]Strassenlänge GemeindenBW neu'!$E$2:$I$1106,5,0)</f>
        <v>11512.41791755435</v>
      </c>
      <c r="I438">
        <v>20715184.744234819</v>
      </c>
      <c r="J438">
        <v>5340125.0827327874</v>
      </c>
      <c r="K438" s="5">
        <v>26197</v>
      </c>
      <c r="L438" s="6"/>
    </row>
    <row r="439" spans="1:12" x14ac:dyDescent="0.2">
      <c r="A439" s="8">
        <v>9611208.8365499992</v>
      </c>
      <c r="B439" s="8">
        <v>298761.90471000003</v>
      </c>
      <c r="C439" s="8">
        <v>312542.29457999999</v>
      </c>
      <c r="D439" s="8">
        <v>358687.8845300001</v>
      </c>
      <c r="E439">
        <f>VLOOKUP($I439,'[1]Strassenlänge GemeindenBW neu'!$E$2:$I$1106,2,0)</f>
        <v>0</v>
      </c>
      <c r="F439">
        <f>VLOOKUP($I439,'[1]Strassenlänge GemeindenBW neu'!$E$2:$I$1106,3,0)</f>
        <v>6325.2429116576614</v>
      </c>
      <c r="G439">
        <f>VLOOKUP($I439,'[1]Strassenlänge GemeindenBW neu'!$E$2:$I$1106,4,0)</f>
        <v>3825.1115372841591</v>
      </c>
      <c r="H439">
        <f>VLOOKUP($I439,'[1]Strassenlänge GemeindenBW neu'!$E$2:$I$1106,5,0)</f>
        <v>8413.1008689667724</v>
      </c>
      <c r="I439">
        <v>13645854.98065328</v>
      </c>
      <c r="J439">
        <v>2230980.825253807</v>
      </c>
      <c r="K439" s="5">
        <v>10903</v>
      </c>
      <c r="L439" s="6"/>
    </row>
    <row r="440" spans="1:12" x14ac:dyDescent="0.2">
      <c r="A440" s="8">
        <v>13835270.21462</v>
      </c>
      <c r="B440" s="8">
        <v>434132.63260000001</v>
      </c>
      <c r="C440" s="8">
        <v>310267.12466000003</v>
      </c>
      <c r="D440" s="8">
        <v>308886.89284000004</v>
      </c>
      <c r="E440">
        <f>VLOOKUP($I440,'[1]Strassenlänge GemeindenBW neu'!$E$2:$I$1106,2,0)</f>
        <v>0</v>
      </c>
      <c r="F440">
        <f>VLOOKUP($I440,'[1]Strassenlänge GemeindenBW neu'!$E$2:$I$1106,3,0)</f>
        <v>5287.5037088003464</v>
      </c>
      <c r="G440">
        <f>VLOOKUP($I440,'[1]Strassenlänge GemeindenBW neu'!$E$2:$I$1106,4,0)</f>
        <v>2615.8147358585561</v>
      </c>
      <c r="H440">
        <f>VLOOKUP($I440,'[1]Strassenlänge GemeindenBW neu'!$E$2:$I$1106,5,0)</f>
        <v>0</v>
      </c>
      <c r="I440">
        <v>13194832.821077671</v>
      </c>
      <c r="J440">
        <v>1860943.0001654909</v>
      </c>
      <c r="K440" s="5">
        <v>11667.5</v>
      </c>
      <c r="L440" s="6"/>
    </row>
    <row r="441" spans="1:12" x14ac:dyDescent="0.2">
      <c r="A441" s="8">
        <v>2936833.2612399999</v>
      </c>
      <c r="B441" s="8">
        <v>93910.043919999996</v>
      </c>
      <c r="C441" s="8">
        <v>181684.05626000001</v>
      </c>
      <c r="D441" s="8">
        <v>120802.09332999999</v>
      </c>
      <c r="E441">
        <f>VLOOKUP($I441,'[1]Strassenlänge GemeindenBW neu'!$E$2:$I$1106,2,0)</f>
        <v>0</v>
      </c>
      <c r="F441">
        <f>VLOOKUP($I441,'[1]Strassenlänge GemeindenBW neu'!$E$2:$I$1106,3,0)</f>
        <v>2928.706472530976</v>
      </c>
      <c r="G441">
        <f>VLOOKUP($I441,'[1]Strassenlänge GemeindenBW neu'!$E$2:$I$1106,4,0)</f>
        <v>4363.6987520082148</v>
      </c>
      <c r="H441">
        <f>VLOOKUP($I441,'[1]Strassenlänge GemeindenBW neu'!$E$2:$I$1106,5,0)</f>
        <v>4929.1957425934534</v>
      </c>
      <c r="I441">
        <v>8276542.4972242508</v>
      </c>
      <c r="J441">
        <v>2283208.0792500782</v>
      </c>
      <c r="K441" s="5">
        <v>9933</v>
      </c>
      <c r="L441" s="6"/>
    </row>
    <row r="442" spans="1:12" x14ac:dyDescent="0.2">
      <c r="A442" s="8">
        <v>81349310.444369987</v>
      </c>
      <c r="B442" s="8">
        <v>2893754.2842599996</v>
      </c>
      <c r="C442" s="8">
        <v>947261.97022000002</v>
      </c>
      <c r="D442" s="8">
        <v>7692353.0754499985</v>
      </c>
      <c r="E442">
        <f>VLOOKUP($I442,'[1]Strassenlänge GemeindenBW neu'!$E$2:$I$1106,2,0)</f>
        <v>0</v>
      </c>
      <c r="F442">
        <f>VLOOKUP($I442,'[1]Strassenlänge GemeindenBW neu'!$E$2:$I$1106,3,0)</f>
        <v>811.33281037876475</v>
      </c>
      <c r="G442">
        <f>VLOOKUP($I442,'[1]Strassenlänge GemeindenBW neu'!$E$2:$I$1106,4,0)</f>
        <v>4726.8332588176536</v>
      </c>
      <c r="H442">
        <f>VLOOKUP($I442,'[1]Strassenlänge GemeindenBW neu'!$E$2:$I$1106,5,0)</f>
        <v>5484.1042431326223</v>
      </c>
      <c r="I442">
        <v>14396435.72344088</v>
      </c>
      <c r="J442">
        <v>2732379.892771156</v>
      </c>
      <c r="K442" s="5">
        <v>14672</v>
      </c>
      <c r="L442" s="6"/>
    </row>
    <row r="443" spans="1:12" x14ac:dyDescent="0.2">
      <c r="A443" s="8">
        <v>26538291.930589993</v>
      </c>
      <c r="B443" s="8">
        <v>856544.0999400001</v>
      </c>
      <c r="C443" s="8">
        <v>858666.19226000004</v>
      </c>
      <c r="D443" s="8">
        <v>839644.79808000021</v>
      </c>
      <c r="E443">
        <f>VLOOKUP($I443,'[1]Strassenlänge GemeindenBW neu'!$E$2:$I$1106,2,0)</f>
        <v>449.8832075336835</v>
      </c>
      <c r="F443">
        <f>VLOOKUP($I443,'[1]Strassenlänge GemeindenBW neu'!$E$2:$I$1106,3,0)</f>
        <v>4883.6108877102524</v>
      </c>
      <c r="G443">
        <f>VLOOKUP($I443,'[1]Strassenlänge GemeindenBW neu'!$E$2:$I$1106,4,0)</f>
        <v>20894.88843326682</v>
      </c>
      <c r="H443">
        <f>VLOOKUP($I443,'[1]Strassenlänge GemeindenBW neu'!$E$2:$I$1106,5,0)</f>
        <v>4677.4965287653886</v>
      </c>
      <c r="I443">
        <v>31647283.749551229</v>
      </c>
      <c r="J443">
        <v>3736215.9999926849</v>
      </c>
      <c r="K443" s="5">
        <v>14788.5</v>
      </c>
      <c r="L443" s="6"/>
    </row>
    <row r="444" spans="1:12" x14ac:dyDescent="0.2">
      <c r="A444" s="8">
        <v>74536217.047869995</v>
      </c>
      <c r="B444" s="8">
        <v>2938673.6672700001</v>
      </c>
      <c r="C444" s="8">
        <v>906455.59224999999</v>
      </c>
      <c r="D444" s="8">
        <v>6828606.5561699998</v>
      </c>
      <c r="E444">
        <f>VLOOKUP($I444,'[1]Strassenlänge GemeindenBW neu'!$E$2:$I$1106,2,0)</f>
        <v>5271.105098392879</v>
      </c>
      <c r="F444">
        <f>VLOOKUP($I444,'[1]Strassenlänge GemeindenBW neu'!$E$2:$I$1106,3,0)</f>
        <v>13900.413868765159</v>
      </c>
      <c r="G444">
        <f>VLOOKUP($I444,'[1]Strassenlänge GemeindenBW neu'!$E$2:$I$1106,4,0)</f>
        <v>9702.1364901938032</v>
      </c>
      <c r="H444">
        <f>VLOOKUP($I444,'[1]Strassenlänge GemeindenBW neu'!$E$2:$I$1106,5,0)</f>
        <v>1681.8156194315929</v>
      </c>
      <c r="I444">
        <v>21715767.046921879</v>
      </c>
      <c r="J444">
        <v>6724123.7925825706</v>
      </c>
      <c r="K444" s="5">
        <v>21305.5</v>
      </c>
      <c r="L444" s="6"/>
    </row>
    <row r="445" spans="1:12" x14ac:dyDescent="0.2">
      <c r="A445" s="8">
        <v>307463383.96565014</v>
      </c>
      <c r="B445" s="8">
        <v>17643415.811519988</v>
      </c>
      <c r="C445" s="8">
        <v>3395147.3682399988</v>
      </c>
      <c r="D445" s="8">
        <v>57331955.358499981</v>
      </c>
      <c r="E445">
        <f>VLOOKUP($I445,'[1]Strassenlänge GemeindenBW neu'!$E$2:$I$1106,2,0)</f>
        <v>1133.262604005909</v>
      </c>
      <c r="F445">
        <f>VLOOKUP($I445,'[1]Strassenlänge GemeindenBW neu'!$E$2:$I$1106,3,0)</f>
        <v>4266.9389567510152</v>
      </c>
      <c r="G445">
        <f>VLOOKUP($I445,'[1]Strassenlänge GemeindenBW neu'!$E$2:$I$1106,4,0)</f>
        <v>7374.9874180198776</v>
      </c>
      <c r="H445">
        <f>VLOOKUP($I445,'[1]Strassenlänge GemeindenBW neu'!$E$2:$I$1106,5,0)</f>
        <v>3162.8935880162712</v>
      </c>
      <c r="I445">
        <v>19911851.76222473</v>
      </c>
      <c r="J445">
        <v>4774655.7735125804</v>
      </c>
      <c r="K445" s="5">
        <v>14955</v>
      </c>
      <c r="L445" s="6"/>
    </row>
    <row r="446" spans="1:12" x14ac:dyDescent="0.2">
      <c r="A446" s="8">
        <v>25666161.996599995</v>
      </c>
      <c r="B446" s="8">
        <v>804433.56834</v>
      </c>
      <c r="C446" s="8">
        <v>646567.29438000009</v>
      </c>
      <c r="D446" s="8">
        <v>895395.52925000002</v>
      </c>
      <c r="E446">
        <f>VLOOKUP($I446,'[1]Strassenlänge GemeindenBW neu'!$E$2:$I$1106,2,0)</f>
        <v>3422.2020844703879</v>
      </c>
      <c r="F446">
        <f>VLOOKUP($I446,'[1]Strassenlänge GemeindenBW neu'!$E$2:$I$1106,3,0)</f>
        <v>14326.38250200252</v>
      </c>
      <c r="G446">
        <f>VLOOKUP($I446,'[1]Strassenlänge GemeindenBW neu'!$E$2:$I$1106,4,0)</f>
        <v>13150.16102794166</v>
      </c>
      <c r="H446">
        <f>VLOOKUP($I446,'[1]Strassenlänge GemeindenBW neu'!$E$2:$I$1106,5,0)</f>
        <v>11117.996847733129</v>
      </c>
      <c r="I446">
        <v>58123333.309153274</v>
      </c>
      <c r="J446">
        <v>12135138.905031091</v>
      </c>
      <c r="K446" s="5">
        <v>44019</v>
      </c>
      <c r="L446" s="6"/>
    </row>
    <row r="447" spans="1:12" x14ac:dyDescent="0.2">
      <c r="A447" s="8">
        <v>122379977.55468999</v>
      </c>
      <c r="B447" s="8">
        <v>6775447.3585999999</v>
      </c>
      <c r="C447" s="8">
        <v>1356641.2580000001</v>
      </c>
      <c r="D447" s="8">
        <v>15618501.905630002</v>
      </c>
      <c r="E447">
        <f>VLOOKUP($I447,'[1]Strassenlänge GemeindenBW neu'!$E$2:$I$1106,2,0)</f>
        <v>0</v>
      </c>
      <c r="F447">
        <f>VLOOKUP($I447,'[1]Strassenlänge GemeindenBW neu'!$E$2:$I$1106,3,0)</f>
        <v>0</v>
      </c>
      <c r="G447">
        <f>VLOOKUP($I447,'[1]Strassenlänge GemeindenBW neu'!$E$2:$I$1106,4,0)</f>
        <v>11960.16614844118</v>
      </c>
      <c r="H447">
        <f>VLOOKUP($I447,'[1]Strassenlänge GemeindenBW neu'!$E$2:$I$1106,5,0)</f>
        <v>2377.1492185434759</v>
      </c>
      <c r="I447">
        <v>25766633.26522617</v>
      </c>
      <c r="J447">
        <v>5790893.5387756256</v>
      </c>
      <c r="K447" s="5">
        <v>13141.5</v>
      </c>
      <c r="L447" s="6"/>
    </row>
    <row r="448" spans="1:12" x14ac:dyDescent="0.2">
      <c r="A448" s="8">
        <v>103344203.70647001</v>
      </c>
      <c r="B448" s="8">
        <v>3379446.5801499984</v>
      </c>
      <c r="C448" s="8">
        <v>1705530.58714</v>
      </c>
      <c r="D448" s="8">
        <v>7127800.8751600012</v>
      </c>
      <c r="E448">
        <f>VLOOKUP($I448,'[1]Strassenlänge GemeindenBW neu'!$E$2:$I$1106,2,0)</f>
        <v>3312.3757678396419</v>
      </c>
      <c r="F448">
        <f>VLOOKUP($I448,'[1]Strassenlänge GemeindenBW neu'!$E$2:$I$1106,3,0)</f>
        <v>0</v>
      </c>
      <c r="G448">
        <f>VLOOKUP($I448,'[1]Strassenlänge GemeindenBW neu'!$E$2:$I$1106,4,0)</f>
        <v>4941.0026303038303</v>
      </c>
      <c r="H448">
        <f>VLOOKUP($I448,'[1]Strassenlänge GemeindenBW neu'!$E$2:$I$1106,5,0)</f>
        <v>9989.8015392752313</v>
      </c>
      <c r="I448">
        <v>11890617.9412627</v>
      </c>
      <c r="J448">
        <v>3958930.827043707</v>
      </c>
      <c r="K448" s="5">
        <v>13854.5</v>
      </c>
      <c r="L448" s="6"/>
    </row>
    <row r="449" spans="1:12" x14ac:dyDescent="0.2">
      <c r="A449" s="8">
        <v>49347022.143119998</v>
      </c>
      <c r="B449" s="8">
        <v>1689345.3529700001</v>
      </c>
      <c r="C449" s="8">
        <v>512386.49486999999</v>
      </c>
      <c r="D449" s="8">
        <v>5597583.4221299998</v>
      </c>
      <c r="E449">
        <f>VLOOKUP($I449,'[1]Strassenlänge GemeindenBW neu'!$E$2:$I$1106,2,0)</f>
        <v>886.0136984775761</v>
      </c>
      <c r="F449">
        <f>VLOOKUP($I449,'[1]Strassenlänge GemeindenBW neu'!$E$2:$I$1106,3,0)</f>
        <v>2508.105433264428</v>
      </c>
      <c r="G449">
        <f>VLOOKUP($I449,'[1]Strassenlänge GemeindenBW neu'!$E$2:$I$1106,4,0)</f>
        <v>4231.9063497821789</v>
      </c>
      <c r="H449">
        <f>VLOOKUP($I449,'[1]Strassenlänge GemeindenBW neu'!$E$2:$I$1106,5,0)</f>
        <v>2178.2182650755158</v>
      </c>
      <c r="I449">
        <v>12330602.03297383</v>
      </c>
      <c r="J449">
        <v>2330960.5135723678</v>
      </c>
      <c r="K449" s="5">
        <v>9576.5</v>
      </c>
      <c r="L449" s="6"/>
    </row>
    <row r="450" spans="1:12" x14ac:dyDescent="0.2">
      <c r="A450" s="8">
        <v>70867534.324279994</v>
      </c>
      <c r="B450" s="8">
        <v>2152645.6686199997</v>
      </c>
      <c r="C450" s="8">
        <v>1344685.9760300003</v>
      </c>
      <c r="D450" s="8">
        <v>2734762.5002900008</v>
      </c>
      <c r="E450">
        <f>VLOOKUP($I450,'[1]Strassenlänge GemeindenBW neu'!$E$2:$I$1106,2,0)</f>
        <v>0</v>
      </c>
      <c r="F450">
        <f>VLOOKUP($I450,'[1]Strassenlänge GemeindenBW neu'!$E$2:$I$1106,3,0)</f>
        <v>14070.93274695033</v>
      </c>
      <c r="G450">
        <f>VLOOKUP($I450,'[1]Strassenlänge GemeindenBW neu'!$E$2:$I$1106,4,0)</f>
        <v>31122.678075457879</v>
      </c>
      <c r="H450">
        <f>VLOOKUP($I450,'[1]Strassenlänge GemeindenBW neu'!$E$2:$I$1106,5,0)</f>
        <v>12378.82630977898</v>
      </c>
      <c r="I450">
        <v>80312698.453869641</v>
      </c>
      <c r="J450">
        <v>5586149.6782450201</v>
      </c>
      <c r="K450" s="5">
        <v>14521</v>
      </c>
      <c r="L450" s="6"/>
    </row>
    <row r="451" spans="1:12" x14ac:dyDescent="0.2">
      <c r="A451" s="8">
        <v>15819471.707179999</v>
      </c>
      <c r="B451" s="8">
        <v>669681.92590999999</v>
      </c>
      <c r="C451" s="8">
        <v>344735.51539000007</v>
      </c>
      <c r="D451" s="8">
        <v>624704.61132999999</v>
      </c>
      <c r="E451">
        <f>VLOOKUP($I451,'[1]Strassenlänge GemeindenBW neu'!$E$2:$I$1106,2,0)</f>
        <v>0</v>
      </c>
      <c r="F451">
        <f>VLOOKUP($I451,'[1]Strassenlänge GemeindenBW neu'!$E$2:$I$1106,3,0)</f>
        <v>549.99560442947666</v>
      </c>
      <c r="G451">
        <f>VLOOKUP($I451,'[1]Strassenlänge GemeindenBW neu'!$E$2:$I$1106,4,0)</f>
        <v>12303.81223178501</v>
      </c>
      <c r="H451">
        <f>VLOOKUP($I451,'[1]Strassenlänge GemeindenBW neu'!$E$2:$I$1106,5,0)</f>
        <v>21637.017812645001</v>
      </c>
      <c r="I451">
        <v>34502384.327693887</v>
      </c>
      <c r="J451">
        <v>1103267.691422875</v>
      </c>
      <c r="K451" s="5">
        <v>2867.5</v>
      </c>
      <c r="L451" s="6"/>
    </row>
    <row r="452" spans="1:12" x14ac:dyDescent="0.2">
      <c r="A452" s="8">
        <v>17978724.343399998</v>
      </c>
      <c r="B452" s="8">
        <v>566971.23227999976</v>
      </c>
      <c r="C452" s="8">
        <v>304429.63466999982</v>
      </c>
      <c r="D452" s="8">
        <v>667956.48420999967</v>
      </c>
      <c r="E452">
        <f>VLOOKUP($I452,'[1]Strassenlänge GemeindenBW neu'!$E$2:$I$1106,2,0)</f>
        <v>0</v>
      </c>
      <c r="F452">
        <f>VLOOKUP($I452,'[1]Strassenlänge GemeindenBW neu'!$E$2:$I$1106,3,0)</f>
        <v>0</v>
      </c>
      <c r="G452">
        <f>VLOOKUP($I452,'[1]Strassenlänge GemeindenBW neu'!$E$2:$I$1106,4,0)</f>
        <v>3542.909572704023</v>
      </c>
      <c r="H452">
        <f>VLOOKUP($I452,'[1]Strassenlänge GemeindenBW neu'!$E$2:$I$1106,5,0)</f>
        <v>3064.1196954391489</v>
      </c>
      <c r="I452">
        <v>8260721.8593281191</v>
      </c>
      <c r="J452">
        <v>812187.35825857439</v>
      </c>
      <c r="K452" s="5">
        <v>2602</v>
      </c>
      <c r="L452" s="6"/>
    </row>
    <row r="453" spans="1:12" x14ac:dyDescent="0.2">
      <c r="A453" s="8">
        <v>23919046.967129994</v>
      </c>
      <c r="B453" s="8">
        <v>752956.08410000009</v>
      </c>
      <c r="C453" s="8">
        <v>437415.0895099999</v>
      </c>
      <c r="D453" s="8">
        <v>886762.5300899999</v>
      </c>
      <c r="E453">
        <f>VLOOKUP($I453,'[1]Strassenlänge GemeindenBW neu'!$E$2:$I$1106,2,0)</f>
        <v>0</v>
      </c>
      <c r="F453">
        <f>VLOOKUP($I453,'[1]Strassenlänge GemeindenBW neu'!$E$2:$I$1106,3,0)</f>
        <v>2467.794417989835</v>
      </c>
      <c r="G453">
        <f>VLOOKUP($I453,'[1]Strassenlänge GemeindenBW neu'!$E$2:$I$1106,4,0)</f>
        <v>2238.7660589255561</v>
      </c>
      <c r="H453">
        <f>VLOOKUP($I453,'[1]Strassenlänge GemeindenBW neu'!$E$2:$I$1106,5,0)</f>
        <v>0</v>
      </c>
      <c r="I453">
        <v>6334609.0732215811</v>
      </c>
      <c r="J453">
        <v>1248824.0135755809</v>
      </c>
      <c r="K453" s="5">
        <v>3980.5</v>
      </c>
      <c r="L453" s="6"/>
    </row>
    <row r="454" spans="1:12" x14ac:dyDescent="0.2">
      <c r="A454" s="8">
        <v>43724895.590460002</v>
      </c>
      <c r="B454" s="8">
        <v>1442347.6519399998</v>
      </c>
      <c r="C454" s="8">
        <v>854483.11084000021</v>
      </c>
      <c r="D454" s="8">
        <v>1531121.5358</v>
      </c>
      <c r="E454">
        <f>VLOOKUP($I454,'[1]Strassenlänge GemeindenBW neu'!$E$2:$I$1106,2,0)</f>
        <v>0</v>
      </c>
      <c r="F454">
        <f>VLOOKUP($I454,'[1]Strassenlänge GemeindenBW neu'!$E$2:$I$1106,3,0)</f>
        <v>3103.2090364056548</v>
      </c>
      <c r="G454">
        <f>VLOOKUP($I454,'[1]Strassenlänge GemeindenBW neu'!$E$2:$I$1106,4,0)</f>
        <v>265.50983308440601</v>
      </c>
      <c r="H454">
        <f>VLOOKUP($I454,'[1]Strassenlänge GemeindenBW neu'!$E$2:$I$1106,5,0)</f>
        <v>6681.8528228763826</v>
      </c>
      <c r="I454">
        <v>16237924.521333151</v>
      </c>
      <c r="J454">
        <v>2041175.9875377701</v>
      </c>
      <c r="K454" s="5">
        <v>5128</v>
      </c>
      <c r="L454" s="6"/>
    </row>
    <row r="455" spans="1:12" x14ac:dyDescent="0.2">
      <c r="A455" s="8">
        <v>11887441.519550001</v>
      </c>
      <c r="B455" s="8">
        <v>401941.10800000001</v>
      </c>
      <c r="C455" s="8">
        <v>793317.98374000005</v>
      </c>
      <c r="D455" s="8">
        <v>620837.39151999995</v>
      </c>
      <c r="E455">
        <f>VLOOKUP($I455,'[1]Strassenlänge GemeindenBW neu'!$E$2:$I$1106,2,0)</f>
        <v>0</v>
      </c>
      <c r="F455">
        <f>VLOOKUP($I455,'[1]Strassenlänge GemeindenBW neu'!$E$2:$I$1106,3,0)</f>
        <v>0</v>
      </c>
      <c r="G455">
        <f>VLOOKUP($I455,'[1]Strassenlänge GemeindenBW neu'!$E$2:$I$1106,4,0)</f>
        <v>2464.8740157060761</v>
      </c>
      <c r="H455">
        <f>VLOOKUP($I455,'[1]Strassenlänge GemeindenBW neu'!$E$2:$I$1106,5,0)</f>
        <v>2301.0605017938442</v>
      </c>
      <c r="I455">
        <v>8486180.476362288</v>
      </c>
      <c r="J455">
        <v>606584.08502975828</v>
      </c>
      <c r="K455" s="5">
        <v>1745.5</v>
      </c>
      <c r="L455" s="6"/>
    </row>
    <row r="456" spans="1:12" x14ac:dyDescent="0.2">
      <c r="A456" s="8">
        <v>61426579.097830005</v>
      </c>
      <c r="B456" s="8">
        <v>2024790.6967800003</v>
      </c>
      <c r="C456" s="8">
        <v>1218670.5232899999</v>
      </c>
      <c r="D456" s="8">
        <v>2294204.312549999</v>
      </c>
      <c r="E456">
        <f>VLOOKUP($I456,'[1]Strassenlänge GemeindenBW neu'!$E$2:$I$1106,2,0)</f>
        <v>0</v>
      </c>
      <c r="F456">
        <f>VLOOKUP($I456,'[1]Strassenlänge GemeindenBW neu'!$E$2:$I$1106,3,0)</f>
        <v>0</v>
      </c>
      <c r="G456">
        <f>VLOOKUP($I456,'[1]Strassenlänge GemeindenBW neu'!$E$2:$I$1106,4,0)</f>
        <v>8106.5295053308928</v>
      </c>
      <c r="H456">
        <f>VLOOKUP($I456,'[1]Strassenlänge GemeindenBW neu'!$E$2:$I$1106,5,0)</f>
        <v>5509.1981976187772</v>
      </c>
      <c r="I456">
        <v>14912021.947782921</v>
      </c>
      <c r="J456">
        <v>833415.91545488825</v>
      </c>
      <c r="K456" s="5">
        <v>2344</v>
      </c>
      <c r="L456" s="6"/>
    </row>
    <row r="457" spans="1:12" x14ac:dyDescent="0.2">
      <c r="A457" s="8">
        <v>10553951.622509999</v>
      </c>
      <c r="B457" s="8">
        <v>375852.77828999999</v>
      </c>
      <c r="C457" s="8">
        <v>277456.85398000007</v>
      </c>
      <c r="D457" s="8">
        <v>556810.07334999996</v>
      </c>
      <c r="E457">
        <f>VLOOKUP($I457,'[1]Strassenlänge GemeindenBW neu'!$E$2:$I$1106,2,0)</f>
        <v>869.19578266130497</v>
      </c>
      <c r="F457">
        <f>VLOOKUP($I457,'[1]Strassenlänge GemeindenBW neu'!$E$2:$I$1106,3,0)</f>
        <v>2306.6809734521298</v>
      </c>
      <c r="G457">
        <f>VLOOKUP($I457,'[1]Strassenlänge GemeindenBW neu'!$E$2:$I$1106,4,0)</f>
        <v>4868.4896312523033</v>
      </c>
      <c r="H457">
        <f>VLOOKUP($I457,'[1]Strassenlänge GemeindenBW neu'!$E$2:$I$1106,5,0)</f>
        <v>2742.4880365361282</v>
      </c>
      <c r="I457">
        <v>12833097.884156359</v>
      </c>
      <c r="J457">
        <v>2709461.8330670912</v>
      </c>
      <c r="K457" s="5">
        <v>11977</v>
      </c>
      <c r="L457" s="6"/>
    </row>
    <row r="458" spans="1:12" x14ac:dyDescent="0.2">
      <c r="A458" s="8">
        <v>21484402.286149997</v>
      </c>
      <c r="B458" s="8">
        <v>696961.72689999989</v>
      </c>
      <c r="C458" s="8">
        <v>335718.33770000003</v>
      </c>
      <c r="D458" s="8">
        <v>1622924.6036</v>
      </c>
      <c r="E458">
        <f>VLOOKUP($I458,'[1]Strassenlänge GemeindenBW neu'!$E$2:$I$1106,2,0)</f>
        <v>0</v>
      </c>
      <c r="F458">
        <f>VLOOKUP($I458,'[1]Strassenlänge GemeindenBW neu'!$E$2:$I$1106,3,0)</f>
        <v>2134.5595920418409</v>
      </c>
      <c r="G458">
        <f>VLOOKUP($I458,'[1]Strassenlänge GemeindenBW neu'!$E$2:$I$1106,4,0)</f>
        <v>342.35362855156939</v>
      </c>
      <c r="H458">
        <f>VLOOKUP($I458,'[1]Strassenlänge GemeindenBW neu'!$E$2:$I$1106,5,0)</f>
        <v>5062.766057913751</v>
      </c>
      <c r="I458">
        <v>10855293.720595861</v>
      </c>
      <c r="J458">
        <v>1192650.6541935401</v>
      </c>
      <c r="K458" s="5">
        <v>6165.5</v>
      </c>
      <c r="L458" s="6"/>
    </row>
    <row r="459" spans="1:12" x14ac:dyDescent="0.2">
      <c r="A459" s="8">
        <v>53190770.890950002</v>
      </c>
      <c r="B459" s="8">
        <v>1693741.1876099997</v>
      </c>
      <c r="C459" s="8">
        <v>903742.09483000019</v>
      </c>
      <c r="D459" s="8">
        <v>1746910.2046599996</v>
      </c>
      <c r="E459">
        <f>VLOOKUP($I459,'[1]Strassenlänge GemeindenBW neu'!$E$2:$I$1106,2,0)</f>
        <v>0</v>
      </c>
      <c r="F459">
        <f>VLOOKUP($I459,'[1]Strassenlänge GemeindenBW neu'!$E$2:$I$1106,3,0)</f>
        <v>7520.7905401694998</v>
      </c>
      <c r="G459">
        <f>VLOOKUP($I459,'[1]Strassenlänge GemeindenBW neu'!$E$2:$I$1106,4,0)</f>
        <v>2370.814149227584</v>
      </c>
      <c r="H459">
        <f>VLOOKUP($I459,'[1]Strassenlänge GemeindenBW neu'!$E$2:$I$1106,5,0)</f>
        <v>6798.1469338441493</v>
      </c>
      <c r="I459">
        <v>16102727.07898546</v>
      </c>
      <c r="J459">
        <v>1839824.2750834599</v>
      </c>
      <c r="K459" s="5">
        <v>5675</v>
      </c>
      <c r="L459" s="6"/>
    </row>
    <row r="460" spans="1:12" x14ac:dyDescent="0.2">
      <c r="A460" s="8">
        <v>130200048.34423999</v>
      </c>
      <c r="B460" s="8">
        <v>5341308.54409</v>
      </c>
      <c r="C460" s="8">
        <v>1788964.0056899996</v>
      </c>
      <c r="D460" s="8">
        <v>11158666.51746</v>
      </c>
      <c r="E460">
        <f>VLOOKUP($I460,'[1]Strassenlänge GemeindenBW neu'!$E$2:$I$1106,2,0)</f>
        <v>1384.795058533078</v>
      </c>
      <c r="F460">
        <f>VLOOKUP($I460,'[1]Strassenlänge GemeindenBW neu'!$E$2:$I$1106,3,0)</f>
        <v>7463.5261252941254</v>
      </c>
      <c r="G460">
        <f>VLOOKUP($I460,'[1]Strassenlänge GemeindenBW neu'!$E$2:$I$1106,4,0)</f>
        <v>6906.043191671668</v>
      </c>
      <c r="H460">
        <f>VLOOKUP($I460,'[1]Strassenlänge GemeindenBW neu'!$E$2:$I$1106,5,0)</f>
        <v>4094.6200598803421</v>
      </c>
      <c r="I460">
        <v>34582571.252050593</v>
      </c>
      <c r="J460">
        <v>6837500.4600814655</v>
      </c>
      <c r="K460" s="5">
        <v>21251</v>
      </c>
      <c r="L460" s="6"/>
    </row>
    <row r="461" spans="1:12" x14ac:dyDescent="0.2">
      <c r="A461" s="8">
        <v>26103917.561990004</v>
      </c>
      <c r="B461" s="8">
        <v>770483.53879000014</v>
      </c>
      <c r="C461" s="8">
        <v>457030.11465999979</v>
      </c>
      <c r="D461" s="8">
        <v>525975.11546000023</v>
      </c>
      <c r="E461">
        <f>VLOOKUP($I461,'[1]Strassenlänge GemeindenBW neu'!$E$2:$I$1106,2,0)</f>
        <v>0</v>
      </c>
      <c r="F461">
        <f>VLOOKUP($I461,'[1]Strassenlänge GemeindenBW neu'!$E$2:$I$1106,3,0)</f>
        <v>2006.252262137124</v>
      </c>
      <c r="G461">
        <f>VLOOKUP($I461,'[1]Strassenlänge GemeindenBW neu'!$E$2:$I$1106,4,0)</f>
        <v>0</v>
      </c>
      <c r="H461">
        <f>VLOOKUP($I461,'[1]Strassenlänge GemeindenBW neu'!$E$2:$I$1106,5,0)</f>
        <v>1543.7953383797139</v>
      </c>
      <c r="I461">
        <v>3487922.6014679899</v>
      </c>
      <c r="J461">
        <v>1340175.725995759</v>
      </c>
      <c r="K461" s="5">
        <v>6793</v>
      </c>
      <c r="L461" s="6"/>
    </row>
    <row r="462" spans="1:12" x14ac:dyDescent="0.2">
      <c r="A462" s="8">
        <v>131645339.49824999</v>
      </c>
      <c r="B462" s="8">
        <v>9722732.7586899959</v>
      </c>
      <c r="C462" s="8">
        <v>1069136.2827700002</v>
      </c>
      <c r="D462" s="8">
        <v>25451016.916910011</v>
      </c>
      <c r="E462">
        <f>VLOOKUP($I462,'[1]Strassenlänge GemeindenBW neu'!$E$2:$I$1106,2,0)</f>
        <v>0</v>
      </c>
      <c r="F462">
        <f>VLOOKUP($I462,'[1]Strassenlänge GemeindenBW neu'!$E$2:$I$1106,3,0)</f>
        <v>2427.6521745414079</v>
      </c>
      <c r="G462">
        <f>VLOOKUP($I462,'[1]Strassenlänge GemeindenBW neu'!$E$2:$I$1106,4,0)</f>
        <v>9742.2844037407904</v>
      </c>
      <c r="H462">
        <f>VLOOKUP($I462,'[1]Strassenlänge GemeindenBW neu'!$E$2:$I$1106,5,0)</f>
        <v>0</v>
      </c>
      <c r="I462">
        <v>16305722.418680729</v>
      </c>
      <c r="J462">
        <v>1942499.5428865601</v>
      </c>
      <c r="K462" s="5">
        <v>7375</v>
      </c>
      <c r="L462" s="6"/>
    </row>
    <row r="463" spans="1:12" x14ac:dyDescent="0.2">
      <c r="A463" s="8">
        <v>8963028.1809299998</v>
      </c>
      <c r="B463" s="8">
        <v>323780.36116000003</v>
      </c>
      <c r="C463" s="8">
        <v>256834.95528999998</v>
      </c>
      <c r="D463" s="8">
        <v>380599.73909000005</v>
      </c>
      <c r="E463">
        <f>VLOOKUP($I463,'[1]Strassenlänge GemeindenBW neu'!$E$2:$I$1106,2,0)</f>
        <v>0</v>
      </c>
      <c r="F463">
        <f>VLOOKUP($I463,'[1]Strassenlänge GemeindenBW neu'!$E$2:$I$1106,3,0)</f>
        <v>2667.159270149727</v>
      </c>
      <c r="G463">
        <f>VLOOKUP($I463,'[1]Strassenlänge GemeindenBW neu'!$E$2:$I$1106,4,0)</f>
        <v>3050.5505994291379</v>
      </c>
      <c r="H463">
        <f>VLOOKUP($I463,'[1]Strassenlänge GemeindenBW neu'!$E$2:$I$1106,5,0)</f>
        <v>3352.817315908675</v>
      </c>
      <c r="I463">
        <v>11526846.2673319</v>
      </c>
      <c r="J463">
        <v>1992040.6804242551</v>
      </c>
      <c r="K463" s="5">
        <v>6448</v>
      </c>
      <c r="L463" s="6"/>
    </row>
    <row r="464" spans="1:12" x14ac:dyDescent="0.2">
      <c r="A464" s="8">
        <v>77012507.909290001</v>
      </c>
      <c r="B464" s="8">
        <v>6012263.9131000005</v>
      </c>
      <c r="C464" s="8">
        <v>702346.93040000007</v>
      </c>
      <c r="D464" s="8">
        <v>12099853.54459</v>
      </c>
      <c r="E464">
        <f>VLOOKUP($I464,'[1]Strassenlänge GemeindenBW neu'!$E$2:$I$1106,2,0)</f>
        <v>0</v>
      </c>
      <c r="F464">
        <f>VLOOKUP($I464,'[1]Strassenlänge GemeindenBW neu'!$E$2:$I$1106,3,0)</f>
        <v>0</v>
      </c>
      <c r="G464">
        <f>VLOOKUP($I464,'[1]Strassenlänge GemeindenBW neu'!$E$2:$I$1106,4,0)</f>
        <v>2816.048299140567</v>
      </c>
      <c r="H464">
        <f>VLOOKUP($I464,'[1]Strassenlänge GemeindenBW neu'!$E$2:$I$1106,5,0)</f>
        <v>2004.6216935157449</v>
      </c>
      <c r="I464">
        <v>4112345.4762242222</v>
      </c>
      <c r="J464">
        <v>669999.17620428849</v>
      </c>
      <c r="K464" s="5">
        <v>2359.5</v>
      </c>
      <c r="L464" s="6"/>
    </row>
    <row r="465" spans="1:12" x14ac:dyDescent="0.2">
      <c r="A465" s="8">
        <v>51418089.010799982</v>
      </c>
      <c r="B465" s="8">
        <v>1639568.5248400001</v>
      </c>
      <c r="C465" s="8">
        <v>936287.35907000001</v>
      </c>
      <c r="D465" s="8">
        <v>1695828.0940099999</v>
      </c>
      <c r="E465">
        <f>VLOOKUP($I465,'[1]Strassenlänge GemeindenBW neu'!$E$2:$I$1106,2,0)</f>
        <v>0</v>
      </c>
      <c r="F465">
        <f>VLOOKUP($I465,'[1]Strassenlänge GemeindenBW neu'!$E$2:$I$1106,3,0)</f>
        <v>6543.9643067358147</v>
      </c>
      <c r="G465">
        <f>VLOOKUP($I465,'[1]Strassenlänge GemeindenBW neu'!$E$2:$I$1106,4,0)</f>
        <v>1742.898896832952</v>
      </c>
      <c r="H465">
        <f>VLOOKUP($I465,'[1]Strassenlänge GemeindenBW neu'!$E$2:$I$1106,5,0)</f>
        <v>20396.756948019382</v>
      </c>
      <c r="I465">
        <v>26532185.559920982</v>
      </c>
      <c r="J465">
        <v>5177238.7935253344</v>
      </c>
      <c r="K465" s="5">
        <v>13157.5</v>
      </c>
      <c r="L465" s="6"/>
    </row>
    <row r="466" spans="1:12" x14ac:dyDescent="0.2">
      <c r="A466" s="8">
        <v>20256301.649440002</v>
      </c>
      <c r="B466" s="8">
        <v>645010.60865000007</v>
      </c>
      <c r="C466" s="8">
        <v>851088.90812000015</v>
      </c>
      <c r="D466" s="8">
        <v>870315.79932000011</v>
      </c>
      <c r="E466">
        <f>VLOOKUP($I466,'[1]Strassenlänge GemeindenBW neu'!$E$2:$I$1106,2,0)</f>
        <v>0</v>
      </c>
      <c r="F466">
        <f>VLOOKUP($I466,'[1]Strassenlänge GemeindenBW neu'!$E$2:$I$1106,3,0)</f>
        <v>0</v>
      </c>
      <c r="G466">
        <f>VLOOKUP($I466,'[1]Strassenlänge GemeindenBW neu'!$E$2:$I$1106,4,0)</f>
        <v>5226.5007889653953</v>
      </c>
      <c r="H466">
        <f>VLOOKUP($I466,'[1]Strassenlänge GemeindenBW neu'!$E$2:$I$1106,5,0)</f>
        <v>2918.430793632906</v>
      </c>
      <c r="I466">
        <v>11254042.56397026</v>
      </c>
      <c r="J466">
        <v>751486.68990369304</v>
      </c>
      <c r="K466" s="5">
        <v>3074</v>
      </c>
      <c r="L466" s="6"/>
    </row>
    <row r="467" spans="1:12" x14ac:dyDescent="0.2">
      <c r="A467" s="8">
        <v>34136578.576350003</v>
      </c>
      <c r="B467" s="8">
        <v>1109584.9006999999</v>
      </c>
      <c r="C467" s="8">
        <v>1165677.62362</v>
      </c>
      <c r="D467" s="8">
        <v>1076931.1189499996</v>
      </c>
      <c r="E467">
        <f>VLOOKUP($I467,'[1]Strassenlänge GemeindenBW neu'!$E$2:$I$1106,2,0)</f>
        <v>0</v>
      </c>
      <c r="F467">
        <f>VLOOKUP($I467,'[1]Strassenlänge GemeindenBW neu'!$E$2:$I$1106,3,0)</f>
        <v>1617.001268942468</v>
      </c>
      <c r="G467">
        <f>VLOOKUP($I467,'[1]Strassenlänge GemeindenBW neu'!$E$2:$I$1106,4,0)</f>
        <v>3102.924791522541</v>
      </c>
      <c r="H467">
        <f>VLOOKUP($I467,'[1]Strassenlänge GemeindenBW neu'!$E$2:$I$1106,5,0)</f>
        <v>768.32673890084561</v>
      </c>
      <c r="I467">
        <v>6649871.379684424</v>
      </c>
      <c r="J467">
        <v>1298580.5262478839</v>
      </c>
      <c r="K467" s="5">
        <v>3510.5</v>
      </c>
      <c r="L467" s="6"/>
    </row>
    <row r="468" spans="1:12" x14ac:dyDescent="0.2">
      <c r="A468" s="8">
        <v>74638302.266379982</v>
      </c>
      <c r="B468" s="8">
        <v>2404599.01009</v>
      </c>
      <c r="C468" s="8">
        <v>1961176.9896199997</v>
      </c>
      <c r="D468" s="8">
        <v>1895869.0347300004</v>
      </c>
      <c r="E468">
        <f>VLOOKUP($I468,'[1]Strassenlänge GemeindenBW neu'!$E$2:$I$1106,2,0)</f>
        <v>0</v>
      </c>
      <c r="F468">
        <f>VLOOKUP($I468,'[1]Strassenlänge GemeindenBW neu'!$E$2:$I$1106,3,0)</f>
        <v>5089.7990811763439</v>
      </c>
      <c r="G468">
        <f>VLOOKUP($I468,'[1]Strassenlänge GemeindenBW neu'!$E$2:$I$1106,4,0)</f>
        <v>1503.0306249814089</v>
      </c>
      <c r="H468">
        <f>VLOOKUP($I468,'[1]Strassenlänge GemeindenBW neu'!$E$2:$I$1106,5,0)</f>
        <v>9230.3027330244749</v>
      </c>
      <c r="I468">
        <v>15267296.52446644</v>
      </c>
      <c r="J468">
        <v>2358434.7788332752</v>
      </c>
      <c r="K468" s="5">
        <v>8338.5</v>
      </c>
      <c r="L468" s="6"/>
    </row>
    <row r="469" spans="1:12" x14ac:dyDescent="0.2">
      <c r="A469" s="8">
        <v>301552184.88473022</v>
      </c>
      <c r="B469" s="8">
        <v>12532043.608170001</v>
      </c>
      <c r="C469" s="8">
        <v>3702370.6752700019</v>
      </c>
      <c r="D469" s="8">
        <v>28894640.978359994</v>
      </c>
      <c r="E469">
        <f>VLOOKUP($I469,'[1]Strassenlänge GemeindenBW neu'!$E$2:$I$1106,2,0)</f>
        <v>749.8275624303659</v>
      </c>
      <c r="F469">
        <f>VLOOKUP($I469,'[1]Strassenlänge GemeindenBW neu'!$E$2:$I$1106,3,0)</f>
        <v>5213.3976655118904</v>
      </c>
      <c r="G469">
        <f>VLOOKUP($I469,'[1]Strassenlänge GemeindenBW neu'!$E$2:$I$1106,4,0)</f>
        <v>420.16770857214061</v>
      </c>
      <c r="H469">
        <f>VLOOKUP($I469,'[1]Strassenlänge GemeindenBW neu'!$E$2:$I$1106,5,0)</f>
        <v>5627.3388023978478</v>
      </c>
      <c r="I469">
        <v>11001635.483621711</v>
      </c>
      <c r="J469">
        <v>1670678.350141363</v>
      </c>
      <c r="K469" s="5">
        <v>8310</v>
      </c>
      <c r="L469" s="6"/>
    </row>
    <row r="470" spans="1:12" x14ac:dyDescent="0.2">
      <c r="A470" s="8">
        <v>480723555.29943013</v>
      </c>
      <c r="B470" s="8">
        <v>19923797.909539998</v>
      </c>
      <c r="C470" s="8">
        <v>4651667.3762699971</v>
      </c>
      <c r="D470" s="8">
        <v>88385053.749020025</v>
      </c>
      <c r="E470">
        <f>VLOOKUP($I470,'[1]Strassenlänge GemeindenBW neu'!$E$2:$I$1106,2,0)</f>
        <v>0</v>
      </c>
      <c r="F470">
        <f>VLOOKUP($I470,'[1]Strassenlänge GemeindenBW neu'!$E$2:$I$1106,3,0)</f>
        <v>0</v>
      </c>
      <c r="G470">
        <f>VLOOKUP($I470,'[1]Strassenlänge GemeindenBW neu'!$E$2:$I$1106,4,0)</f>
        <v>4264.1771701142734</v>
      </c>
      <c r="H470">
        <f>VLOOKUP($I470,'[1]Strassenlänge GemeindenBW neu'!$E$2:$I$1106,5,0)</f>
        <v>1818.3649157892009</v>
      </c>
      <c r="I470">
        <v>8245499.8104416663</v>
      </c>
      <c r="J470">
        <v>0</v>
      </c>
      <c r="K470" s="5">
        <v>467</v>
      </c>
      <c r="L470" s="6"/>
    </row>
    <row r="471" spans="1:12" x14ac:dyDescent="0.2">
      <c r="A471" s="8">
        <v>4774587.8828199999</v>
      </c>
      <c r="B471" s="8">
        <v>145488.87708999999</v>
      </c>
      <c r="C471" s="8">
        <v>113485.99502</v>
      </c>
      <c r="D471" s="8">
        <v>176407.34078999999</v>
      </c>
      <c r="E471">
        <f>VLOOKUP($I471,'[1]Strassenlänge GemeindenBW neu'!$E$2:$I$1106,2,0)</f>
        <v>0</v>
      </c>
      <c r="F471">
        <f>VLOOKUP($I471,'[1]Strassenlänge GemeindenBW neu'!$E$2:$I$1106,3,0)</f>
        <v>0</v>
      </c>
      <c r="G471">
        <f>VLOOKUP($I471,'[1]Strassenlänge GemeindenBW neu'!$E$2:$I$1106,4,0)</f>
        <v>5365.8028616368592</v>
      </c>
      <c r="H471">
        <f>VLOOKUP($I471,'[1]Strassenlänge GemeindenBW neu'!$E$2:$I$1106,5,0)</f>
        <v>17990.54653512617</v>
      </c>
      <c r="I471">
        <v>19668474.894704338</v>
      </c>
      <c r="J471">
        <v>760000.00025371555</v>
      </c>
      <c r="K471" s="5">
        <v>2660</v>
      </c>
      <c r="L471" s="6"/>
    </row>
    <row r="472" spans="1:12" x14ac:dyDescent="0.2">
      <c r="A472" s="8">
        <v>44464864.699950002</v>
      </c>
      <c r="B472" s="8">
        <v>1551760.38619</v>
      </c>
      <c r="C472" s="8">
        <v>710705.56927000009</v>
      </c>
      <c r="D472" s="8">
        <v>3258558.4012000002</v>
      </c>
      <c r="E472">
        <f>VLOOKUP($I472,'[1]Strassenlänge GemeindenBW neu'!$E$2:$I$1106,2,0)</f>
        <v>0</v>
      </c>
      <c r="F472">
        <f>VLOOKUP($I472,'[1]Strassenlänge GemeindenBW neu'!$E$2:$I$1106,3,0)</f>
        <v>0</v>
      </c>
      <c r="G472">
        <f>VLOOKUP($I472,'[1]Strassenlänge GemeindenBW neu'!$E$2:$I$1106,4,0)</f>
        <v>7772.8658307595624</v>
      </c>
      <c r="H472">
        <f>VLOOKUP($I472,'[1]Strassenlänge GemeindenBW neu'!$E$2:$I$1106,5,0)</f>
        <v>2154.262776348975</v>
      </c>
      <c r="I472">
        <v>22549148.95593673</v>
      </c>
      <c r="J472">
        <v>2150000.0007167459</v>
      </c>
      <c r="K472" s="5">
        <v>4457</v>
      </c>
      <c r="L472" s="6"/>
    </row>
    <row r="473" spans="1:12" x14ac:dyDescent="0.2">
      <c r="A473" s="8">
        <v>268864030.75555009</v>
      </c>
      <c r="B473" s="8">
        <v>13600985.420659997</v>
      </c>
      <c r="C473" s="8">
        <v>2566183.2543099998</v>
      </c>
      <c r="D473" s="8">
        <v>29834490.645199988</v>
      </c>
      <c r="E473">
        <f>VLOOKUP($I473,'[1]Strassenlänge GemeindenBW neu'!$E$2:$I$1106,2,0)</f>
        <v>0</v>
      </c>
      <c r="F473">
        <f>VLOOKUP($I473,'[1]Strassenlänge GemeindenBW neu'!$E$2:$I$1106,3,0)</f>
        <v>0</v>
      </c>
      <c r="G473">
        <f>VLOOKUP($I473,'[1]Strassenlänge GemeindenBW neu'!$E$2:$I$1106,4,0)</f>
        <v>4389.7881292963948</v>
      </c>
      <c r="H473">
        <f>VLOOKUP($I473,'[1]Strassenlänge GemeindenBW neu'!$E$2:$I$1106,5,0)</f>
        <v>0</v>
      </c>
      <c r="I473">
        <v>4798066.9665023852</v>
      </c>
      <c r="J473">
        <v>1264987.4791853549</v>
      </c>
      <c r="K473" s="5">
        <v>3187.5</v>
      </c>
      <c r="L473" s="6"/>
    </row>
    <row r="474" spans="1:12" x14ac:dyDescent="0.2">
      <c r="A474" s="8">
        <v>336685523.61685991</v>
      </c>
      <c r="B474" s="8">
        <v>11797971.448250005</v>
      </c>
      <c r="C474" s="8">
        <v>4583455.7115999972</v>
      </c>
      <c r="D474" s="8">
        <v>25278785.666329995</v>
      </c>
      <c r="E474">
        <f>VLOOKUP($I474,'[1]Strassenlänge GemeindenBW neu'!$E$2:$I$1106,2,0)</f>
        <v>2742.4182285751231</v>
      </c>
      <c r="F474">
        <f>VLOOKUP($I474,'[1]Strassenlänge GemeindenBW neu'!$E$2:$I$1106,3,0)</f>
        <v>28386.609491020681</v>
      </c>
      <c r="G474">
        <f>VLOOKUP($I474,'[1]Strassenlänge GemeindenBW neu'!$E$2:$I$1106,4,0)</f>
        <v>20141.992491914181</v>
      </c>
      <c r="H474">
        <f>VLOOKUP($I474,'[1]Strassenlänge GemeindenBW neu'!$E$2:$I$1106,5,0)</f>
        <v>44278.628977676941</v>
      </c>
      <c r="I474">
        <v>127037773.5000513</v>
      </c>
      <c r="J474">
        <v>14240000.004844069</v>
      </c>
      <c r="K474" s="5">
        <v>35014</v>
      </c>
      <c r="L474" s="6"/>
    </row>
    <row r="475" spans="1:12" x14ac:dyDescent="0.2">
      <c r="A475" s="8">
        <v>19000187.721189998</v>
      </c>
      <c r="B475" s="8">
        <v>595742.28035000002</v>
      </c>
      <c r="C475" s="8">
        <v>416221.61060000001</v>
      </c>
      <c r="D475" s="8">
        <v>494714.83109000005</v>
      </c>
      <c r="E475">
        <f>VLOOKUP($I475,'[1]Strassenlänge GemeindenBW neu'!$E$2:$I$1106,2,0)</f>
        <v>0</v>
      </c>
      <c r="F475">
        <f>VLOOKUP($I475,'[1]Strassenlänge GemeindenBW neu'!$E$2:$I$1106,3,0)</f>
        <v>2529.5757543960981</v>
      </c>
      <c r="G475">
        <f>VLOOKUP($I475,'[1]Strassenlänge GemeindenBW neu'!$E$2:$I$1106,4,0)</f>
        <v>1685.8572148613121</v>
      </c>
      <c r="H475">
        <f>VLOOKUP($I475,'[1]Strassenlänge GemeindenBW neu'!$E$2:$I$1106,5,0)</f>
        <v>2436.904702766155</v>
      </c>
      <c r="I475">
        <v>11537975.66717257</v>
      </c>
      <c r="J475">
        <v>860000.0002917368</v>
      </c>
      <c r="K475" s="5">
        <v>2188.5</v>
      </c>
      <c r="L475" s="6"/>
    </row>
    <row r="476" spans="1:12" x14ac:dyDescent="0.2">
      <c r="A476" s="8">
        <v>173064483.29109013</v>
      </c>
      <c r="B476" s="8">
        <v>6099326.3885699939</v>
      </c>
      <c r="C476" s="8">
        <v>2799574.0837999983</v>
      </c>
      <c r="D476" s="8">
        <v>11694592.662040006</v>
      </c>
      <c r="E476">
        <f>VLOOKUP($I476,'[1]Strassenlänge GemeindenBW neu'!$E$2:$I$1106,2,0)</f>
        <v>0</v>
      </c>
      <c r="F476">
        <f>VLOOKUP($I476,'[1]Strassenlänge GemeindenBW neu'!$E$2:$I$1106,3,0)</f>
        <v>5175.5314889040737</v>
      </c>
      <c r="G476">
        <f>VLOOKUP($I476,'[1]Strassenlänge GemeindenBW neu'!$E$2:$I$1106,4,0)</f>
        <v>2432.4438507612581</v>
      </c>
      <c r="H476">
        <f>VLOOKUP($I476,'[1]Strassenlänge GemeindenBW neu'!$E$2:$I$1106,5,0)</f>
        <v>2421.7417397061449</v>
      </c>
      <c r="I476">
        <v>17701726.778653909</v>
      </c>
      <c r="J476">
        <v>1680000.000571134</v>
      </c>
      <c r="K476" s="5">
        <v>4941</v>
      </c>
      <c r="L476" s="6"/>
    </row>
    <row r="477" spans="1:12" x14ac:dyDescent="0.2">
      <c r="A477" s="8">
        <v>3896345.7881599995</v>
      </c>
      <c r="B477" s="8">
        <v>109428.33624999999</v>
      </c>
      <c r="C477" s="8">
        <v>85366.520779999992</v>
      </c>
      <c r="D477" s="8">
        <v>131349.69524</v>
      </c>
      <c r="E477">
        <f>VLOOKUP($I477,'[1]Strassenlänge GemeindenBW neu'!$E$2:$I$1106,2,0)</f>
        <v>0</v>
      </c>
      <c r="F477">
        <f>VLOOKUP($I477,'[1]Strassenlänge GemeindenBW neu'!$E$2:$I$1106,3,0)</f>
        <v>0</v>
      </c>
      <c r="G477">
        <f>VLOOKUP($I477,'[1]Strassenlänge GemeindenBW neu'!$E$2:$I$1106,4,0)</f>
        <v>4914.7088762744052</v>
      </c>
      <c r="H477">
        <f>VLOOKUP($I477,'[1]Strassenlänge GemeindenBW neu'!$E$2:$I$1106,5,0)</f>
        <v>10038.260900068921</v>
      </c>
      <c r="I477">
        <v>12975969.90596346</v>
      </c>
      <c r="J477">
        <v>950000.00032288954</v>
      </c>
      <c r="K477" s="5">
        <v>2463.5</v>
      </c>
      <c r="L477" s="6"/>
    </row>
    <row r="478" spans="1:12" x14ac:dyDescent="0.2">
      <c r="A478" s="8">
        <v>16539752.556649998</v>
      </c>
      <c r="B478" s="8">
        <v>524490.67657000001</v>
      </c>
      <c r="C478" s="8">
        <v>313115.9057</v>
      </c>
      <c r="D478" s="8">
        <v>578935.81354</v>
      </c>
      <c r="E478">
        <f>VLOOKUP($I478,'[1]Strassenlänge GemeindenBW neu'!$E$2:$I$1106,2,0)</f>
        <v>0</v>
      </c>
      <c r="F478">
        <f>VLOOKUP($I478,'[1]Strassenlänge GemeindenBW neu'!$E$2:$I$1106,3,0)</f>
        <v>0</v>
      </c>
      <c r="G478">
        <f>VLOOKUP($I478,'[1]Strassenlänge GemeindenBW neu'!$E$2:$I$1106,4,0)</f>
        <v>7325.573086752278</v>
      </c>
      <c r="H478">
        <f>VLOOKUP($I478,'[1]Strassenlänge GemeindenBW neu'!$E$2:$I$1106,5,0)</f>
        <v>4522.946524941638</v>
      </c>
      <c r="I478">
        <v>26287838.573134411</v>
      </c>
      <c r="J478">
        <v>1290000.0004376981</v>
      </c>
      <c r="K478" s="5">
        <v>3945.5</v>
      </c>
      <c r="L478" s="6"/>
    </row>
    <row r="479" spans="1:12" x14ac:dyDescent="0.2">
      <c r="A479" s="8">
        <v>17996758.800790001</v>
      </c>
      <c r="B479" s="8">
        <v>559411.66744999995</v>
      </c>
      <c r="C479" s="8">
        <v>354938.46595000004</v>
      </c>
      <c r="D479" s="8">
        <v>743505.48260999995</v>
      </c>
      <c r="E479">
        <f>VLOOKUP($I479,'[1]Strassenlänge GemeindenBW neu'!$E$2:$I$1106,2,0)</f>
        <v>0</v>
      </c>
      <c r="F479">
        <f>VLOOKUP($I479,'[1]Strassenlänge GemeindenBW neu'!$E$2:$I$1106,3,0)</f>
        <v>0</v>
      </c>
      <c r="G479">
        <f>VLOOKUP($I479,'[1]Strassenlänge GemeindenBW neu'!$E$2:$I$1106,4,0)</f>
        <v>2044.101759850116</v>
      </c>
      <c r="H479">
        <f>VLOOKUP($I479,'[1]Strassenlänge GemeindenBW neu'!$E$2:$I$1106,5,0)</f>
        <v>4103.3305175063078</v>
      </c>
      <c r="I479">
        <v>6468847.1434119316</v>
      </c>
      <c r="J479">
        <v>1007812.642357235</v>
      </c>
      <c r="K479" s="5">
        <v>1820</v>
      </c>
      <c r="L479" s="6"/>
    </row>
    <row r="480" spans="1:12" x14ac:dyDescent="0.2">
      <c r="A480" s="8">
        <v>273883684.19213998</v>
      </c>
      <c r="B480" s="8">
        <v>23687408.372519981</v>
      </c>
      <c r="C480" s="8">
        <v>1654778.8584499997</v>
      </c>
      <c r="D480" s="8">
        <v>51181122.167519964</v>
      </c>
      <c r="E480">
        <f>VLOOKUP($I480,'[1]Strassenlänge GemeindenBW neu'!$E$2:$I$1106,2,0)</f>
        <v>0</v>
      </c>
      <c r="F480">
        <f>VLOOKUP($I480,'[1]Strassenlänge GemeindenBW neu'!$E$2:$I$1106,3,0)</f>
        <v>0</v>
      </c>
      <c r="G480">
        <f>VLOOKUP($I480,'[1]Strassenlänge GemeindenBW neu'!$E$2:$I$1106,4,0)</f>
        <v>2926.162884468531</v>
      </c>
      <c r="H480">
        <f>VLOOKUP($I480,'[1]Strassenlänge GemeindenBW neu'!$E$2:$I$1106,5,0)</f>
        <v>5324.9526754365088</v>
      </c>
      <c r="I480">
        <v>10263510.77105622</v>
      </c>
      <c r="J480">
        <v>780000.000261073</v>
      </c>
      <c r="K480" s="5">
        <v>2049</v>
      </c>
      <c r="L480" s="6"/>
    </row>
    <row r="481" spans="1:12" x14ac:dyDescent="0.2">
      <c r="A481" s="8">
        <v>13244038.749669999</v>
      </c>
      <c r="B481" s="8">
        <v>414392.23879000003</v>
      </c>
      <c r="C481" s="8">
        <v>380199.44605999999</v>
      </c>
      <c r="D481" s="8">
        <v>411127.25933999999</v>
      </c>
      <c r="E481">
        <f>VLOOKUP($I481,'[1]Strassenlänge GemeindenBW neu'!$E$2:$I$1106,2,0)</f>
        <v>0</v>
      </c>
      <c r="F481">
        <f>VLOOKUP($I481,'[1]Strassenlänge GemeindenBW neu'!$E$2:$I$1106,3,0)</f>
        <v>5965.4340222946066</v>
      </c>
      <c r="G481">
        <f>VLOOKUP($I481,'[1]Strassenlänge GemeindenBW neu'!$E$2:$I$1106,4,0)</f>
        <v>3235.6983697250571</v>
      </c>
      <c r="H481">
        <f>VLOOKUP($I481,'[1]Strassenlänge GemeindenBW neu'!$E$2:$I$1106,5,0)</f>
        <v>6367.0882766131735</v>
      </c>
      <c r="I481">
        <v>25477228.77748628</v>
      </c>
      <c r="J481">
        <v>2440000.0008296692</v>
      </c>
      <c r="K481" s="5">
        <v>5698.5</v>
      </c>
      <c r="L481" s="6"/>
    </row>
    <row r="482" spans="1:12" x14ac:dyDescent="0.2">
      <c r="A482" s="8">
        <v>77627878.066380009</v>
      </c>
      <c r="B482" s="8">
        <v>5928555.9455100019</v>
      </c>
      <c r="C482" s="8">
        <v>883911.93319999985</v>
      </c>
      <c r="D482" s="8">
        <v>3349342.6123600001</v>
      </c>
      <c r="E482">
        <f>VLOOKUP($I482,'[1]Strassenlänge GemeindenBW neu'!$E$2:$I$1106,2,0)</f>
        <v>0</v>
      </c>
      <c r="F482">
        <f>VLOOKUP($I482,'[1]Strassenlänge GemeindenBW neu'!$E$2:$I$1106,3,0)</f>
        <v>3980.385644245735</v>
      </c>
      <c r="G482">
        <f>VLOOKUP($I482,'[1]Strassenlänge GemeindenBW neu'!$E$2:$I$1106,4,0)</f>
        <v>7819.7848667208209</v>
      </c>
      <c r="H482">
        <f>VLOOKUP($I482,'[1]Strassenlänge GemeindenBW neu'!$E$2:$I$1106,5,0)</f>
        <v>7831.4895759070014</v>
      </c>
      <c r="I482">
        <v>28256654.800539419</v>
      </c>
      <c r="J482">
        <v>1880000.0006371411</v>
      </c>
      <c r="K482" s="5">
        <v>3741.5</v>
      </c>
      <c r="L482" s="6"/>
    </row>
    <row r="483" spans="1:12" x14ac:dyDescent="0.2">
      <c r="A483" s="8">
        <v>29098017.390540004</v>
      </c>
      <c r="B483" s="8">
        <v>1200278.8764200003</v>
      </c>
      <c r="C483" s="8">
        <v>515970.51817000005</v>
      </c>
      <c r="D483" s="8">
        <v>1851425.2646400002</v>
      </c>
      <c r="E483">
        <f>VLOOKUP($I483,'[1]Strassenlänge GemeindenBW neu'!$E$2:$I$1106,2,0)</f>
        <v>0</v>
      </c>
      <c r="F483">
        <f>VLOOKUP($I483,'[1]Strassenlänge GemeindenBW neu'!$E$2:$I$1106,3,0)</f>
        <v>0</v>
      </c>
      <c r="G483">
        <f>VLOOKUP($I483,'[1]Strassenlänge GemeindenBW neu'!$E$2:$I$1106,4,0)</f>
        <v>6679.2396568444829</v>
      </c>
      <c r="H483">
        <f>VLOOKUP($I483,'[1]Strassenlänge GemeindenBW neu'!$E$2:$I$1106,5,0)</f>
        <v>12082.03959872654</v>
      </c>
      <c r="I483">
        <v>22733184.88344188</v>
      </c>
      <c r="J483">
        <v>2359987.2707984522</v>
      </c>
      <c r="K483" s="5">
        <v>8952</v>
      </c>
      <c r="L483" s="6"/>
    </row>
    <row r="484" spans="1:12" x14ac:dyDescent="0.2">
      <c r="A484" s="8">
        <v>72380984.525259987</v>
      </c>
      <c r="B484" s="8">
        <v>2461177.4364699991</v>
      </c>
      <c r="C484" s="8">
        <v>706756.43212000001</v>
      </c>
      <c r="D484" s="8">
        <v>6594428.6517599998</v>
      </c>
      <c r="E484">
        <f>VLOOKUP($I484,'[1]Strassenlänge GemeindenBW neu'!$E$2:$I$1106,2,0)</f>
        <v>288.22146811777878</v>
      </c>
      <c r="F484">
        <f>VLOOKUP($I484,'[1]Strassenlänge GemeindenBW neu'!$E$2:$I$1106,3,0)</f>
        <v>8247.7816935151022</v>
      </c>
      <c r="G484">
        <f>VLOOKUP($I484,'[1]Strassenlänge GemeindenBW neu'!$E$2:$I$1106,4,0)</f>
        <v>19621.66421002155</v>
      </c>
      <c r="H484">
        <f>VLOOKUP($I484,'[1]Strassenlänge GemeindenBW neu'!$E$2:$I$1106,5,0)</f>
        <v>6272.9839225645319</v>
      </c>
      <c r="I484">
        <v>30502210.21393856</v>
      </c>
      <c r="J484">
        <v>8934579.0574452616</v>
      </c>
      <c r="K484" s="5">
        <v>25757</v>
      </c>
      <c r="L484" s="6"/>
    </row>
    <row r="485" spans="1:12" x14ac:dyDescent="0.2">
      <c r="A485" s="8">
        <v>946666841.12328005</v>
      </c>
      <c r="B485" s="8">
        <v>39792188.927469969</v>
      </c>
      <c r="C485" s="8">
        <v>14651816.694860032</v>
      </c>
      <c r="D485" s="8">
        <v>97139038.169220015</v>
      </c>
      <c r="E485">
        <f>VLOOKUP($I485,'[1]Strassenlänge GemeindenBW neu'!$E$2:$I$1106,2,0)</f>
        <v>5224.3794138568946</v>
      </c>
      <c r="F485">
        <f>VLOOKUP($I485,'[1]Strassenlänge GemeindenBW neu'!$E$2:$I$1106,3,0)</f>
        <v>29969.259456602311</v>
      </c>
      <c r="G485">
        <f>VLOOKUP($I485,'[1]Strassenlänge GemeindenBW neu'!$E$2:$I$1106,4,0)</f>
        <v>39745.992032759808</v>
      </c>
      <c r="H485">
        <f>VLOOKUP($I485,'[1]Strassenlänge GemeindenBW neu'!$E$2:$I$1106,5,0)</f>
        <v>20993.089243727929</v>
      </c>
      <c r="I485">
        <v>98455210.809127927</v>
      </c>
      <c r="J485">
        <v>28818057.8656325</v>
      </c>
      <c r="K485" s="5">
        <v>119350</v>
      </c>
      <c r="L485" s="6"/>
    </row>
    <row r="486" spans="1:12" x14ac:dyDescent="0.2">
      <c r="A486" s="8">
        <v>68350509.373630032</v>
      </c>
      <c r="B486" s="8">
        <v>2555498.6032399987</v>
      </c>
      <c r="C486" s="8">
        <v>1806191.6987699997</v>
      </c>
      <c r="D486" s="8">
        <v>3951910.9056599997</v>
      </c>
      <c r="E486">
        <f>VLOOKUP($I486,'[1]Strassenlänge GemeindenBW neu'!$E$2:$I$1106,2,0)</f>
        <v>0</v>
      </c>
      <c r="F486">
        <f>VLOOKUP($I486,'[1]Strassenlänge GemeindenBW neu'!$E$2:$I$1106,3,0)</f>
        <v>0</v>
      </c>
      <c r="G486">
        <f>VLOOKUP($I486,'[1]Strassenlänge GemeindenBW neu'!$E$2:$I$1106,4,0)</f>
        <v>12954.8421687667</v>
      </c>
      <c r="H486">
        <f>VLOOKUP($I486,'[1]Strassenlänge GemeindenBW neu'!$E$2:$I$1106,5,0)</f>
        <v>14585.1430213888</v>
      </c>
      <c r="I486">
        <v>37072084.874458201</v>
      </c>
      <c r="J486">
        <v>2670000.0009418228</v>
      </c>
      <c r="K486" s="5">
        <v>7943.5</v>
      </c>
      <c r="L486" s="6"/>
    </row>
    <row r="487" spans="1:12" x14ac:dyDescent="0.2">
      <c r="A487" s="8">
        <v>49953605.437919982</v>
      </c>
      <c r="B487" s="8">
        <v>1578822.3878400002</v>
      </c>
      <c r="C487" s="8">
        <v>1022343.9727700002</v>
      </c>
      <c r="D487" s="8">
        <v>1989909.7268500002</v>
      </c>
      <c r="E487">
        <f>VLOOKUP($I487,'[1]Strassenlänge GemeindenBW neu'!$E$2:$I$1106,2,0)</f>
        <v>0</v>
      </c>
      <c r="F487">
        <f>VLOOKUP($I487,'[1]Strassenlänge GemeindenBW neu'!$E$2:$I$1106,3,0)</f>
        <v>10408.21165448894</v>
      </c>
      <c r="G487">
        <f>VLOOKUP($I487,'[1]Strassenlänge GemeindenBW neu'!$E$2:$I$1106,4,0)</f>
        <v>18698.1280684054</v>
      </c>
      <c r="H487">
        <f>VLOOKUP($I487,'[1]Strassenlänge GemeindenBW neu'!$E$2:$I$1106,5,0)</f>
        <v>12601.80234553323</v>
      </c>
      <c r="I487">
        <v>56637345.682908349</v>
      </c>
      <c r="J487">
        <v>3810000.0013591261</v>
      </c>
      <c r="K487" s="5">
        <v>9882</v>
      </c>
      <c r="L487" s="6"/>
    </row>
    <row r="488" spans="1:12" x14ac:dyDescent="0.2">
      <c r="A488" s="8">
        <v>52148803.220470026</v>
      </c>
      <c r="B488" s="8">
        <v>1658214.8064399995</v>
      </c>
      <c r="C488" s="8">
        <v>1320670.6136099999</v>
      </c>
      <c r="D488" s="8">
        <v>2019371.1235099996</v>
      </c>
      <c r="E488">
        <f>VLOOKUP($I488,'[1]Strassenlänge GemeindenBW neu'!$E$2:$I$1106,2,0)</f>
        <v>0</v>
      </c>
      <c r="F488">
        <f>VLOOKUP($I488,'[1]Strassenlänge GemeindenBW neu'!$E$2:$I$1106,3,0)</f>
        <v>10689.174614506741</v>
      </c>
      <c r="G488">
        <f>VLOOKUP($I488,'[1]Strassenlänge GemeindenBW neu'!$E$2:$I$1106,4,0)</f>
        <v>16186.09716407905</v>
      </c>
      <c r="H488">
        <f>VLOOKUP($I488,'[1]Strassenlänge GemeindenBW neu'!$E$2:$I$1106,5,0)</f>
        <v>44942.541929853149</v>
      </c>
      <c r="I488">
        <v>53354740.037356928</v>
      </c>
      <c r="J488">
        <v>3150000.0011262721</v>
      </c>
      <c r="K488" s="5">
        <v>10389.5</v>
      </c>
      <c r="L488" s="6"/>
    </row>
    <row r="489" spans="1:12" x14ac:dyDescent="0.2">
      <c r="A489" s="8">
        <v>22117713.197999999</v>
      </c>
      <c r="B489" s="8">
        <v>724370.92077000008</v>
      </c>
      <c r="C489" s="8">
        <v>637057.14078000002</v>
      </c>
      <c r="D489" s="8">
        <v>1069407.7648</v>
      </c>
      <c r="E489">
        <f>VLOOKUP($I489,'[1]Strassenlänge GemeindenBW neu'!$E$2:$I$1106,2,0)</f>
        <v>0</v>
      </c>
      <c r="F489">
        <f>VLOOKUP($I489,'[1]Strassenlänge GemeindenBW neu'!$E$2:$I$1106,3,0)</f>
        <v>0</v>
      </c>
      <c r="G489">
        <f>VLOOKUP($I489,'[1]Strassenlänge GemeindenBW neu'!$E$2:$I$1106,4,0)</f>
        <v>5829.8220828271233</v>
      </c>
      <c r="H489">
        <f>VLOOKUP($I489,'[1]Strassenlänge GemeindenBW neu'!$E$2:$I$1106,5,0)</f>
        <v>3590.6070438982342</v>
      </c>
      <c r="I489">
        <v>10039065.55448821</v>
      </c>
      <c r="J489">
        <v>620000.0002235407</v>
      </c>
      <c r="K489" s="5">
        <v>1980.5</v>
      </c>
      <c r="L489" s="6"/>
    </row>
    <row r="490" spans="1:12" x14ac:dyDescent="0.2">
      <c r="A490" s="8">
        <v>42889429.568399996</v>
      </c>
      <c r="B490" s="8">
        <v>1575130.1273000001</v>
      </c>
      <c r="C490" s="8">
        <v>1099900.35852</v>
      </c>
      <c r="D490" s="8">
        <v>2613768.9121699999</v>
      </c>
      <c r="E490">
        <f>VLOOKUP($I490,'[1]Strassenlänge GemeindenBW neu'!$E$2:$I$1106,2,0)</f>
        <v>0</v>
      </c>
      <c r="F490">
        <f>VLOOKUP($I490,'[1]Strassenlänge GemeindenBW neu'!$E$2:$I$1106,3,0)</f>
        <v>9330.2241435861233</v>
      </c>
      <c r="G490">
        <f>VLOOKUP($I490,'[1]Strassenlänge GemeindenBW neu'!$E$2:$I$1106,4,0)</f>
        <v>7794.0008976473973</v>
      </c>
      <c r="H490">
        <f>VLOOKUP($I490,'[1]Strassenlänge GemeindenBW neu'!$E$2:$I$1106,5,0)</f>
        <v>14928.169933556621</v>
      </c>
      <c r="I490">
        <v>44069880.722933553</v>
      </c>
      <c r="J490">
        <v>740000.00026358757</v>
      </c>
      <c r="K490" s="5">
        <v>2090.5</v>
      </c>
      <c r="L490" s="6"/>
    </row>
    <row r="491" spans="1:12" x14ac:dyDescent="0.2">
      <c r="A491" s="8">
        <v>12782998.352079999</v>
      </c>
      <c r="B491" s="8">
        <v>419946.89098999993</v>
      </c>
      <c r="C491" s="8">
        <v>255197.67549999998</v>
      </c>
      <c r="D491" s="8">
        <v>566902.32245999994</v>
      </c>
      <c r="E491">
        <f>VLOOKUP($I491,'[1]Strassenlänge GemeindenBW neu'!$E$2:$I$1106,2,0)</f>
        <v>0</v>
      </c>
      <c r="F491">
        <f>VLOOKUP($I491,'[1]Strassenlänge GemeindenBW neu'!$E$2:$I$1106,3,0)</f>
        <v>3352.1453411966968</v>
      </c>
      <c r="G491">
        <f>VLOOKUP($I491,'[1]Strassenlänge GemeindenBW neu'!$E$2:$I$1106,4,0)</f>
        <v>5165.1180225552544</v>
      </c>
      <c r="H491">
        <f>VLOOKUP($I491,'[1]Strassenlänge GemeindenBW neu'!$E$2:$I$1106,5,0)</f>
        <v>11987.518956436499</v>
      </c>
      <c r="I491">
        <v>19022212.335891731</v>
      </c>
      <c r="J491">
        <v>2660000.0009417301</v>
      </c>
      <c r="K491" s="5">
        <v>7836</v>
      </c>
      <c r="L491" s="6"/>
    </row>
    <row r="492" spans="1:12" x14ac:dyDescent="0.2">
      <c r="A492" s="8">
        <v>5426572.0058699995</v>
      </c>
      <c r="B492" s="8">
        <v>179228.86338999998</v>
      </c>
      <c r="C492" s="8">
        <v>332158.49440000003</v>
      </c>
      <c r="D492" s="8">
        <v>321340.94696999999</v>
      </c>
      <c r="E492">
        <f>VLOOKUP($I492,'[1]Strassenlänge GemeindenBW neu'!$E$2:$I$1106,2,0)</f>
        <v>0</v>
      </c>
      <c r="F492">
        <f>VLOOKUP($I492,'[1]Strassenlänge GemeindenBW neu'!$E$2:$I$1106,3,0)</f>
        <v>0</v>
      </c>
      <c r="G492">
        <f>VLOOKUP($I492,'[1]Strassenlänge GemeindenBW neu'!$E$2:$I$1106,4,0)</f>
        <v>0</v>
      </c>
      <c r="H492">
        <f>VLOOKUP($I492,'[1]Strassenlänge GemeindenBW neu'!$E$2:$I$1106,5,0)</f>
        <v>11750.633470279139</v>
      </c>
      <c r="I492">
        <v>14735233.79233749</v>
      </c>
      <c r="J492">
        <v>820227.16838815005</v>
      </c>
      <c r="K492" s="5">
        <v>3654</v>
      </c>
      <c r="L492" s="6"/>
    </row>
    <row r="493" spans="1:12" x14ac:dyDescent="0.2">
      <c r="A493" s="8">
        <v>12567516.594979998</v>
      </c>
      <c r="B493" s="8">
        <v>385754.61801999999</v>
      </c>
      <c r="C493" s="8">
        <v>377550.33950999996</v>
      </c>
      <c r="D493" s="8">
        <v>484572.44390000001</v>
      </c>
      <c r="E493">
        <f>VLOOKUP($I493,'[1]Strassenlänge GemeindenBW neu'!$E$2:$I$1106,2,0)</f>
        <v>0</v>
      </c>
      <c r="F493">
        <f>VLOOKUP($I493,'[1]Strassenlänge GemeindenBW neu'!$E$2:$I$1106,3,0)</f>
        <v>0</v>
      </c>
      <c r="G493">
        <f>VLOOKUP($I493,'[1]Strassenlänge GemeindenBW neu'!$E$2:$I$1106,4,0)</f>
        <v>4303.2971727274671</v>
      </c>
      <c r="H493">
        <f>VLOOKUP($I493,'[1]Strassenlänge GemeindenBW neu'!$E$2:$I$1106,5,0)</f>
        <v>2805.0462831829782</v>
      </c>
      <c r="I493">
        <v>9333914.0139000751</v>
      </c>
      <c r="J493">
        <v>510000.00017951243</v>
      </c>
      <c r="K493" s="5">
        <v>2401.5</v>
      </c>
      <c r="L493" s="6"/>
    </row>
    <row r="494" spans="1:12" x14ac:dyDescent="0.2">
      <c r="A494" s="8">
        <v>35434299.134779997</v>
      </c>
      <c r="B494" s="8">
        <v>1190784.7275900003</v>
      </c>
      <c r="C494" s="8">
        <v>621862.12021999992</v>
      </c>
      <c r="D494" s="8">
        <v>1629311.57608</v>
      </c>
      <c r="E494">
        <f>VLOOKUP($I494,'[1]Strassenlänge GemeindenBW neu'!$E$2:$I$1106,2,0)</f>
        <v>0</v>
      </c>
      <c r="F494">
        <f>VLOOKUP($I494,'[1]Strassenlänge GemeindenBW neu'!$E$2:$I$1106,3,0)</f>
        <v>3101.787675252117</v>
      </c>
      <c r="G494">
        <f>VLOOKUP($I494,'[1]Strassenlänge GemeindenBW neu'!$E$2:$I$1106,4,0)</f>
        <v>311.14978550775902</v>
      </c>
      <c r="H494">
        <f>VLOOKUP($I494,'[1]Strassenlänge GemeindenBW neu'!$E$2:$I$1106,5,0)</f>
        <v>2382.990974369407</v>
      </c>
      <c r="I494">
        <v>9574540.0131482184</v>
      </c>
      <c r="J494">
        <v>920000.00032053795</v>
      </c>
      <c r="K494" s="5">
        <v>2924</v>
      </c>
      <c r="L494" s="6"/>
    </row>
    <row r="495" spans="1:12" x14ac:dyDescent="0.2">
      <c r="A495" s="8">
        <v>24124109.043980002</v>
      </c>
      <c r="B495" s="8">
        <v>752760.26290000009</v>
      </c>
      <c r="C495" s="8">
        <v>920612.62860999967</v>
      </c>
      <c r="D495" s="8">
        <v>934075.11928999994</v>
      </c>
      <c r="E495">
        <f>VLOOKUP($I495,'[1]Strassenlänge GemeindenBW neu'!$E$2:$I$1106,2,0)</f>
        <v>0</v>
      </c>
      <c r="F495">
        <f>VLOOKUP($I495,'[1]Strassenlänge GemeindenBW neu'!$E$2:$I$1106,3,0)</f>
        <v>0</v>
      </c>
      <c r="G495">
        <f>VLOOKUP($I495,'[1]Strassenlänge GemeindenBW neu'!$E$2:$I$1106,4,0)</f>
        <v>6301.0318965527467</v>
      </c>
      <c r="H495">
        <f>VLOOKUP($I495,'[1]Strassenlänge GemeindenBW neu'!$E$2:$I$1106,5,0)</f>
        <v>604.13023228306315</v>
      </c>
      <c r="I495">
        <v>18250543.67871625</v>
      </c>
      <c r="J495">
        <v>880000.00030931551</v>
      </c>
      <c r="K495" s="5">
        <v>2222.5</v>
      </c>
      <c r="L495" s="6"/>
    </row>
    <row r="496" spans="1:12" x14ac:dyDescent="0.2">
      <c r="A496" s="8">
        <v>18111739.570320003</v>
      </c>
      <c r="B496" s="8">
        <v>626434.07244000002</v>
      </c>
      <c r="C496" s="8">
        <v>300539.91602</v>
      </c>
      <c r="D496" s="8">
        <v>1085596.3814699999</v>
      </c>
      <c r="E496">
        <f>VLOOKUP($I496,'[1]Strassenlänge GemeindenBW neu'!$E$2:$I$1106,2,0)</f>
        <v>0</v>
      </c>
      <c r="F496">
        <f>VLOOKUP($I496,'[1]Strassenlänge GemeindenBW neu'!$E$2:$I$1106,3,0)</f>
        <v>0</v>
      </c>
      <c r="G496">
        <f>VLOOKUP($I496,'[1]Strassenlänge GemeindenBW neu'!$E$2:$I$1106,4,0)</f>
        <v>7273.3883646626746</v>
      </c>
      <c r="H496">
        <f>VLOOKUP($I496,'[1]Strassenlänge GemeindenBW neu'!$E$2:$I$1106,5,0)</f>
        <v>14464.402561910611</v>
      </c>
      <c r="I496">
        <v>33449947.860796679</v>
      </c>
      <c r="J496">
        <v>2828613.1059222412</v>
      </c>
      <c r="K496" s="5">
        <v>7522.5</v>
      </c>
      <c r="L496" s="6"/>
    </row>
    <row r="497" spans="1:12" x14ac:dyDescent="0.2">
      <c r="A497" s="8">
        <v>111952996.89196004</v>
      </c>
      <c r="B497" s="8">
        <v>3835318.9848800008</v>
      </c>
      <c r="C497" s="8">
        <v>2830515.9781500008</v>
      </c>
      <c r="D497" s="8">
        <v>5550919.5884400038</v>
      </c>
      <c r="E497">
        <f>VLOOKUP($I497,'[1]Strassenlänge GemeindenBW neu'!$E$2:$I$1106,2,0)</f>
        <v>0</v>
      </c>
      <c r="F497">
        <f>VLOOKUP($I497,'[1]Strassenlänge GemeindenBW neu'!$E$2:$I$1106,3,0)</f>
        <v>4270.9251532152648</v>
      </c>
      <c r="G497">
        <f>VLOOKUP($I497,'[1]Strassenlänge GemeindenBW neu'!$E$2:$I$1106,4,0)</f>
        <v>17457.061750267381</v>
      </c>
      <c r="H497">
        <f>VLOOKUP($I497,'[1]Strassenlänge GemeindenBW neu'!$E$2:$I$1106,5,0)</f>
        <v>9053.8596079449362</v>
      </c>
      <c r="I497">
        <v>33410734.95404968</v>
      </c>
      <c r="J497">
        <v>4464851.7114534155</v>
      </c>
      <c r="K497" s="5">
        <v>9036.5</v>
      </c>
      <c r="L497" s="6"/>
    </row>
    <row r="498" spans="1:12" x14ac:dyDescent="0.2">
      <c r="A498" s="8">
        <v>24126196.583159998</v>
      </c>
      <c r="B498" s="8">
        <v>754591.96859999991</v>
      </c>
      <c r="C498" s="8">
        <v>546043.51808999991</v>
      </c>
      <c r="D498" s="8">
        <v>1075069.0572200001</v>
      </c>
      <c r="E498">
        <f>VLOOKUP($I498,'[1]Strassenlänge GemeindenBW neu'!$E$2:$I$1106,2,0)</f>
        <v>0</v>
      </c>
      <c r="F498">
        <f>VLOOKUP($I498,'[1]Strassenlänge GemeindenBW neu'!$E$2:$I$1106,3,0)</f>
        <v>5569.2185357799162</v>
      </c>
      <c r="G498">
        <f>VLOOKUP($I498,'[1]Strassenlänge GemeindenBW neu'!$E$2:$I$1106,4,0)</f>
        <v>1958.467768672373</v>
      </c>
      <c r="H498">
        <f>VLOOKUP($I498,'[1]Strassenlänge GemeindenBW neu'!$E$2:$I$1106,5,0)</f>
        <v>7486.3669863977493</v>
      </c>
      <c r="I498">
        <v>6889324.8115398856</v>
      </c>
      <c r="J498">
        <v>1342571.4639517891</v>
      </c>
      <c r="K498" s="5">
        <v>2324.5</v>
      </c>
      <c r="L498" s="6"/>
    </row>
    <row r="499" spans="1:12" x14ac:dyDescent="0.2">
      <c r="A499" s="8">
        <v>35717109.687239997</v>
      </c>
      <c r="B499" s="8">
        <v>1456460.0110800003</v>
      </c>
      <c r="C499" s="8">
        <v>1245812.3917299998</v>
      </c>
      <c r="D499" s="8">
        <v>2099475.57828</v>
      </c>
      <c r="E499">
        <f>VLOOKUP($I499,'[1]Strassenlänge GemeindenBW neu'!$E$2:$I$1106,2,0)</f>
        <v>0</v>
      </c>
      <c r="F499">
        <f>VLOOKUP($I499,'[1]Strassenlänge GemeindenBW neu'!$E$2:$I$1106,3,0)</f>
        <v>0</v>
      </c>
      <c r="G499">
        <f>VLOOKUP($I499,'[1]Strassenlänge GemeindenBW neu'!$E$2:$I$1106,4,0)</f>
        <v>6485.3733247751043</v>
      </c>
      <c r="H499">
        <f>VLOOKUP($I499,'[1]Strassenlänge GemeindenBW neu'!$E$2:$I$1106,5,0)</f>
        <v>12167.927442697141</v>
      </c>
      <c r="I499">
        <v>24060723.271940149</v>
      </c>
      <c r="J499">
        <v>1723334.792407234</v>
      </c>
      <c r="K499" s="5">
        <v>5552.5</v>
      </c>
      <c r="L499" s="6"/>
    </row>
    <row r="500" spans="1:12" x14ac:dyDescent="0.2">
      <c r="A500" s="8">
        <v>24601261.721229993</v>
      </c>
      <c r="B500" s="8">
        <v>910975.55198999983</v>
      </c>
      <c r="C500" s="8">
        <v>708261.00740000024</v>
      </c>
      <c r="D500" s="8">
        <v>1027690.2686700001</v>
      </c>
      <c r="E500">
        <f>VLOOKUP($I500,'[1]Strassenlänge GemeindenBW neu'!$E$2:$I$1106,2,0)</f>
        <v>0</v>
      </c>
      <c r="F500">
        <f>VLOOKUP($I500,'[1]Strassenlänge GemeindenBW neu'!$E$2:$I$1106,3,0)</f>
        <v>8379.4463955739557</v>
      </c>
      <c r="G500">
        <f>VLOOKUP($I500,'[1]Strassenlänge GemeindenBW neu'!$E$2:$I$1106,4,0)</f>
        <v>9526.6686545094599</v>
      </c>
      <c r="H500">
        <f>VLOOKUP($I500,'[1]Strassenlänge GemeindenBW neu'!$E$2:$I$1106,5,0)</f>
        <v>22111.53001475057</v>
      </c>
      <c r="I500">
        <v>50997910.105979063</v>
      </c>
      <c r="J500">
        <v>1030000.000366312</v>
      </c>
      <c r="K500" s="5">
        <v>3114.5</v>
      </c>
      <c r="L500" s="6"/>
    </row>
    <row r="501" spans="1:12" x14ac:dyDescent="0.2">
      <c r="A501" s="8">
        <v>11691168.56642</v>
      </c>
      <c r="B501" s="8">
        <v>364673.69361000002</v>
      </c>
      <c r="C501" s="8">
        <v>206968.17959000001</v>
      </c>
      <c r="D501" s="8">
        <v>449643.63653999998</v>
      </c>
      <c r="E501">
        <f>VLOOKUP($I501,'[1]Strassenlänge GemeindenBW neu'!$E$2:$I$1106,2,0)</f>
        <v>0</v>
      </c>
      <c r="F501">
        <f>VLOOKUP($I501,'[1]Strassenlänge GemeindenBW neu'!$E$2:$I$1106,3,0)</f>
        <v>2834.2646278094589</v>
      </c>
      <c r="G501">
        <f>VLOOKUP($I501,'[1]Strassenlänge GemeindenBW neu'!$E$2:$I$1106,4,0)</f>
        <v>14096.877285052969</v>
      </c>
      <c r="H501">
        <f>VLOOKUP($I501,'[1]Strassenlänge GemeindenBW neu'!$E$2:$I$1106,5,0)</f>
        <v>10868.185727685261</v>
      </c>
      <c r="I501">
        <v>25872692.6687105</v>
      </c>
      <c r="J501">
        <v>676665.20844039286</v>
      </c>
      <c r="K501" s="5">
        <v>3027</v>
      </c>
      <c r="L501" s="6"/>
    </row>
    <row r="502" spans="1:12" x14ac:dyDescent="0.2">
      <c r="A502" s="8">
        <v>6370951.6539000012</v>
      </c>
      <c r="B502" s="8">
        <v>213653.59143999999</v>
      </c>
      <c r="C502" s="8">
        <v>199412.86627</v>
      </c>
      <c r="D502" s="8">
        <v>280650.44085999997</v>
      </c>
      <c r="E502">
        <f>VLOOKUP($I502,'[1]Strassenlänge GemeindenBW neu'!$E$2:$I$1106,2,0)</f>
        <v>0</v>
      </c>
      <c r="F502">
        <f>VLOOKUP($I502,'[1]Strassenlänge GemeindenBW neu'!$E$2:$I$1106,3,0)</f>
        <v>8189.1021204438466</v>
      </c>
      <c r="G502">
        <f>VLOOKUP($I502,'[1]Strassenlänge GemeindenBW neu'!$E$2:$I$1106,4,0)</f>
        <v>5037.9201113311901</v>
      </c>
      <c r="H502">
        <f>VLOOKUP($I502,'[1]Strassenlänge GemeindenBW neu'!$E$2:$I$1106,5,0)</f>
        <v>9701.4829158063876</v>
      </c>
      <c r="I502">
        <v>36539037.301345758</v>
      </c>
      <c r="J502">
        <v>855636.73383545945</v>
      </c>
      <c r="K502" s="5">
        <v>2817.5</v>
      </c>
      <c r="L502" s="6"/>
    </row>
    <row r="503" spans="1:12" x14ac:dyDescent="0.2">
      <c r="A503" s="8">
        <v>40412771.186789989</v>
      </c>
      <c r="B503" s="8">
        <v>1402456.4808200002</v>
      </c>
      <c r="C503" s="8">
        <v>819072.08675000002</v>
      </c>
      <c r="D503" s="8">
        <v>1354211.7343399993</v>
      </c>
      <c r="E503">
        <f>VLOOKUP($I503,'[1]Strassenlänge GemeindenBW neu'!$E$2:$I$1106,2,0)</f>
        <v>0</v>
      </c>
      <c r="F503">
        <f>VLOOKUP($I503,'[1]Strassenlänge GemeindenBW neu'!$E$2:$I$1106,3,0)</f>
        <v>27257.042201848381</v>
      </c>
      <c r="G503">
        <f>VLOOKUP($I503,'[1]Strassenlänge GemeindenBW neu'!$E$2:$I$1106,4,0)</f>
        <v>973.66419512775576</v>
      </c>
      <c r="H503">
        <f>VLOOKUP($I503,'[1]Strassenlänge GemeindenBW neu'!$E$2:$I$1106,5,0)</f>
        <v>24905.627629641371</v>
      </c>
      <c r="I503">
        <v>59519703.072057843</v>
      </c>
      <c r="J503">
        <v>8609511.559638178</v>
      </c>
      <c r="K503" s="5">
        <v>22762.5</v>
      </c>
      <c r="L503" s="6"/>
    </row>
    <row r="504" spans="1:12" x14ac:dyDescent="0.2">
      <c r="A504" s="8">
        <v>27289857.616729997</v>
      </c>
      <c r="B504" s="8">
        <v>1119018.7307499996</v>
      </c>
      <c r="C504" s="8">
        <v>1031897.9150200001</v>
      </c>
      <c r="D504" s="8">
        <v>2360664.0413299999</v>
      </c>
      <c r="E504">
        <f>VLOOKUP($I504,'[1]Strassenlänge GemeindenBW neu'!$E$2:$I$1106,2,0)</f>
        <v>0</v>
      </c>
      <c r="F504">
        <f>VLOOKUP($I504,'[1]Strassenlänge GemeindenBW neu'!$E$2:$I$1106,3,0)</f>
        <v>5507.5776597341601</v>
      </c>
      <c r="G504">
        <f>VLOOKUP($I504,'[1]Strassenlänge GemeindenBW neu'!$E$2:$I$1106,4,0)</f>
        <v>436.15867661033468</v>
      </c>
      <c r="H504">
        <f>VLOOKUP($I504,'[1]Strassenlänge GemeindenBW neu'!$E$2:$I$1106,5,0)</f>
        <v>19746.844299829059</v>
      </c>
      <c r="I504">
        <v>24330128.61275883</v>
      </c>
      <c r="J504">
        <v>1731079.963203619</v>
      </c>
      <c r="K504" s="5">
        <v>4736.5</v>
      </c>
      <c r="L504" s="6"/>
    </row>
    <row r="505" spans="1:12" x14ac:dyDescent="0.2">
      <c r="A505" s="8">
        <v>7993119.2734399997</v>
      </c>
      <c r="B505" s="8">
        <v>239902.1986</v>
      </c>
      <c r="C505" s="8">
        <v>151770.96228000001</v>
      </c>
      <c r="D505" s="8">
        <v>316830.54128999996</v>
      </c>
      <c r="E505">
        <f>VLOOKUP($I505,'[1]Strassenlänge GemeindenBW neu'!$E$2:$I$1106,2,0)</f>
        <v>0</v>
      </c>
      <c r="F505">
        <f>VLOOKUP($I505,'[1]Strassenlänge GemeindenBW neu'!$E$2:$I$1106,3,0)</f>
        <v>0</v>
      </c>
      <c r="G505">
        <f>VLOOKUP($I505,'[1]Strassenlänge GemeindenBW neu'!$E$2:$I$1106,4,0)</f>
        <v>13406.760286988911</v>
      </c>
      <c r="H505">
        <f>VLOOKUP($I505,'[1]Strassenlänge GemeindenBW neu'!$E$2:$I$1106,5,0)</f>
        <v>9779.716600075526</v>
      </c>
      <c r="I505">
        <v>28644210.116092481</v>
      </c>
      <c r="J505">
        <v>2279082.0001443662</v>
      </c>
      <c r="K505" s="5">
        <v>5687.5</v>
      </c>
      <c r="L505" s="6"/>
    </row>
    <row r="506" spans="1:12" x14ac:dyDescent="0.2">
      <c r="A506" s="8">
        <v>17713665.838480003</v>
      </c>
      <c r="B506" s="8">
        <v>586711.58655999997</v>
      </c>
      <c r="C506" s="8">
        <v>554288.71838999994</v>
      </c>
      <c r="D506" s="8">
        <v>835849.52995999996</v>
      </c>
      <c r="E506">
        <f>VLOOKUP($I506,'[1]Strassenlänge GemeindenBW neu'!$E$2:$I$1106,2,0)</f>
        <v>0</v>
      </c>
      <c r="F506">
        <f>VLOOKUP($I506,'[1]Strassenlänge GemeindenBW neu'!$E$2:$I$1106,3,0)</f>
        <v>24408.349898981731</v>
      </c>
      <c r="G506">
        <f>VLOOKUP($I506,'[1]Strassenlänge GemeindenBW neu'!$E$2:$I$1106,4,0)</f>
        <v>11919.58495072515</v>
      </c>
      <c r="H506">
        <f>VLOOKUP($I506,'[1]Strassenlänge GemeindenBW neu'!$E$2:$I$1106,5,0)</f>
        <v>27887.773684091131</v>
      </c>
      <c r="I506">
        <v>63058615.193619542</v>
      </c>
      <c r="J506">
        <v>7430000.0026602531</v>
      </c>
      <c r="K506" s="5">
        <v>21650.5</v>
      </c>
      <c r="L506" s="6"/>
    </row>
    <row r="507" spans="1:12" x14ac:dyDescent="0.2">
      <c r="A507" s="8">
        <v>59853974.195839986</v>
      </c>
      <c r="B507" s="8">
        <v>2107963.7843900002</v>
      </c>
      <c r="C507" s="8">
        <v>1515948.0603000002</v>
      </c>
      <c r="D507" s="8">
        <v>3440697.7841100004</v>
      </c>
      <c r="E507">
        <f>VLOOKUP($I507,'[1]Strassenlänge GemeindenBW neu'!$E$2:$I$1106,2,0)</f>
        <v>0</v>
      </c>
      <c r="F507">
        <f>VLOOKUP($I507,'[1]Strassenlänge GemeindenBW neu'!$E$2:$I$1106,3,0)</f>
        <v>1746.23804044297</v>
      </c>
      <c r="G507">
        <f>VLOOKUP($I507,'[1]Strassenlänge GemeindenBW neu'!$E$2:$I$1106,4,0)</f>
        <v>0</v>
      </c>
      <c r="H507">
        <f>VLOOKUP($I507,'[1]Strassenlänge GemeindenBW neu'!$E$2:$I$1106,5,0)</f>
        <v>2471.0869683611882</v>
      </c>
      <c r="I507">
        <v>4055812.025308738</v>
      </c>
      <c r="J507">
        <v>708920.03766690288</v>
      </c>
      <c r="K507" s="5">
        <v>1919.5</v>
      </c>
      <c r="L507" s="6"/>
    </row>
    <row r="508" spans="1:12" x14ac:dyDescent="0.2">
      <c r="A508" s="8">
        <v>60310976.712409995</v>
      </c>
      <c r="B508" s="8">
        <v>1998540.0793399992</v>
      </c>
      <c r="C508" s="8">
        <v>1238202.9169799997</v>
      </c>
      <c r="D508" s="8">
        <v>3302462.2362500005</v>
      </c>
      <c r="E508">
        <f>VLOOKUP($I508,'[1]Strassenlänge GemeindenBW neu'!$E$2:$I$1106,2,0)</f>
        <v>0</v>
      </c>
      <c r="F508">
        <f>VLOOKUP($I508,'[1]Strassenlänge GemeindenBW neu'!$E$2:$I$1106,3,0)</f>
        <v>0</v>
      </c>
      <c r="G508">
        <f>VLOOKUP($I508,'[1]Strassenlänge GemeindenBW neu'!$E$2:$I$1106,4,0)</f>
        <v>4739.9174699783116</v>
      </c>
      <c r="H508">
        <f>VLOOKUP($I508,'[1]Strassenlänge GemeindenBW neu'!$E$2:$I$1106,5,0)</f>
        <v>6118.4205922072033</v>
      </c>
      <c r="I508">
        <v>20078760.775239289</v>
      </c>
      <c r="J508">
        <v>632453.38052537385</v>
      </c>
      <c r="K508" s="5">
        <v>1206</v>
      </c>
      <c r="L508" s="6"/>
    </row>
    <row r="509" spans="1:12" x14ac:dyDescent="0.2">
      <c r="A509" s="8">
        <v>24389572.410040006</v>
      </c>
      <c r="B509" s="8">
        <v>781946.03041000001</v>
      </c>
      <c r="C509" s="8">
        <v>513407.04421999998</v>
      </c>
      <c r="D509" s="8">
        <v>1264024.80198</v>
      </c>
      <c r="E509">
        <f>VLOOKUP($I509,'[1]Strassenlänge GemeindenBW neu'!$E$2:$I$1106,2,0)</f>
        <v>0</v>
      </c>
      <c r="F509">
        <f>VLOOKUP($I509,'[1]Strassenlänge GemeindenBW neu'!$E$2:$I$1106,3,0)</f>
        <v>3136.4933365538091</v>
      </c>
      <c r="G509">
        <f>VLOOKUP($I509,'[1]Strassenlänge GemeindenBW neu'!$E$2:$I$1106,4,0)</f>
        <v>1397.349553290157</v>
      </c>
      <c r="H509">
        <f>VLOOKUP($I509,'[1]Strassenlänge GemeindenBW neu'!$E$2:$I$1106,5,0)</f>
        <v>0</v>
      </c>
      <c r="I509">
        <v>8852447.0494776051</v>
      </c>
      <c r="J509">
        <v>1021515.2403079571</v>
      </c>
      <c r="K509" s="5">
        <v>1697</v>
      </c>
      <c r="L509" s="6"/>
    </row>
    <row r="510" spans="1:12" x14ac:dyDescent="0.2">
      <c r="A510" s="8">
        <v>142962570.36764002</v>
      </c>
      <c r="B510" s="8">
        <v>4649203.2091400018</v>
      </c>
      <c r="C510" s="8">
        <v>3297019.8249699986</v>
      </c>
      <c r="D510" s="8">
        <v>6830245.7073299997</v>
      </c>
      <c r="E510">
        <f>VLOOKUP($I510,'[1]Strassenlänge GemeindenBW neu'!$E$2:$I$1106,2,0)</f>
        <v>0</v>
      </c>
      <c r="F510">
        <f>VLOOKUP($I510,'[1]Strassenlänge GemeindenBW neu'!$E$2:$I$1106,3,0)</f>
        <v>9426.166324704518</v>
      </c>
      <c r="G510">
        <f>VLOOKUP($I510,'[1]Strassenlänge GemeindenBW neu'!$E$2:$I$1106,4,0)</f>
        <v>19322.16274489545</v>
      </c>
      <c r="H510">
        <f>VLOOKUP($I510,'[1]Strassenlänge GemeindenBW neu'!$E$2:$I$1106,5,0)</f>
        <v>12173.766294282839</v>
      </c>
      <c r="I510">
        <v>105266543.37122969</v>
      </c>
      <c r="J510">
        <v>3516031.3809912181</v>
      </c>
      <c r="K510" s="5">
        <v>9857.5</v>
      </c>
      <c r="L510" s="6"/>
    </row>
    <row r="511" spans="1:12" x14ac:dyDescent="0.2">
      <c r="A511" s="8">
        <v>110213865.79630007</v>
      </c>
      <c r="B511" s="8">
        <v>3755761.2041199994</v>
      </c>
      <c r="C511" s="8">
        <v>2474136.1998400004</v>
      </c>
      <c r="D511" s="8">
        <v>3470704.9303499996</v>
      </c>
      <c r="E511">
        <f>VLOOKUP($I511,'[1]Strassenlänge GemeindenBW neu'!$E$2:$I$1106,2,0)</f>
        <v>0</v>
      </c>
      <c r="F511">
        <f>VLOOKUP($I511,'[1]Strassenlänge GemeindenBW neu'!$E$2:$I$1106,3,0)</f>
        <v>5124.4455263554019</v>
      </c>
      <c r="G511">
        <f>VLOOKUP($I511,'[1]Strassenlänge GemeindenBW neu'!$E$2:$I$1106,4,0)</f>
        <v>6568.9894596459762</v>
      </c>
      <c r="H511">
        <f>VLOOKUP($I511,'[1]Strassenlänge GemeindenBW neu'!$E$2:$I$1106,5,0)</f>
        <v>15927.01247011566</v>
      </c>
      <c r="I511">
        <v>19040297.20654219</v>
      </c>
      <c r="J511">
        <v>3188478.257133978</v>
      </c>
      <c r="K511" s="5">
        <v>10152</v>
      </c>
      <c r="L511" s="6"/>
    </row>
    <row r="512" spans="1:12" x14ac:dyDescent="0.2">
      <c r="A512" s="8">
        <v>13567758.078139998</v>
      </c>
      <c r="B512" s="8">
        <v>404108.09156000003</v>
      </c>
      <c r="C512" s="8">
        <v>183529.01295</v>
      </c>
      <c r="D512" s="8">
        <v>385600.70153000002</v>
      </c>
      <c r="E512">
        <f>VLOOKUP($I512,'[1]Strassenlänge GemeindenBW neu'!$E$2:$I$1106,2,0)</f>
        <v>0</v>
      </c>
      <c r="F512">
        <f>VLOOKUP($I512,'[1]Strassenlänge GemeindenBW neu'!$E$2:$I$1106,3,0)</f>
        <v>6357.4762613034591</v>
      </c>
      <c r="G512">
        <f>VLOOKUP($I512,'[1]Strassenlänge GemeindenBW neu'!$E$2:$I$1106,4,0)</f>
        <v>4201.4704215137017</v>
      </c>
      <c r="H512">
        <f>VLOOKUP($I512,'[1]Strassenlänge GemeindenBW neu'!$E$2:$I$1106,5,0)</f>
        <v>12734.46795991207</v>
      </c>
      <c r="I512">
        <v>29137538.118460938</v>
      </c>
      <c r="J512">
        <v>2740000.0009517418</v>
      </c>
      <c r="K512" s="5">
        <v>7465.5</v>
      </c>
      <c r="L512" s="6"/>
    </row>
    <row r="513" spans="1:12" x14ac:dyDescent="0.2">
      <c r="A513" s="8">
        <v>21147220.550799996</v>
      </c>
      <c r="B513" s="8">
        <v>656637.25356999994</v>
      </c>
      <c r="C513" s="8">
        <v>383151.27344999998</v>
      </c>
      <c r="D513" s="8">
        <v>512988.02081999998</v>
      </c>
      <c r="E513">
        <f>VLOOKUP($I513,'[1]Strassenlänge GemeindenBW neu'!$E$2:$I$1106,2,0)</f>
        <v>0</v>
      </c>
      <c r="F513">
        <f>VLOOKUP($I513,'[1]Strassenlänge GemeindenBW neu'!$E$2:$I$1106,3,0)</f>
        <v>0</v>
      </c>
      <c r="G513">
        <f>VLOOKUP($I513,'[1]Strassenlänge GemeindenBW neu'!$E$2:$I$1106,4,0)</f>
        <v>4674.7363196223541</v>
      </c>
      <c r="H513">
        <f>VLOOKUP($I513,'[1]Strassenlänge GemeindenBW neu'!$E$2:$I$1106,5,0)</f>
        <v>3338.991686183665</v>
      </c>
      <c r="I513">
        <v>8180921.4459208241</v>
      </c>
      <c r="J513">
        <v>1796103.8841490061</v>
      </c>
      <c r="K513" s="5">
        <v>6006.5</v>
      </c>
      <c r="L513" s="6"/>
    </row>
    <row r="514" spans="1:12" x14ac:dyDescent="0.2">
      <c r="A514" s="8">
        <v>103113540.50979</v>
      </c>
      <c r="B514" s="8">
        <v>4176760.8348299996</v>
      </c>
      <c r="C514" s="8">
        <v>613668.10189000005</v>
      </c>
      <c r="D514" s="8">
        <v>18093065.443670001</v>
      </c>
      <c r="E514">
        <f>VLOOKUP($I514,'[1]Strassenlänge GemeindenBW neu'!$E$2:$I$1106,2,0)</f>
        <v>0</v>
      </c>
      <c r="F514">
        <f>VLOOKUP($I514,'[1]Strassenlänge GemeindenBW neu'!$E$2:$I$1106,3,0)</f>
        <v>4356.0323260360956</v>
      </c>
      <c r="G514">
        <f>VLOOKUP($I514,'[1]Strassenlänge GemeindenBW neu'!$E$2:$I$1106,4,0)</f>
        <v>4394.8440186051912</v>
      </c>
      <c r="H514">
        <f>VLOOKUP($I514,'[1]Strassenlänge GemeindenBW neu'!$E$2:$I$1106,5,0)</f>
        <v>16285.64126765911</v>
      </c>
      <c r="I514">
        <v>26213180.520433471</v>
      </c>
      <c r="J514">
        <v>2880000.0009968178</v>
      </c>
      <c r="K514" s="5">
        <v>7850.5</v>
      </c>
      <c r="L514" s="6"/>
    </row>
    <row r="515" spans="1:12" x14ac:dyDescent="0.2">
      <c r="A515" s="8">
        <v>107818124.75470999</v>
      </c>
      <c r="B515" s="8">
        <v>3984487.7120500002</v>
      </c>
      <c r="C515" s="8">
        <v>837995.12295000011</v>
      </c>
      <c r="D515" s="8">
        <v>14314915.751609998</v>
      </c>
      <c r="E515">
        <f>VLOOKUP($I515,'[1]Strassenlänge GemeindenBW neu'!$E$2:$I$1106,2,0)</f>
        <v>784.10647565198747</v>
      </c>
      <c r="F515">
        <f>VLOOKUP($I515,'[1]Strassenlänge GemeindenBW neu'!$E$2:$I$1106,3,0)</f>
        <v>2467.997502271432</v>
      </c>
      <c r="G515">
        <f>VLOOKUP($I515,'[1]Strassenlänge GemeindenBW neu'!$E$2:$I$1106,4,0)</f>
        <v>6150.9463161379044</v>
      </c>
      <c r="H515">
        <f>VLOOKUP($I515,'[1]Strassenlänge GemeindenBW neu'!$E$2:$I$1106,5,0)</f>
        <v>7022.8728733926018</v>
      </c>
      <c r="I515">
        <v>21647361.5035742</v>
      </c>
      <c r="J515">
        <v>3151335.3119017771</v>
      </c>
      <c r="K515" s="5">
        <v>11898</v>
      </c>
      <c r="L515" s="6"/>
    </row>
    <row r="516" spans="1:12" x14ac:dyDescent="0.2">
      <c r="A516" s="8">
        <v>47019898.244789995</v>
      </c>
      <c r="B516" s="8">
        <v>1709267.88619</v>
      </c>
      <c r="C516" s="8">
        <v>877515.05472000001</v>
      </c>
      <c r="D516" s="8">
        <v>3846328.4514299999</v>
      </c>
      <c r="E516">
        <f>VLOOKUP($I516,'[1]Strassenlänge GemeindenBW neu'!$E$2:$I$1106,2,0)</f>
        <v>0</v>
      </c>
      <c r="F516">
        <f>VLOOKUP($I516,'[1]Strassenlänge GemeindenBW neu'!$E$2:$I$1106,3,0)</f>
        <v>0</v>
      </c>
      <c r="G516">
        <f>VLOOKUP($I516,'[1]Strassenlänge GemeindenBW neu'!$E$2:$I$1106,4,0)</f>
        <v>14876.282506052399</v>
      </c>
      <c r="H516">
        <f>VLOOKUP($I516,'[1]Strassenlänge GemeindenBW neu'!$E$2:$I$1106,5,0)</f>
        <v>5843.634074379609</v>
      </c>
      <c r="I516">
        <v>29714941.200839449</v>
      </c>
      <c r="J516">
        <v>2230000.000780961</v>
      </c>
      <c r="K516" s="5">
        <v>9149</v>
      </c>
      <c r="L516" s="6"/>
    </row>
    <row r="517" spans="1:12" x14ac:dyDescent="0.2">
      <c r="A517" s="8">
        <v>23577581.569359999</v>
      </c>
      <c r="B517" s="8">
        <v>721426.66873999999</v>
      </c>
      <c r="C517" s="8">
        <v>399358.49062</v>
      </c>
      <c r="D517" s="8">
        <v>817275.83369999996</v>
      </c>
      <c r="E517">
        <f>VLOOKUP($I517,'[1]Strassenlänge GemeindenBW neu'!$E$2:$I$1106,2,0)</f>
        <v>0</v>
      </c>
      <c r="F517">
        <f>VLOOKUP($I517,'[1]Strassenlänge GemeindenBW neu'!$E$2:$I$1106,3,0)</f>
        <v>5077.0074061007072</v>
      </c>
      <c r="G517">
        <f>VLOOKUP($I517,'[1]Strassenlänge GemeindenBW neu'!$E$2:$I$1106,4,0)</f>
        <v>4937.5041602213496</v>
      </c>
      <c r="H517">
        <f>VLOOKUP($I517,'[1]Strassenlänge GemeindenBW neu'!$E$2:$I$1106,5,0)</f>
        <v>4649.1796381459608</v>
      </c>
      <c r="I517">
        <v>23983923.623888168</v>
      </c>
      <c r="J517">
        <v>3758645.6860960908</v>
      </c>
      <c r="K517" s="5">
        <v>11685.5</v>
      </c>
      <c r="L517" s="6"/>
    </row>
    <row r="518" spans="1:12" x14ac:dyDescent="0.2">
      <c r="A518" s="8">
        <v>9164201.9541200008</v>
      </c>
      <c r="B518" s="8">
        <v>279398.39384999993</v>
      </c>
      <c r="C518" s="8">
        <v>209794.98194999999</v>
      </c>
      <c r="D518" s="8">
        <v>289391.33744000003</v>
      </c>
      <c r="E518">
        <f>VLOOKUP($I518,'[1]Strassenlänge GemeindenBW neu'!$E$2:$I$1106,2,0)</f>
        <v>0</v>
      </c>
      <c r="F518">
        <f>VLOOKUP($I518,'[1]Strassenlänge GemeindenBW neu'!$E$2:$I$1106,3,0)</f>
        <v>0</v>
      </c>
      <c r="G518">
        <f>VLOOKUP($I518,'[1]Strassenlänge GemeindenBW neu'!$E$2:$I$1106,4,0)</f>
        <v>14069.43264848185</v>
      </c>
      <c r="H518">
        <f>VLOOKUP($I518,'[1]Strassenlänge GemeindenBW neu'!$E$2:$I$1106,5,0)</f>
        <v>22092.550081270649</v>
      </c>
      <c r="I518">
        <v>33152081.896473669</v>
      </c>
      <c r="J518">
        <v>4080000.001436891</v>
      </c>
      <c r="K518" s="5">
        <v>10898</v>
      </c>
      <c r="L518" s="6"/>
    </row>
    <row r="519" spans="1:12" x14ac:dyDescent="0.2">
      <c r="A519" s="8">
        <v>44755955.450720005</v>
      </c>
      <c r="B519" s="8">
        <v>1466551.2059800006</v>
      </c>
      <c r="C519" s="8">
        <v>1001063.1273800003</v>
      </c>
      <c r="D519" s="8">
        <v>3510680.2105</v>
      </c>
      <c r="E519">
        <f>VLOOKUP($I519,'[1]Strassenlänge GemeindenBW neu'!$E$2:$I$1106,2,0)</f>
        <v>0</v>
      </c>
      <c r="F519">
        <f>VLOOKUP($I519,'[1]Strassenlänge GemeindenBW neu'!$E$2:$I$1106,3,0)</f>
        <v>0</v>
      </c>
      <c r="G519">
        <f>VLOOKUP($I519,'[1]Strassenlänge GemeindenBW neu'!$E$2:$I$1106,4,0)</f>
        <v>5369.1664161172648</v>
      </c>
      <c r="H519">
        <f>VLOOKUP($I519,'[1]Strassenlänge GemeindenBW neu'!$E$2:$I$1106,5,0)</f>
        <v>2576.5268608531069</v>
      </c>
      <c r="I519">
        <v>8503072.15796954</v>
      </c>
      <c r="J519">
        <v>1050000.0003692459</v>
      </c>
      <c r="K519" s="5">
        <v>3886</v>
      </c>
      <c r="L519" s="6"/>
    </row>
    <row r="520" spans="1:12" x14ac:dyDescent="0.2">
      <c r="A520" s="8">
        <v>51198763.316919982</v>
      </c>
      <c r="B520" s="8">
        <v>1758764.7603100005</v>
      </c>
      <c r="C520" s="8">
        <v>1018427.61119</v>
      </c>
      <c r="D520" s="8">
        <v>4690535.2474399991</v>
      </c>
      <c r="E520">
        <f>VLOOKUP($I520,'[1]Strassenlänge GemeindenBW neu'!$E$2:$I$1106,2,0)</f>
        <v>1064.6908069388469</v>
      </c>
      <c r="F520">
        <f>VLOOKUP($I520,'[1]Strassenlänge GemeindenBW neu'!$E$2:$I$1106,3,0)</f>
        <v>0</v>
      </c>
      <c r="G520">
        <f>VLOOKUP($I520,'[1]Strassenlänge GemeindenBW neu'!$E$2:$I$1106,4,0)</f>
        <v>12933.312578054039</v>
      </c>
      <c r="H520">
        <f>VLOOKUP($I520,'[1]Strassenlänge GemeindenBW neu'!$E$2:$I$1106,5,0)</f>
        <v>1765.499405773759</v>
      </c>
      <c r="I520">
        <v>14334439.84595242</v>
      </c>
      <c r="J520">
        <v>1143475.0105577351</v>
      </c>
      <c r="K520" s="5">
        <v>5022.5</v>
      </c>
      <c r="L520" s="6"/>
    </row>
    <row r="521" spans="1:12" x14ac:dyDescent="0.2">
      <c r="A521" s="8">
        <v>22170925.562499996</v>
      </c>
      <c r="B521" s="8">
        <v>719906.74236999999</v>
      </c>
      <c r="C521" s="8">
        <v>615332.91805000009</v>
      </c>
      <c r="D521" s="8">
        <v>1068460.8054299999</v>
      </c>
      <c r="E521">
        <f>VLOOKUP($I521,'[1]Strassenlänge GemeindenBW neu'!$E$2:$I$1106,2,0)</f>
        <v>0</v>
      </c>
      <c r="F521">
        <f>VLOOKUP($I521,'[1]Strassenlänge GemeindenBW neu'!$E$2:$I$1106,3,0)</f>
        <v>0</v>
      </c>
      <c r="G521">
        <f>VLOOKUP($I521,'[1]Strassenlänge GemeindenBW neu'!$E$2:$I$1106,4,0)</f>
        <v>9420.2759512368448</v>
      </c>
      <c r="H521">
        <f>VLOOKUP($I521,'[1]Strassenlänge GemeindenBW neu'!$E$2:$I$1106,5,0)</f>
        <v>5903.7854681230274</v>
      </c>
      <c r="I521">
        <v>16665799.206881279</v>
      </c>
      <c r="J521">
        <v>1097372.9879752919</v>
      </c>
      <c r="K521" s="5">
        <v>2732</v>
      </c>
      <c r="L521" s="6"/>
    </row>
    <row r="522" spans="1:12" x14ac:dyDescent="0.2">
      <c r="A522" s="8">
        <v>132122124.99517003</v>
      </c>
      <c r="B522" s="8">
        <v>4325503.1217800006</v>
      </c>
      <c r="C522" s="8">
        <v>2288043.9192900006</v>
      </c>
      <c r="D522" s="8">
        <v>7477161.7830700008</v>
      </c>
      <c r="E522">
        <f>VLOOKUP($I522,'[1]Strassenlänge GemeindenBW neu'!$E$2:$I$1106,2,0)</f>
        <v>0</v>
      </c>
      <c r="F522">
        <f>VLOOKUP($I522,'[1]Strassenlänge GemeindenBW neu'!$E$2:$I$1106,3,0)</f>
        <v>0</v>
      </c>
      <c r="G522">
        <f>VLOOKUP($I522,'[1]Strassenlänge GemeindenBW neu'!$E$2:$I$1106,4,0)</f>
        <v>13345.903622972481</v>
      </c>
      <c r="H522">
        <f>VLOOKUP($I522,'[1]Strassenlänge GemeindenBW neu'!$E$2:$I$1106,5,0)</f>
        <v>4271.5162813890438</v>
      </c>
      <c r="I522">
        <v>24492266.581573568</v>
      </c>
      <c r="J522">
        <v>1788004.4997928611</v>
      </c>
      <c r="K522" s="5">
        <v>6497</v>
      </c>
      <c r="L522" s="6"/>
    </row>
    <row r="523" spans="1:12" x14ac:dyDescent="0.2">
      <c r="A523" s="8">
        <v>53054975.168729998</v>
      </c>
      <c r="B523" s="8">
        <v>1685743.6736700002</v>
      </c>
      <c r="C523" s="8">
        <v>1484087.9082000002</v>
      </c>
      <c r="D523" s="8">
        <v>1763087.5114400005</v>
      </c>
      <c r="E523">
        <f>VLOOKUP($I523,'[1]Strassenlänge GemeindenBW neu'!$E$2:$I$1106,2,0)</f>
        <v>0</v>
      </c>
      <c r="F523">
        <f>VLOOKUP($I523,'[1]Strassenlänge GemeindenBW neu'!$E$2:$I$1106,3,0)</f>
        <v>0</v>
      </c>
      <c r="G523">
        <f>VLOOKUP($I523,'[1]Strassenlänge GemeindenBW neu'!$E$2:$I$1106,4,0)</f>
        <v>2577.4188606271459</v>
      </c>
      <c r="H523">
        <f>VLOOKUP($I523,'[1]Strassenlänge GemeindenBW neu'!$E$2:$I$1106,5,0)</f>
        <v>1720.8871284082979</v>
      </c>
      <c r="I523">
        <v>8125086.1952553168</v>
      </c>
      <c r="J523">
        <v>762704.11228954489</v>
      </c>
      <c r="K523" s="5">
        <v>2730</v>
      </c>
      <c r="L523" s="6"/>
    </row>
    <row r="524" spans="1:12" x14ac:dyDescent="0.2">
      <c r="A524" s="8">
        <v>31825020.829979993</v>
      </c>
      <c r="B524" s="8">
        <v>1002103.2077400001</v>
      </c>
      <c r="C524" s="8">
        <v>679295.3048299998</v>
      </c>
      <c r="D524" s="8">
        <v>1090557.2521600001</v>
      </c>
      <c r="E524">
        <f>VLOOKUP($I524,'[1]Strassenlänge GemeindenBW neu'!$E$2:$I$1106,2,0)</f>
        <v>0</v>
      </c>
      <c r="F524">
        <f>VLOOKUP($I524,'[1]Strassenlänge GemeindenBW neu'!$E$2:$I$1106,3,0)</f>
        <v>0</v>
      </c>
      <c r="G524">
        <f>VLOOKUP($I524,'[1]Strassenlänge GemeindenBW neu'!$E$2:$I$1106,4,0)</f>
        <v>4767.7589372745151</v>
      </c>
      <c r="H524">
        <f>VLOOKUP($I524,'[1]Strassenlänge GemeindenBW neu'!$E$2:$I$1106,5,0)</f>
        <v>4135.0790224789107</v>
      </c>
      <c r="I524">
        <v>7204358.1470953114</v>
      </c>
      <c r="J524">
        <v>840000.00029343646</v>
      </c>
      <c r="K524" s="5">
        <v>3050.5</v>
      </c>
      <c r="L524" s="6"/>
    </row>
    <row r="525" spans="1:12" x14ac:dyDescent="0.2">
      <c r="A525" s="8">
        <v>131166582.58986999</v>
      </c>
      <c r="B525" s="8">
        <v>5453071.5455300007</v>
      </c>
      <c r="C525" s="8">
        <v>1197166.75358</v>
      </c>
      <c r="D525" s="8">
        <v>19395361.858439997</v>
      </c>
      <c r="E525">
        <f>VLOOKUP($I525,'[1]Strassenlänge GemeindenBW neu'!$E$2:$I$1106,2,0)</f>
        <v>0</v>
      </c>
      <c r="F525">
        <f>VLOOKUP($I525,'[1]Strassenlänge GemeindenBW neu'!$E$2:$I$1106,3,0)</f>
        <v>0</v>
      </c>
      <c r="G525">
        <f>VLOOKUP($I525,'[1]Strassenlänge GemeindenBW neu'!$E$2:$I$1106,4,0)</f>
        <v>3601.0491936944481</v>
      </c>
      <c r="H525">
        <f>VLOOKUP($I525,'[1]Strassenlänge GemeindenBW neu'!$E$2:$I$1106,5,0)</f>
        <v>2887.550695995621</v>
      </c>
      <c r="I525">
        <v>7939784.3874232164</v>
      </c>
      <c r="J525">
        <v>1120000.000389735</v>
      </c>
      <c r="K525" s="5">
        <v>4617</v>
      </c>
      <c r="L525" s="6"/>
    </row>
    <row r="526" spans="1:12" x14ac:dyDescent="0.2">
      <c r="A526" s="8">
        <v>17933491.700199999</v>
      </c>
      <c r="B526" s="8">
        <v>555722.42163</v>
      </c>
      <c r="C526" s="8">
        <v>292229.66535999998</v>
      </c>
      <c r="D526" s="8">
        <v>782918.94158999994</v>
      </c>
      <c r="E526">
        <f>VLOOKUP($I526,'[1]Strassenlänge GemeindenBW neu'!$E$2:$I$1106,2,0)</f>
        <v>0</v>
      </c>
      <c r="F526">
        <f>VLOOKUP($I526,'[1]Strassenlänge GemeindenBW neu'!$E$2:$I$1106,3,0)</f>
        <v>3205.5584747497842</v>
      </c>
      <c r="G526">
        <f>VLOOKUP($I526,'[1]Strassenlänge GemeindenBW neu'!$E$2:$I$1106,4,0)</f>
        <v>4070.1199872526231</v>
      </c>
      <c r="H526">
        <f>VLOOKUP($I526,'[1]Strassenlänge GemeindenBW neu'!$E$2:$I$1106,5,0)</f>
        <v>4022.772002329335</v>
      </c>
      <c r="I526">
        <v>13940710.30155077</v>
      </c>
      <c r="J526">
        <v>1649196.9670571091</v>
      </c>
      <c r="K526" s="5">
        <v>6361.5</v>
      </c>
      <c r="L526" s="6"/>
    </row>
    <row r="527" spans="1:12" x14ac:dyDescent="0.2">
      <c r="A527" s="8">
        <v>13684014.172620002</v>
      </c>
      <c r="B527" s="8">
        <v>452440.14162999991</v>
      </c>
      <c r="C527" s="8">
        <v>534121.92160999996</v>
      </c>
      <c r="D527" s="8">
        <v>733668.79014000006</v>
      </c>
      <c r="E527">
        <f>VLOOKUP($I527,'[1]Strassenlänge GemeindenBW neu'!$E$2:$I$1106,2,0)</f>
        <v>0</v>
      </c>
      <c r="F527">
        <f>VLOOKUP($I527,'[1]Strassenlänge GemeindenBW neu'!$E$2:$I$1106,3,0)</f>
        <v>0</v>
      </c>
      <c r="G527">
        <f>VLOOKUP($I527,'[1]Strassenlänge GemeindenBW neu'!$E$2:$I$1106,4,0)</f>
        <v>12855.90941192621</v>
      </c>
      <c r="H527">
        <f>VLOOKUP($I527,'[1]Strassenlänge GemeindenBW neu'!$E$2:$I$1106,5,0)</f>
        <v>6060.2793591198779</v>
      </c>
      <c r="I527">
        <v>33953857.735227898</v>
      </c>
      <c r="J527">
        <v>3054935.890025754</v>
      </c>
      <c r="K527" s="5">
        <v>9869.5</v>
      </c>
      <c r="L527" s="6"/>
    </row>
    <row r="528" spans="1:12" x14ac:dyDescent="0.2">
      <c r="A528" s="8">
        <v>23857212.085470002</v>
      </c>
      <c r="B528" s="8">
        <v>744630.38629999966</v>
      </c>
      <c r="C528" s="8">
        <v>586407.12920000008</v>
      </c>
      <c r="D528" s="8">
        <v>836024.90165999986</v>
      </c>
      <c r="E528">
        <f>VLOOKUP($I528,'[1]Strassenlänge GemeindenBW neu'!$E$2:$I$1106,2,0)</f>
        <v>0</v>
      </c>
      <c r="F528">
        <f>VLOOKUP($I528,'[1]Strassenlänge GemeindenBW neu'!$E$2:$I$1106,3,0)</f>
        <v>8037.8339393637734</v>
      </c>
      <c r="G528">
        <f>VLOOKUP($I528,'[1]Strassenlänge GemeindenBW neu'!$E$2:$I$1106,4,0)</f>
        <v>10382.653289257831</v>
      </c>
      <c r="H528">
        <f>VLOOKUP($I528,'[1]Strassenlänge GemeindenBW neu'!$E$2:$I$1106,5,0)</f>
        <v>7789.0603667514943</v>
      </c>
      <c r="I528">
        <v>25589846.889213212</v>
      </c>
      <c r="J528">
        <v>2583697.3574223942</v>
      </c>
      <c r="K528" s="5">
        <v>6464.5</v>
      </c>
      <c r="L528" s="6"/>
    </row>
    <row r="529" spans="1:12" x14ac:dyDescent="0.2">
      <c r="A529" s="8">
        <v>28895932.238799997</v>
      </c>
      <c r="B529" s="8">
        <v>963575.90105999995</v>
      </c>
      <c r="C529" s="8">
        <v>679321.31697999989</v>
      </c>
      <c r="D529" s="8">
        <v>1038878.20065</v>
      </c>
      <c r="E529">
        <f>VLOOKUP($I529,'[1]Strassenlänge GemeindenBW neu'!$E$2:$I$1106,2,0)</f>
        <v>0</v>
      </c>
      <c r="F529">
        <f>VLOOKUP($I529,'[1]Strassenlänge GemeindenBW neu'!$E$2:$I$1106,3,0)</f>
        <v>0</v>
      </c>
      <c r="G529">
        <f>VLOOKUP($I529,'[1]Strassenlänge GemeindenBW neu'!$E$2:$I$1106,4,0)</f>
        <v>9903.0378007738964</v>
      </c>
      <c r="H529">
        <f>VLOOKUP($I529,'[1]Strassenlänge GemeindenBW neu'!$E$2:$I$1106,5,0)</f>
        <v>3038.2963538153408</v>
      </c>
      <c r="I529">
        <v>17381380.190659959</v>
      </c>
      <c r="J529">
        <v>906302.64379306335</v>
      </c>
      <c r="K529" s="5">
        <v>2782</v>
      </c>
      <c r="L529" s="6"/>
    </row>
    <row r="530" spans="1:12" x14ac:dyDescent="0.2">
      <c r="A530" s="8">
        <v>63167237.800800003</v>
      </c>
      <c r="B530" s="8">
        <v>2584724.87121</v>
      </c>
      <c r="C530" s="8">
        <v>349121.85911999998</v>
      </c>
      <c r="D530" s="8">
        <v>11579838.400529999</v>
      </c>
      <c r="E530">
        <f>VLOOKUP($I530,'[1]Strassenlänge GemeindenBW neu'!$E$2:$I$1106,2,0)</f>
        <v>0</v>
      </c>
      <c r="F530">
        <f>VLOOKUP($I530,'[1]Strassenlänge GemeindenBW neu'!$E$2:$I$1106,3,0)</f>
        <v>14928.637765922649</v>
      </c>
      <c r="G530">
        <f>VLOOKUP($I530,'[1]Strassenlänge GemeindenBW neu'!$E$2:$I$1106,4,0)</f>
        <v>19358.006060519871</v>
      </c>
      <c r="H530">
        <f>VLOOKUP($I530,'[1]Strassenlänge GemeindenBW neu'!$E$2:$I$1106,5,0)</f>
        <v>14409.550946875141</v>
      </c>
      <c r="I530">
        <v>54603912.219324119</v>
      </c>
      <c r="J530">
        <v>8177060.1609481433</v>
      </c>
      <c r="K530" s="5">
        <v>25348.5</v>
      </c>
      <c r="L530" s="6"/>
    </row>
    <row r="531" spans="1:12" x14ac:dyDescent="0.2">
      <c r="A531" s="8">
        <v>20438330.229529999</v>
      </c>
      <c r="B531" s="8">
        <v>651653.48159999994</v>
      </c>
      <c r="C531" s="8">
        <v>286632.59632000001</v>
      </c>
      <c r="D531" s="8">
        <v>946908.40237999998</v>
      </c>
      <c r="E531">
        <f>VLOOKUP($I531,'[1]Strassenlänge GemeindenBW neu'!$E$2:$I$1106,2,0)</f>
        <v>0</v>
      </c>
      <c r="F531">
        <f>VLOOKUP($I531,'[1]Strassenlänge GemeindenBW neu'!$E$2:$I$1106,3,0)</f>
        <v>0</v>
      </c>
      <c r="G531">
        <f>VLOOKUP($I531,'[1]Strassenlänge GemeindenBW neu'!$E$2:$I$1106,4,0)</f>
        <v>6658.9082302524284</v>
      </c>
      <c r="H531">
        <f>VLOOKUP($I531,'[1]Strassenlänge GemeindenBW neu'!$E$2:$I$1106,5,0)</f>
        <v>2324.5092525386031</v>
      </c>
      <c r="I531">
        <v>14305434.00341128</v>
      </c>
      <c r="J531">
        <v>1572939.8424451919</v>
      </c>
      <c r="K531" s="5">
        <v>4709</v>
      </c>
      <c r="L531" s="6"/>
    </row>
    <row r="532" spans="1:12" x14ac:dyDescent="0.2">
      <c r="A532" s="8">
        <v>48075517.084469996</v>
      </c>
      <c r="B532" s="8">
        <v>1684350.1407199998</v>
      </c>
      <c r="C532" s="8">
        <v>916564.64149999991</v>
      </c>
      <c r="D532" s="8">
        <v>1683578.2043999997</v>
      </c>
      <c r="E532">
        <f>VLOOKUP($I532,'[1]Strassenlänge GemeindenBW neu'!$E$2:$I$1106,2,0)</f>
        <v>0</v>
      </c>
      <c r="F532">
        <f>VLOOKUP($I532,'[1]Strassenlänge GemeindenBW neu'!$E$2:$I$1106,3,0)</f>
        <v>0</v>
      </c>
      <c r="G532">
        <f>VLOOKUP($I532,'[1]Strassenlänge GemeindenBW neu'!$E$2:$I$1106,4,0)</f>
        <v>9905.7532567044782</v>
      </c>
      <c r="H532">
        <f>VLOOKUP($I532,'[1]Strassenlänge GemeindenBW neu'!$E$2:$I$1106,5,0)</f>
        <v>2844.1113447828811</v>
      </c>
      <c r="I532">
        <v>15179293.043722739</v>
      </c>
      <c r="J532">
        <v>1710000.0006030551</v>
      </c>
      <c r="K532" s="5">
        <v>4347</v>
      </c>
      <c r="L532" s="6"/>
    </row>
    <row r="533" spans="1:12" x14ac:dyDescent="0.2">
      <c r="A533" s="8">
        <v>202879095.92495</v>
      </c>
      <c r="B533" s="8">
        <v>7946754.3091499992</v>
      </c>
      <c r="C533" s="8">
        <v>1550039.9535200002</v>
      </c>
      <c r="D533" s="8">
        <v>32769015.723469995</v>
      </c>
      <c r="E533">
        <f>VLOOKUP($I533,'[1]Strassenlänge GemeindenBW neu'!$E$2:$I$1106,2,0)</f>
        <v>0</v>
      </c>
      <c r="F533">
        <f>VLOOKUP($I533,'[1]Strassenlänge GemeindenBW neu'!$E$2:$I$1106,3,0)</f>
        <v>6221.5098076083714</v>
      </c>
      <c r="G533">
        <f>VLOOKUP($I533,'[1]Strassenlänge GemeindenBW neu'!$E$2:$I$1106,4,0)</f>
        <v>15637.337760521061</v>
      </c>
      <c r="H533">
        <f>VLOOKUP($I533,'[1]Strassenlänge GemeindenBW neu'!$E$2:$I$1106,5,0)</f>
        <v>11318.821720592239</v>
      </c>
      <c r="I533">
        <v>28682094.962455139</v>
      </c>
      <c r="J533">
        <v>3283956.925223337</v>
      </c>
      <c r="K533" s="5">
        <v>7816.5</v>
      </c>
      <c r="L533" s="6"/>
    </row>
    <row r="534" spans="1:12" x14ac:dyDescent="0.2">
      <c r="A534" s="8">
        <v>64005412.90535</v>
      </c>
      <c r="B534" s="8">
        <v>2066517.2997700002</v>
      </c>
      <c r="C534" s="8">
        <v>1748459.7622300005</v>
      </c>
      <c r="D534" s="8">
        <v>2110595.8853400005</v>
      </c>
      <c r="E534">
        <f>VLOOKUP($I534,'[1]Strassenlänge GemeindenBW neu'!$E$2:$I$1106,2,0)</f>
        <v>0</v>
      </c>
      <c r="F534">
        <f>VLOOKUP($I534,'[1]Strassenlänge GemeindenBW neu'!$E$2:$I$1106,3,0)</f>
        <v>366.217078580958</v>
      </c>
      <c r="G534">
        <f>VLOOKUP($I534,'[1]Strassenlänge GemeindenBW neu'!$E$2:$I$1106,4,0)</f>
        <v>0</v>
      </c>
      <c r="H534">
        <f>VLOOKUP($I534,'[1]Strassenlänge GemeindenBW neu'!$E$2:$I$1106,5,0)</f>
        <v>6920.018212697355</v>
      </c>
      <c r="I534">
        <v>8461739.8828181103</v>
      </c>
      <c r="J534">
        <v>760000.00026465859</v>
      </c>
      <c r="K534" s="5">
        <v>2986.5</v>
      </c>
      <c r="L534" s="6"/>
    </row>
    <row r="535" spans="1:12" x14ac:dyDescent="0.2">
      <c r="A535" s="8">
        <v>49303896.746600002</v>
      </c>
      <c r="B535" s="8">
        <v>1571402.5509600001</v>
      </c>
      <c r="C535" s="8">
        <v>774870.47952000005</v>
      </c>
      <c r="D535" s="8">
        <v>2637697.0477400008</v>
      </c>
      <c r="E535">
        <f>VLOOKUP($I535,'[1]Strassenlänge GemeindenBW neu'!$E$2:$I$1106,2,0)</f>
        <v>0</v>
      </c>
      <c r="F535">
        <f>VLOOKUP($I535,'[1]Strassenlänge GemeindenBW neu'!$E$2:$I$1106,3,0)</f>
        <v>6778.4348093977478</v>
      </c>
      <c r="G535">
        <f>VLOOKUP($I535,'[1]Strassenlänge GemeindenBW neu'!$E$2:$I$1106,4,0)</f>
        <v>4104.6552156116577</v>
      </c>
      <c r="H535">
        <f>VLOOKUP($I535,'[1]Strassenlänge GemeindenBW neu'!$E$2:$I$1106,5,0)</f>
        <v>8786.1450598710162</v>
      </c>
      <c r="I535">
        <v>23172026.62362656</v>
      </c>
      <c r="J535">
        <v>1970000.000681519</v>
      </c>
      <c r="K535" s="5">
        <v>6646.5</v>
      </c>
      <c r="L535" s="6"/>
    </row>
    <row r="536" spans="1:12" x14ac:dyDescent="0.2">
      <c r="A536" s="8">
        <v>84253377.096200004</v>
      </c>
      <c r="B536" s="8">
        <v>3098838.5682600001</v>
      </c>
      <c r="C536" s="8">
        <v>948045.47378999984</v>
      </c>
      <c r="D536" s="8">
        <v>9504164.6112399995</v>
      </c>
      <c r="E536">
        <f>VLOOKUP($I536,'[1]Strassenlänge GemeindenBW neu'!$E$2:$I$1106,2,0)</f>
        <v>0</v>
      </c>
      <c r="F536">
        <f>VLOOKUP($I536,'[1]Strassenlänge GemeindenBW neu'!$E$2:$I$1106,3,0)</f>
        <v>1782.645402334048</v>
      </c>
      <c r="G536">
        <f>VLOOKUP($I536,'[1]Strassenlänge GemeindenBW neu'!$E$2:$I$1106,4,0)</f>
        <v>4184.4468192051927</v>
      </c>
      <c r="H536">
        <f>VLOOKUP($I536,'[1]Strassenlänge GemeindenBW neu'!$E$2:$I$1106,5,0)</f>
        <v>9946.4008500988239</v>
      </c>
      <c r="I536">
        <v>15556796.31105021</v>
      </c>
      <c r="J536">
        <v>1720000.0006021699</v>
      </c>
      <c r="K536" s="5">
        <v>3434</v>
      </c>
      <c r="L536" s="6"/>
    </row>
    <row r="537" spans="1:12" x14ac:dyDescent="0.2">
      <c r="A537" s="8">
        <v>30846617.701340001</v>
      </c>
      <c r="B537" s="8">
        <v>989360.42881000007</v>
      </c>
      <c r="C537" s="8">
        <v>579920.84793999989</v>
      </c>
      <c r="D537" s="8">
        <v>1491162.21059</v>
      </c>
      <c r="E537">
        <f>VLOOKUP($I537,'[1]Strassenlänge GemeindenBW neu'!$E$2:$I$1106,2,0)</f>
        <v>0</v>
      </c>
      <c r="F537">
        <f>VLOOKUP($I537,'[1]Strassenlänge GemeindenBW neu'!$E$2:$I$1106,3,0)</f>
        <v>94.253786118116693</v>
      </c>
      <c r="G537">
        <f>VLOOKUP($I537,'[1]Strassenlänge GemeindenBW neu'!$E$2:$I$1106,4,0)</f>
        <v>10604.636653834799</v>
      </c>
      <c r="H537">
        <f>VLOOKUP($I537,'[1]Strassenlänge GemeindenBW neu'!$E$2:$I$1106,5,0)</f>
        <v>13537.0880498558</v>
      </c>
      <c r="I537">
        <v>28966258.039961722</v>
      </c>
      <c r="J537">
        <v>1947358.952615327</v>
      </c>
      <c r="K537" s="5">
        <v>5236.5</v>
      </c>
      <c r="L537" s="6"/>
    </row>
    <row r="538" spans="1:12" x14ac:dyDescent="0.2">
      <c r="A538" s="8">
        <v>35384891.694959998</v>
      </c>
      <c r="B538" s="8">
        <v>1229707.4265099997</v>
      </c>
      <c r="C538" s="8">
        <v>496998.57073000004</v>
      </c>
      <c r="D538" s="8">
        <v>1267203.4574399998</v>
      </c>
      <c r="E538">
        <f>VLOOKUP($I538,'[1]Strassenlänge GemeindenBW neu'!$E$2:$I$1106,2,0)</f>
        <v>0</v>
      </c>
      <c r="F538">
        <f>VLOOKUP($I538,'[1]Strassenlänge GemeindenBW neu'!$E$2:$I$1106,3,0)</f>
        <v>0</v>
      </c>
      <c r="G538">
        <f>VLOOKUP($I538,'[1]Strassenlänge GemeindenBW neu'!$E$2:$I$1106,4,0)</f>
        <v>12020.49606394592</v>
      </c>
      <c r="H538">
        <f>VLOOKUP($I538,'[1]Strassenlänge GemeindenBW neu'!$E$2:$I$1106,5,0)</f>
        <v>11806.440249573739</v>
      </c>
      <c r="I538">
        <v>15081142.859626571</v>
      </c>
      <c r="J538">
        <v>1770000.0006241719</v>
      </c>
      <c r="K538" s="5">
        <v>5219.5</v>
      </c>
      <c r="L538" s="6"/>
    </row>
    <row r="539" spans="1:12" x14ac:dyDescent="0.2">
      <c r="A539" s="8">
        <v>42728217.293079987</v>
      </c>
      <c r="B539" s="8">
        <v>1788808.9770199996</v>
      </c>
      <c r="C539" s="8">
        <v>1274073.4693300002</v>
      </c>
      <c r="D539" s="8">
        <v>3128632.4146599998</v>
      </c>
      <c r="E539">
        <f>VLOOKUP($I539,'[1]Strassenlänge GemeindenBW neu'!$E$2:$I$1106,2,0)</f>
        <v>0</v>
      </c>
      <c r="F539">
        <f>VLOOKUP($I539,'[1]Strassenlänge GemeindenBW neu'!$E$2:$I$1106,3,0)</f>
        <v>10105.041605441749</v>
      </c>
      <c r="G539">
        <f>VLOOKUP($I539,'[1]Strassenlänge GemeindenBW neu'!$E$2:$I$1106,4,0)</f>
        <v>19143.577482490731</v>
      </c>
      <c r="H539">
        <f>VLOOKUP($I539,'[1]Strassenlänge GemeindenBW neu'!$E$2:$I$1106,5,0)</f>
        <v>11002.47202933749</v>
      </c>
      <c r="I539">
        <v>64531227.103731133</v>
      </c>
      <c r="J539">
        <v>2630000.0009621261</v>
      </c>
      <c r="K539" s="5">
        <v>6420.5</v>
      </c>
      <c r="L539" s="6"/>
    </row>
    <row r="540" spans="1:12" x14ac:dyDescent="0.2">
      <c r="A540" s="8">
        <v>95668722.073260009</v>
      </c>
      <c r="B540" s="8">
        <v>3974859.3526199986</v>
      </c>
      <c r="C540" s="8">
        <v>3325418.4070699997</v>
      </c>
      <c r="D540" s="8">
        <v>6787029.4722599983</v>
      </c>
      <c r="E540">
        <f>VLOOKUP($I540,'[1]Strassenlänge GemeindenBW neu'!$E$2:$I$1106,2,0)</f>
        <v>0</v>
      </c>
      <c r="F540">
        <f>VLOOKUP($I540,'[1]Strassenlänge GemeindenBW neu'!$E$2:$I$1106,3,0)</f>
        <v>31423.248675524421</v>
      </c>
      <c r="G540">
        <f>VLOOKUP($I540,'[1]Strassenlänge GemeindenBW neu'!$E$2:$I$1106,4,0)</f>
        <v>23821.426331841842</v>
      </c>
      <c r="H540">
        <f>VLOOKUP($I540,'[1]Strassenlänge GemeindenBW neu'!$E$2:$I$1106,5,0)</f>
        <v>11776.657438119641</v>
      </c>
      <c r="I540">
        <v>189733836.810206</v>
      </c>
      <c r="J540">
        <v>4584875.0002242066</v>
      </c>
      <c r="K540" s="5">
        <v>14571.5</v>
      </c>
      <c r="L540" s="6"/>
    </row>
    <row r="541" spans="1:12" x14ac:dyDescent="0.2">
      <c r="A541" s="8">
        <v>53304499.624350011</v>
      </c>
      <c r="B541" s="8">
        <v>2195785.9983100006</v>
      </c>
      <c r="C541" s="8">
        <v>1137153.73933</v>
      </c>
      <c r="D541" s="8">
        <v>3565260.4850199996</v>
      </c>
      <c r="E541">
        <f>VLOOKUP($I541,'[1]Strassenlänge GemeindenBW neu'!$E$2:$I$1106,2,0)</f>
        <v>0</v>
      </c>
      <c r="F541">
        <f>VLOOKUP($I541,'[1]Strassenlänge GemeindenBW neu'!$E$2:$I$1106,3,0)</f>
        <v>5657.2406997282396</v>
      </c>
      <c r="G541">
        <f>VLOOKUP($I541,'[1]Strassenlänge GemeindenBW neu'!$E$2:$I$1106,4,0)</f>
        <v>29232.893846545659</v>
      </c>
      <c r="H541">
        <f>VLOOKUP($I541,'[1]Strassenlänge GemeindenBW neu'!$E$2:$I$1106,5,0)</f>
        <v>25012.779932026111</v>
      </c>
      <c r="I541">
        <v>79295619.658948839</v>
      </c>
      <c r="J541">
        <v>3200000.001168414</v>
      </c>
      <c r="K541" s="5">
        <v>7441.5</v>
      </c>
      <c r="L541" s="6"/>
    </row>
    <row r="542" spans="1:12" x14ac:dyDescent="0.2">
      <c r="A542" s="8">
        <v>82206801.575340018</v>
      </c>
      <c r="B542" s="8">
        <v>4270047.2051099995</v>
      </c>
      <c r="C542" s="8">
        <v>659105.55282999983</v>
      </c>
      <c r="D542" s="8">
        <v>9402820.4066400006</v>
      </c>
      <c r="E542">
        <f>VLOOKUP($I542,'[1]Strassenlänge GemeindenBW neu'!$E$2:$I$1106,2,0)</f>
        <v>0</v>
      </c>
      <c r="F542">
        <f>VLOOKUP($I542,'[1]Strassenlänge GemeindenBW neu'!$E$2:$I$1106,3,0)</f>
        <v>11910.089653663221</v>
      </c>
      <c r="G542">
        <f>VLOOKUP($I542,'[1]Strassenlänge GemeindenBW neu'!$E$2:$I$1106,4,0)</f>
        <v>5005.6340855068884</v>
      </c>
      <c r="H542">
        <f>VLOOKUP($I542,'[1]Strassenlänge GemeindenBW neu'!$E$2:$I$1106,5,0)</f>
        <v>10832.46931374039</v>
      </c>
      <c r="I542">
        <v>24219000.857581809</v>
      </c>
      <c r="J542">
        <v>3540000.0012770761</v>
      </c>
      <c r="K542" s="5">
        <v>8006.5</v>
      </c>
      <c r="L542" s="6"/>
    </row>
    <row r="543" spans="1:12" x14ac:dyDescent="0.2">
      <c r="A543" s="8">
        <v>121115166.39824</v>
      </c>
      <c r="B543" s="8">
        <v>7191025.7295499993</v>
      </c>
      <c r="C543" s="8">
        <v>992037.3743599999</v>
      </c>
      <c r="D543" s="8">
        <v>14544628.705880001</v>
      </c>
      <c r="E543">
        <f>VLOOKUP($I543,'[1]Strassenlänge GemeindenBW neu'!$E$2:$I$1106,2,0)</f>
        <v>0</v>
      </c>
      <c r="F543">
        <f>VLOOKUP($I543,'[1]Strassenlänge GemeindenBW neu'!$E$2:$I$1106,3,0)</f>
        <v>0</v>
      </c>
      <c r="G543">
        <f>VLOOKUP($I543,'[1]Strassenlänge GemeindenBW neu'!$E$2:$I$1106,4,0)</f>
        <v>8003.8943788087763</v>
      </c>
      <c r="H543">
        <f>VLOOKUP($I543,'[1]Strassenlänge GemeindenBW neu'!$E$2:$I$1106,5,0)</f>
        <v>8921.0190039361114</v>
      </c>
      <c r="I543">
        <v>15569131.081411039</v>
      </c>
      <c r="J543">
        <v>720000.00025844201</v>
      </c>
      <c r="K543" s="5">
        <v>2403</v>
      </c>
      <c r="L543" s="6"/>
    </row>
    <row r="544" spans="1:12" x14ac:dyDescent="0.2">
      <c r="A544" s="8">
        <v>126935848.71175008</v>
      </c>
      <c r="B544" s="8">
        <v>4784347.4564999985</v>
      </c>
      <c r="C544" s="8">
        <v>3861046.8859300003</v>
      </c>
      <c r="D544" s="8">
        <v>8850541.3001200017</v>
      </c>
      <c r="E544">
        <f>VLOOKUP($I544,'[1]Strassenlänge GemeindenBW neu'!$E$2:$I$1106,2,0)</f>
        <v>0</v>
      </c>
      <c r="F544">
        <f>VLOOKUP($I544,'[1]Strassenlänge GemeindenBW neu'!$E$2:$I$1106,3,0)</f>
        <v>4155.925498312532</v>
      </c>
      <c r="G544">
        <f>VLOOKUP($I544,'[1]Strassenlänge GemeindenBW neu'!$E$2:$I$1106,4,0)</f>
        <v>4816.1544138293912</v>
      </c>
      <c r="H544">
        <f>VLOOKUP($I544,'[1]Strassenlänge GemeindenBW neu'!$E$2:$I$1106,5,0)</f>
        <v>12996.1086673392</v>
      </c>
      <c r="I544">
        <v>17068202.48075467</v>
      </c>
      <c r="J544">
        <v>820000.00029825605</v>
      </c>
      <c r="K544" s="5">
        <v>2605</v>
      </c>
      <c r="L544" s="6"/>
    </row>
    <row r="545" spans="1:12" x14ac:dyDescent="0.2">
      <c r="A545" s="8">
        <v>16467461.240269996</v>
      </c>
      <c r="B545" s="8">
        <v>593206.95796000026</v>
      </c>
      <c r="C545" s="8">
        <v>415743.81588999997</v>
      </c>
      <c r="D545" s="8">
        <v>661081.28130999976</v>
      </c>
      <c r="E545">
        <f>VLOOKUP($I545,'[1]Strassenlänge GemeindenBW neu'!$E$2:$I$1106,2,0)</f>
        <v>0</v>
      </c>
      <c r="F545">
        <f>VLOOKUP($I545,'[1]Strassenlänge GemeindenBW neu'!$E$2:$I$1106,3,0)</f>
        <v>0</v>
      </c>
      <c r="G545">
        <f>VLOOKUP($I545,'[1]Strassenlänge GemeindenBW neu'!$E$2:$I$1106,4,0)</f>
        <v>12617.04980388645</v>
      </c>
      <c r="H545">
        <f>VLOOKUP($I545,'[1]Strassenlänge GemeindenBW neu'!$E$2:$I$1106,5,0)</f>
        <v>13458.55676558527</v>
      </c>
      <c r="I545">
        <v>29852803.064295951</v>
      </c>
      <c r="J545">
        <v>1620918.001255722</v>
      </c>
      <c r="K545" s="5">
        <v>5889.5</v>
      </c>
      <c r="L545" s="6"/>
    </row>
    <row r="546" spans="1:12" x14ac:dyDescent="0.2">
      <c r="A546" s="8">
        <v>3546651.9732700004</v>
      </c>
      <c r="B546" s="8">
        <v>112425.26922999999</v>
      </c>
      <c r="C546" s="8">
        <v>176986.53640000004</v>
      </c>
      <c r="D546" s="8">
        <v>142516.35479000001</v>
      </c>
      <c r="E546">
        <f>VLOOKUP($I546,'[1]Strassenlänge GemeindenBW neu'!$E$2:$I$1106,2,0)</f>
        <v>0</v>
      </c>
      <c r="F546">
        <f>VLOOKUP($I546,'[1]Strassenlänge GemeindenBW neu'!$E$2:$I$1106,3,0)</f>
        <v>35128.699701549267</v>
      </c>
      <c r="G546">
        <f>VLOOKUP($I546,'[1]Strassenlänge GemeindenBW neu'!$E$2:$I$1106,4,0)</f>
        <v>27773.774499320909</v>
      </c>
      <c r="H546">
        <f>VLOOKUP($I546,'[1]Strassenlänge GemeindenBW neu'!$E$2:$I$1106,5,0)</f>
        <v>12560.540885194951</v>
      </c>
      <c r="I546">
        <v>87899126.830919921</v>
      </c>
      <c r="J546">
        <v>8195125.0043874076</v>
      </c>
      <c r="K546" s="5">
        <v>22663</v>
      </c>
      <c r="L546" s="6"/>
    </row>
    <row r="547" spans="1:12" x14ac:dyDescent="0.2">
      <c r="A547" s="8">
        <v>240769052.57721007</v>
      </c>
      <c r="B547" s="8">
        <v>11113682.310539996</v>
      </c>
      <c r="C547" s="8">
        <v>5115871.4047100004</v>
      </c>
      <c r="D547" s="8">
        <v>20199200.060530003</v>
      </c>
      <c r="E547">
        <f>VLOOKUP($I547,'[1]Strassenlänge GemeindenBW neu'!$E$2:$I$1106,2,0)</f>
        <v>0</v>
      </c>
      <c r="F547">
        <f>VLOOKUP($I547,'[1]Strassenlänge GemeindenBW neu'!$E$2:$I$1106,3,0)</f>
        <v>7813.027121926676</v>
      </c>
      <c r="G547">
        <f>VLOOKUP($I547,'[1]Strassenlänge GemeindenBW neu'!$E$2:$I$1106,4,0)</f>
        <v>5095.9931228876321</v>
      </c>
      <c r="H547">
        <f>VLOOKUP($I547,'[1]Strassenlänge GemeindenBW neu'!$E$2:$I$1106,5,0)</f>
        <v>37335.809727184867</v>
      </c>
      <c r="I547">
        <v>58988225.464997262</v>
      </c>
      <c r="J547">
        <v>520000.00018773129</v>
      </c>
      <c r="K547" s="5">
        <v>2189.5</v>
      </c>
      <c r="L547" s="6"/>
    </row>
    <row r="548" spans="1:12" x14ac:dyDescent="0.2">
      <c r="A548" s="8">
        <v>63498961.390999988</v>
      </c>
      <c r="B548" s="8">
        <v>2301631.0218699998</v>
      </c>
      <c r="C548" s="8">
        <v>1398016.4223799999</v>
      </c>
      <c r="D548" s="8">
        <v>3739403.5170200001</v>
      </c>
      <c r="E548">
        <f>VLOOKUP($I548,'[1]Strassenlänge GemeindenBW neu'!$E$2:$I$1106,2,0)</f>
        <v>0</v>
      </c>
      <c r="F548">
        <f>VLOOKUP($I548,'[1]Strassenlänge GemeindenBW neu'!$E$2:$I$1106,3,0)</f>
        <v>333.46156265615571</v>
      </c>
      <c r="G548">
        <f>VLOOKUP($I548,'[1]Strassenlänge GemeindenBW neu'!$E$2:$I$1106,4,0)</f>
        <v>29990.40575287375</v>
      </c>
      <c r="H548">
        <f>VLOOKUP($I548,'[1]Strassenlänge GemeindenBW neu'!$E$2:$I$1106,5,0)</f>
        <v>0</v>
      </c>
      <c r="I548">
        <v>73178240.489648506</v>
      </c>
      <c r="J548">
        <v>1330000.0004810051</v>
      </c>
      <c r="K548" s="5">
        <v>2147</v>
      </c>
      <c r="L548" s="6"/>
    </row>
    <row r="549" spans="1:12" x14ac:dyDescent="0.2">
      <c r="A549" s="8">
        <v>45269492.246689998</v>
      </c>
      <c r="B549" s="8">
        <v>1671445.8974899997</v>
      </c>
      <c r="C549" s="8">
        <v>961451.81896999991</v>
      </c>
      <c r="D549" s="8">
        <v>2232693.3343599997</v>
      </c>
      <c r="E549">
        <f>VLOOKUP($I549,'[1]Strassenlänge GemeindenBW neu'!$E$2:$I$1106,2,0)</f>
        <v>991.49346038308158</v>
      </c>
      <c r="F549">
        <f>VLOOKUP($I549,'[1]Strassenlänge GemeindenBW neu'!$E$2:$I$1106,3,0)</f>
        <v>1841.583564482878</v>
      </c>
      <c r="G549">
        <f>VLOOKUP($I549,'[1]Strassenlänge GemeindenBW neu'!$E$2:$I$1106,4,0)</f>
        <v>5542.7368087540899</v>
      </c>
      <c r="H549">
        <f>VLOOKUP($I549,'[1]Strassenlänge GemeindenBW neu'!$E$2:$I$1106,5,0)</f>
        <v>11180.831758862831</v>
      </c>
      <c r="I549">
        <v>18399394.622530021</v>
      </c>
      <c r="J549">
        <v>1380000.00050331</v>
      </c>
      <c r="K549" s="5">
        <v>3951</v>
      </c>
      <c r="L549" s="6"/>
    </row>
    <row r="550" spans="1:12" x14ac:dyDescent="0.2">
      <c r="A550" s="8">
        <v>18073583.74323</v>
      </c>
      <c r="B550" s="8">
        <v>666142.31734999991</v>
      </c>
      <c r="C550" s="8">
        <v>434671.62548999989</v>
      </c>
      <c r="D550" s="8">
        <v>1063043.60185</v>
      </c>
      <c r="E550">
        <f>VLOOKUP($I550,'[1]Strassenlänge GemeindenBW neu'!$E$2:$I$1106,2,0)</f>
        <v>0</v>
      </c>
      <c r="F550">
        <f>VLOOKUP($I550,'[1]Strassenlänge GemeindenBW neu'!$E$2:$I$1106,3,0)</f>
        <v>8077.8608508407124</v>
      </c>
      <c r="G550">
        <f>VLOOKUP($I550,'[1]Strassenlänge GemeindenBW neu'!$E$2:$I$1106,4,0)</f>
        <v>9651.7821404639617</v>
      </c>
      <c r="H550">
        <f>VLOOKUP($I550,'[1]Strassenlänge GemeindenBW neu'!$E$2:$I$1106,5,0)</f>
        <v>21903.228107617681</v>
      </c>
      <c r="I550">
        <v>32830687.881711379</v>
      </c>
      <c r="J550">
        <v>1870000.000679563</v>
      </c>
      <c r="K550" s="5">
        <v>5606</v>
      </c>
      <c r="L550" s="6"/>
    </row>
    <row r="551" spans="1:12" x14ac:dyDescent="0.2">
      <c r="A551" s="8">
        <v>2167020.9856100008</v>
      </c>
      <c r="B551" s="8">
        <v>70870.136629999994</v>
      </c>
      <c r="C551" s="8">
        <v>51685.527130000002</v>
      </c>
      <c r="D551" s="8">
        <v>92248.796480000019</v>
      </c>
      <c r="E551">
        <f>VLOOKUP($I551,'[1]Strassenlänge GemeindenBW neu'!$E$2:$I$1106,2,0)</f>
        <v>1346.18641579169</v>
      </c>
      <c r="F551">
        <f>VLOOKUP($I551,'[1]Strassenlänge GemeindenBW neu'!$E$2:$I$1106,3,0)</f>
        <v>21448.12054517728</v>
      </c>
      <c r="G551">
        <f>VLOOKUP($I551,'[1]Strassenlänge GemeindenBW neu'!$E$2:$I$1106,4,0)</f>
        <v>42266.883913093421</v>
      </c>
      <c r="H551">
        <f>VLOOKUP($I551,'[1]Strassenlänge GemeindenBW neu'!$E$2:$I$1106,5,0)</f>
        <v>57017.912270169807</v>
      </c>
      <c r="I551">
        <v>119454023.51853859</v>
      </c>
      <c r="J551">
        <v>8530000.0030906871</v>
      </c>
      <c r="K551" s="5">
        <v>24841</v>
      </c>
      <c r="L551" s="6"/>
    </row>
    <row r="552" spans="1:12" x14ac:dyDescent="0.2">
      <c r="A552" s="8">
        <v>18265757.263269998</v>
      </c>
      <c r="B552" s="8">
        <v>695659.27194999997</v>
      </c>
      <c r="C552" s="8">
        <v>840447.81202000007</v>
      </c>
      <c r="D552" s="8">
        <v>1085713.9261100001</v>
      </c>
      <c r="E552">
        <f>VLOOKUP($I552,'[1]Strassenlänge GemeindenBW neu'!$E$2:$I$1106,2,0)</f>
        <v>0</v>
      </c>
      <c r="F552">
        <f>VLOOKUP($I552,'[1]Strassenlänge GemeindenBW neu'!$E$2:$I$1106,3,0)</f>
        <v>0</v>
      </c>
      <c r="G552">
        <f>VLOOKUP($I552,'[1]Strassenlänge GemeindenBW neu'!$E$2:$I$1106,4,0)</f>
        <v>2925.65027649374</v>
      </c>
      <c r="H552">
        <f>VLOOKUP($I552,'[1]Strassenlänge GemeindenBW neu'!$E$2:$I$1106,5,0)</f>
        <v>7741.9530182886092</v>
      </c>
      <c r="I552">
        <v>12107295.87093096</v>
      </c>
      <c r="J552">
        <v>290000.00010535592</v>
      </c>
      <c r="K552" s="5">
        <v>636.5</v>
      </c>
      <c r="L552" s="6"/>
    </row>
    <row r="553" spans="1:12" x14ac:dyDescent="0.2">
      <c r="A553" s="8">
        <v>27031222.066999998</v>
      </c>
      <c r="B553" s="8">
        <v>991067.80133000005</v>
      </c>
      <c r="C553" s="8">
        <v>646996.72648999991</v>
      </c>
      <c r="D553" s="8">
        <v>1377112.3089299996</v>
      </c>
      <c r="E553">
        <f>VLOOKUP($I553,'[1]Strassenlänge GemeindenBW neu'!$E$2:$I$1106,2,0)</f>
        <v>0</v>
      </c>
      <c r="F553">
        <f>VLOOKUP($I553,'[1]Strassenlänge GemeindenBW neu'!$E$2:$I$1106,3,0)</f>
        <v>7316.1112504491639</v>
      </c>
      <c r="G553">
        <f>VLOOKUP($I553,'[1]Strassenlänge GemeindenBW neu'!$E$2:$I$1106,4,0)</f>
        <v>4693.327331711891</v>
      </c>
      <c r="H553">
        <f>VLOOKUP($I553,'[1]Strassenlänge GemeindenBW neu'!$E$2:$I$1106,5,0)</f>
        <v>27838.057095374501</v>
      </c>
      <c r="I553">
        <v>44573316.067880027</v>
      </c>
      <c r="J553">
        <v>2160000.0007707858</v>
      </c>
      <c r="K553" s="5">
        <v>7113.5</v>
      </c>
      <c r="L553" s="6"/>
    </row>
    <row r="554" spans="1:12" x14ac:dyDescent="0.2">
      <c r="A554" s="8">
        <v>21850449.81433</v>
      </c>
      <c r="B554" s="8">
        <v>725217.33435000002</v>
      </c>
      <c r="C554" s="8">
        <v>1062006.6386000002</v>
      </c>
      <c r="D554" s="8">
        <v>1166688.8350100003</v>
      </c>
      <c r="E554">
        <f>VLOOKUP($I554,'[1]Strassenlänge GemeindenBW neu'!$E$2:$I$1106,2,0)</f>
        <v>0</v>
      </c>
      <c r="F554">
        <f>VLOOKUP($I554,'[1]Strassenlänge GemeindenBW neu'!$E$2:$I$1106,3,0)</f>
        <v>0</v>
      </c>
      <c r="G554">
        <f>VLOOKUP($I554,'[1]Strassenlänge GemeindenBW neu'!$E$2:$I$1106,4,0)</f>
        <v>0</v>
      </c>
      <c r="H554">
        <f>VLOOKUP($I554,'[1]Strassenlänge GemeindenBW neu'!$E$2:$I$1106,5,0)</f>
        <v>4706.3730074728792</v>
      </c>
      <c r="I554">
        <v>3513259.5179965198</v>
      </c>
      <c r="J554">
        <v>0</v>
      </c>
      <c r="K554" s="5">
        <v>229.5</v>
      </c>
      <c r="L554" s="6"/>
    </row>
    <row r="555" spans="1:12" x14ac:dyDescent="0.2">
      <c r="A555" s="8">
        <v>1249521317.8925209</v>
      </c>
      <c r="B555" s="8">
        <v>61930490.512790017</v>
      </c>
      <c r="C555" s="8">
        <v>25919211.279709984</v>
      </c>
      <c r="D555" s="8">
        <v>100614247.91779003</v>
      </c>
      <c r="E555">
        <f>VLOOKUP($I555,'[1]Strassenlänge GemeindenBW neu'!$E$2:$I$1106,2,0)</f>
        <v>4385.5987068197837</v>
      </c>
      <c r="F555">
        <f>VLOOKUP($I555,'[1]Strassenlänge GemeindenBW neu'!$E$2:$I$1106,3,0)</f>
        <v>46893.504042086788</v>
      </c>
      <c r="G555">
        <f>VLOOKUP($I555,'[1]Strassenlänge GemeindenBW neu'!$E$2:$I$1106,4,0)</f>
        <v>30474.482207621859</v>
      </c>
      <c r="H555">
        <f>VLOOKUP($I555,'[1]Strassenlänge GemeindenBW neu'!$E$2:$I$1106,5,0)</f>
        <v>51815.355941816473</v>
      </c>
      <c r="I555">
        <v>154212154.6598061</v>
      </c>
      <c r="J555">
        <v>40665113.974173009</v>
      </c>
      <c r="K555" s="5">
        <v>219632</v>
      </c>
      <c r="L555" s="6"/>
    </row>
    <row r="556" spans="1:12" x14ac:dyDescent="0.2">
      <c r="A556" s="8">
        <v>4916961.4501999998</v>
      </c>
      <c r="B556" s="8">
        <v>147974.57074</v>
      </c>
      <c r="C556" s="8">
        <v>67151.755290000001</v>
      </c>
      <c r="D556" s="8">
        <v>128317.17658</v>
      </c>
      <c r="E556">
        <f>VLOOKUP($I556,'[1]Strassenlänge GemeindenBW neu'!$E$2:$I$1106,2,0)</f>
        <v>0</v>
      </c>
      <c r="F556">
        <f>VLOOKUP($I556,'[1]Strassenlänge GemeindenBW neu'!$E$2:$I$1106,3,0)</f>
        <v>14428.26370158075</v>
      </c>
      <c r="G556">
        <f>VLOOKUP($I556,'[1]Strassenlänge GemeindenBW neu'!$E$2:$I$1106,4,0)</f>
        <v>10883.009957729861</v>
      </c>
      <c r="H556">
        <f>VLOOKUP($I556,'[1]Strassenlänge GemeindenBW neu'!$E$2:$I$1106,5,0)</f>
        <v>14525.268278992689</v>
      </c>
      <c r="I556">
        <v>57312479.226110801</v>
      </c>
      <c r="J556">
        <v>1978340.3799860179</v>
      </c>
      <c r="K556" s="5">
        <v>4962.5</v>
      </c>
      <c r="L556" s="6"/>
    </row>
    <row r="557" spans="1:12" x14ac:dyDescent="0.2">
      <c r="A557" s="8">
        <v>18476809.02197</v>
      </c>
      <c r="B557" s="8">
        <v>651120.34753000003</v>
      </c>
      <c r="C557" s="8">
        <v>548979.88399999996</v>
      </c>
      <c r="D557" s="8">
        <v>669948.60912000004</v>
      </c>
      <c r="E557">
        <f>VLOOKUP($I557,'[1]Strassenlänge GemeindenBW neu'!$E$2:$I$1106,2,0)</f>
        <v>611.4112277746425</v>
      </c>
      <c r="F557">
        <f>VLOOKUP($I557,'[1]Strassenlänge GemeindenBW neu'!$E$2:$I$1106,3,0)</f>
        <v>2601.7608565728001</v>
      </c>
      <c r="G557">
        <f>VLOOKUP($I557,'[1]Strassenlänge GemeindenBW neu'!$E$2:$I$1106,4,0)</f>
        <v>16377.4447512764</v>
      </c>
      <c r="H557">
        <f>VLOOKUP($I557,'[1]Strassenlänge GemeindenBW neu'!$E$2:$I$1106,5,0)</f>
        <v>4496.7684359772275</v>
      </c>
      <c r="I557">
        <v>43987020.109559797</v>
      </c>
      <c r="J557">
        <v>4474067.8885781001</v>
      </c>
      <c r="K557" s="5">
        <v>12010.5</v>
      </c>
      <c r="L557" s="6"/>
    </row>
    <row r="558" spans="1:12" x14ac:dyDescent="0.2">
      <c r="A558" s="8">
        <v>158207545.59649995</v>
      </c>
      <c r="B558" s="8">
        <v>6207278.80229</v>
      </c>
      <c r="C558" s="8">
        <v>2327231.7325800001</v>
      </c>
      <c r="D558" s="8">
        <v>11593411.60187</v>
      </c>
      <c r="E558">
        <f>VLOOKUP($I558,'[1]Strassenlänge GemeindenBW neu'!$E$2:$I$1106,2,0)</f>
        <v>0</v>
      </c>
      <c r="F558">
        <f>VLOOKUP($I558,'[1]Strassenlänge GemeindenBW neu'!$E$2:$I$1106,3,0)</f>
        <v>0</v>
      </c>
      <c r="G558">
        <f>VLOOKUP($I558,'[1]Strassenlänge GemeindenBW neu'!$E$2:$I$1106,4,0)</f>
        <v>10733.05432964204</v>
      </c>
      <c r="H558">
        <f>VLOOKUP($I558,'[1]Strassenlänge GemeindenBW neu'!$E$2:$I$1106,5,0)</f>
        <v>21712.632798547391</v>
      </c>
      <c r="I558">
        <v>37434965.042239942</v>
      </c>
      <c r="J558">
        <v>1150000.0004236591</v>
      </c>
      <c r="K558" s="5">
        <v>5808.5</v>
      </c>
      <c r="L558" s="6"/>
    </row>
    <row r="559" spans="1:12" x14ac:dyDescent="0.2">
      <c r="A559" s="8">
        <v>14161604.571299993</v>
      </c>
      <c r="B559" s="8">
        <v>430982.38235000003</v>
      </c>
      <c r="C559" s="8">
        <v>405631.99621000013</v>
      </c>
      <c r="D559" s="8">
        <v>380286.15957000002</v>
      </c>
      <c r="E559">
        <f>VLOOKUP($I559,'[1]Strassenlänge GemeindenBW neu'!$E$2:$I$1106,2,0)</f>
        <v>755.85803715602833</v>
      </c>
      <c r="F559">
        <f>VLOOKUP($I559,'[1]Strassenlänge GemeindenBW neu'!$E$2:$I$1106,3,0)</f>
        <v>8020.9526633150399</v>
      </c>
      <c r="G559">
        <f>VLOOKUP($I559,'[1]Strassenlänge GemeindenBW neu'!$E$2:$I$1106,4,0)</f>
        <v>5145.8303031447649</v>
      </c>
      <c r="H559">
        <f>VLOOKUP($I559,'[1]Strassenlänge GemeindenBW neu'!$E$2:$I$1106,5,0)</f>
        <v>24695.77886285424</v>
      </c>
      <c r="I559">
        <v>35555071.949507043</v>
      </c>
      <c r="J559">
        <v>4216781.3736307826</v>
      </c>
      <c r="K559" s="5">
        <v>18634.5</v>
      </c>
      <c r="L559" s="6"/>
    </row>
    <row r="560" spans="1:12" x14ac:dyDescent="0.2">
      <c r="A560" s="8">
        <v>13872914.839349998</v>
      </c>
      <c r="B560" s="8">
        <v>429494.87957000005</v>
      </c>
      <c r="C560" s="8">
        <v>304665.08698000002</v>
      </c>
      <c r="D560" s="8">
        <v>325268.46011000004</v>
      </c>
      <c r="E560">
        <f>VLOOKUP($I560,'[1]Strassenlänge GemeindenBW neu'!$E$2:$I$1106,2,0)</f>
        <v>656.49148297470674</v>
      </c>
      <c r="F560">
        <f>VLOOKUP($I560,'[1]Strassenlänge GemeindenBW neu'!$E$2:$I$1106,3,0)</f>
        <v>0</v>
      </c>
      <c r="G560">
        <f>VLOOKUP($I560,'[1]Strassenlänge GemeindenBW neu'!$E$2:$I$1106,4,0)</f>
        <v>6517.80626827367</v>
      </c>
      <c r="H560">
        <f>VLOOKUP($I560,'[1]Strassenlänge GemeindenBW neu'!$E$2:$I$1106,5,0)</f>
        <v>10954.648428997891</v>
      </c>
      <c r="I560">
        <v>25990354.689611051</v>
      </c>
      <c r="J560">
        <v>1350000.0005090139</v>
      </c>
      <c r="K560" s="5">
        <v>4716</v>
      </c>
      <c r="L560" s="6"/>
    </row>
    <row r="561" spans="1:12" x14ac:dyDescent="0.2">
      <c r="A561" s="8">
        <v>17392002.340360001</v>
      </c>
      <c r="B561" s="8">
        <v>570203.42177999998</v>
      </c>
      <c r="C561" s="8">
        <v>469938.80251000001</v>
      </c>
      <c r="D561" s="8">
        <v>525003.56651000003</v>
      </c>
      <c r="E561">
        <f>VLOOKUP($I561,'[1]Strassenlänge GemeindenBW neu'!$E$2:$I$1106,2,0)</f>
        <v>0</v>
      </c>
      <c r="F561">
        <f>VLOOKUP($I561,'[1]Strassenlänge GemeindenBW neu'!$E$2:$I$1106,3,0)</f>
        <v>9053.6011467828121</v>
      </c>
      <c r="G561">
        <f>VLOOKUP($I561,'[1]Strassenlänge GemeindenBW neu'!$E$2:$I$1106,4,0)</f>
        <v>19871.388552581178</v>
      </c>
      <c r="H561">
        <f>VLOOKUP($I561,'[1]Strassenlänge GemeindenBW neu'!$E$2:$I$1106,5,0)</f>
        <v>15547.388704712899</v>
      </c>
      <c r="I561">
        <v>54675732.79053922</v>
      </c>
      <c r="J561">
        <v>5712374.1089600427</v>
      </c>
      <c r="K561" s="5">
        <v>14733</v>
      </c>
      <c r="L561" s="6"/>
    </row>
    <row r="562" spans="1:12" x14ac:dyDescent="0.2">
      <c r="A562" s="8">
        <v>12862846.938720001</v>
      </c>
      <c r="B562" s="8">
        <v>380140.32226000004</v>
      </c>
      <c r="C562" s="8">
        <v>366141.61889000004</v>
      </c>
      <c r="D562" s="8">
        <v>431276.98818999995</v>
      </c>
      <c r="E562">
        <f>VLOOKUP($I562,'[1]Strassenlänge GemeindenBW neu'!$E$2:$I$1106,2,0)</f>
        <v>0</v>
      </c>
      <c r="F562">
        <f>VLOOKUP($I562,'[1]Strassenlänge GemeindenBW neu'!$E$2:$I$1106,3,0)</f>
        <v>0</v>
      </c>
      <c r="G562">
        <f>VLOOKUP($I562,'[1]Strassenlänge GemeindenBW neu'!$E$2:$I$1106,4,0)</f>
        <v>8701.9750922508956</v>
      </c>
      <c r="H562">
        <f>VLOOKUP($I562,'[1]Strassenlänge GemeindenBW neu'!$E$2:$I$1106,5,0)</f>
        <v>4344.8992909565923</v>
      </c>
      <c r="I562">
        <v>22852587.400238041</v>
      </c>
      <c r="J562">
        <v>1390000.00051898</v>
      </c>
      <c r="K562" s="5">
        <v>5970</v>
      </c>
      <c r="L562" s="6"/>
    </row>
    <row r="563" spans="1:12" x14ac:dyDescent="0.2">
      <c r="A563" s="8">
        <v>94891186.772280037</v>
      </c>
      <c r="B563" s="8">
        <v>3556884.91958</v>
      </c>
      <c r="C563" s="8">
        <v>2286469.8193099988</v>
      </c>
      <c r="D563" s="8">
        <v>6721884.2358200001</v>
      </c>
      <c r="E563">
        <f>VLOOKUP($I563,'[1]Strassenlänge GemeindenBW neu'!$E$2:$I$1106,2,0)</f>
        <v>0</v>
      </c>
      <c r="F563">
        <f>VLOOKUP($I563,'[1]Strassenlänge GemeindenBW neu'!$E$2:$I$1106,3,0)</f>
        <v>0</v>
      </c>
      <c r="G563">
        <f>VLOOKUP($I563,'[1]Strassenlänge GemeindenBW neu'!$E$2:$I$1106,4,0)</f>
        <v>0</v>
      </c>
      <c r="H563">
        <f>VLOOKUP($I563,'[1]Strassenlänge GemeindenBW neu'!$E$2:$I$1106,5,0)</f>
        <v>10388.760379891</v>
      </c>
      <c r="I563">
        <v>14425386.941363569</v>
      </c>
      <c r="J563">
        <v>880000.00032794196</v>
      </c>
      <c r="K563" s="5">
        <v>2561.5</v>
      </c>
      <c r="L563" s="6"/>
    </row>
    <row r="564" spans="1:12" x14ac:dyDescent="0.2">
      <c r="A564" s="8">
        <v>65223855.397569977</v>
      </c>
      <c r="B564" s="8">
        <v>5711972.9934099996</v>
      </c>
      <c r="C564" s="8">
        <v>984005.86226000008</v>
      </c>
      <c r="D564" s="8">
        <v>9063033.0990899988</v>
      </c>
      <c r="E564">
        <f>VLOOKUP($I564,'[1]Strassenlänge GemeindenBW neu'!$E$2:$I$1106,2,0)</f>
        <v>0</v>
      </c>
      <c r="F564">
        <f>VLOOKUP($I564,'[1]Strassenlänge GemeindenBW neu'!$E$2:$I$1106,3,0)</f>
        <v>3001.7673566489811</v>
      </c>
      <c r="G564">
        <f>VLOOKUP($I564,'[1]Strassenlänge GemeindenBW neu'!$E$2:$I$1106,4,0)</f>
        <v>7644.5573179607763</v>
      </c>
      <c r="H564">
        <f>VLOOKUP($I564,'[1]Strassenlänge GemeindenBW neu'!$E$2:$I$1106,5,0)</f>
        <v>6689.3388590728537</v>
      </c>
      <c r="I564">
        <v>38868274.77531492</v>
      </c>
      <c r="J564">
        <v>24872.630978640591</v>
      </c>
      <c r="K564" s="5">
        <v>3142</v>
      </c>
      <c r="L564" s="6"/>
    </row>
    <row r="565" spans="1:12" x14ac:dyDescent="0.2">
      <c r="A565" s="8">
        <v>59122598.815469995</v>
      </c>
      <c r="B565" s="8">
        <v>3475842.2733599995</v>
      </c>
      <c r="C565" s="8">
        <v>935293.43344000017</v>
      </c>
      <c r="D565" s="8">
        <v>6609903.5555099994</v>
      </c>
      <c r="E565">
        <f>VLOOKUP($I565,'[1]Strassenlänge GemeindenBW neu'!$E$2:$I$1106,2,0)</f>
        <v>0</v>
      </c>
      <c r="F565">
        <f>VLOOKUP($I565,'[1]Strassenlänge GemeindenBW neu'!$E$2:$I$1106,3,0)</f>
        <v>8072.0997866019316</v>
      </c>
      <c r="G565">
        <f>VLOOKUP($I565,'[1]Strassenlänge GemeindenBW neu'!$E$2:$I$1106,4,0)</f>
        <v>7319.1198499892798</v>
      </c>
      <c r="H565">
        <f>VLOOKUP($I565,'[1]Strassenlänge GemeindenBW neu'!$E$2:$I$1106,5,0)</f>
        <v>7941.7020836752381</v>
      </c>
      <c r="I565">
        <v>21358866.155842781</v>
      </c>
      <c r="J565">
        <v>2191576.4432990658</v>
      </c>
      <c r="K565" s="5">
        <v>9716.5</v>
      </c>
      <c r="L565" s="6"/>
    </row>
    <row r="566" spans="1:12" x14ac:dyDescent="0.2">
      <c r="A566" s="8">
        <v>21445575.977069996</v>
      </c>
      <c r="B566" s="8">
        <v>669371.55000000005</v>
      </c>
      <c r="C566" s="8">
        <v>290753.27780000004</v>
      </c>
      <c r="D566" s="8">
        <v>794527.02116</v>
      </c>
      <c r="E566">
        <f>VLOOKUP($I566,'[1]Strassenlänge GemeindenBW neu'!$E$2:$I$1106,2,0)</f>
        <v>0</v>
      </c>
      <c r="F566">
        <f>VLOOKUP($I566,'[1]Strassenlänge GemeindenBW neu'!$E$2:$I$1106,3,0)</f>
        <v>0</v>
      </c>
      <c r="G566">
        <f>VLOOKUP($I566,'[1]Strassenlänge GemeindenBW neu'!$E$2:$I$1106,4,0)</f>
        <v>15500.63354097047</v>
      </c>
      <c r="H566">
        <f>VLOOKUP($I566,'[1]Strassenlänge GemeindenBW neu'!$E$2:$I$1106,5,0)</f>
        <v>10641.65085729877</v>
      </c>
      <c r="I566">
        <v>66385797.041367583</v>
      </c>
      <c r="J566">
        <v>360000.00013557728</v>
      </c>
      <c r="K566" s="5">
        <v>2903.5</v>
      </c>
      <c r="L566" s="6"/>
    </row>
    <row r="567" spans="1:12" x14ac:dyDescent="0.2">
      <c r="A567" s="8">
        <v>7769361.2148599997</v>
      </c>
      <c r="B567" s="8">
        <v>239605.72119000001</v>
      </c>
      <c r="C567" s="8">
        <v>107417.62473000001</v>
      </c>
      <c r="D567" s="8">
        <v>137447.69673</v>
      </c>
      <c r="E567">
        <f>VLOOKUP($I567,'[1]Strassenlänge GemeindenBW neu'!$E$2:$I$1106,2,0)</f>
        <v>0</v>
      </c>
      <c r="F567">
        <f>VLOOKUP($I567,'[1]Strassenlänge GemeindenBW neu'!$E$2:$I$1106,3,0)</f>
        <v>0</v>
      </c>
      <c r="G567">
        <f>VLOOKUP($I567,'[1]Strassenlänge GemeindenBW neu'!$E$2:$I$1106,4,0)</f>
        <v>8225.0691871219769</v>
      </c>
      <c r="H567">
        <f>VLOOKUP($I567,'[1]Strassenlänge GemeindenBW neu'!$E$2:$I$1106,5,0)</f>
        <v>567.1723297092766</v>
      </c>
      <c r="I567">
        <v>26291761.20671019</v>
      </c>
      <c r="J567">
        <v>586986.72639196948</v>
      </c>
      <c r="K567" s="5">
        <v>4455</v>
      </c>
      <c r="L567" s="6"/>
    </row>
    <row r="568" spans="1:12" x14ac:dyDescent="0.2">
      <c r="A568" s="8">
        <v>12825490.734379999</v>
      </c>
      <c r="B568" s="8">
        <v>437475.93003000005</v>
      </c>
      <c r="C568" s="8">
        <v>322436.27307</v>
      </c>
      <c r="D568" s="8">
        <v>561841.66983999999</v>
      </c>
      <c r="E568">
        <f>VLOOKUP($I568,'[1]Strassenlänge GemeindenBW neu'!$E$2:$I$1106,2,0)</f>
        <v>0</v>
      </c>
      <c r="F568">
        <f>VLOOKUP($I568,'[1]Strassenlänge GemeindenBW neu'!$E$2:$I$1106,3,0)</f>
        <v>0</v>
      </c>
      <c r="G568">
        <f>VLOOKUP($I568,'[1]Strassenlänge GemeindenBW neu'!$E$2:$I$1106,4,0)</f>
        <v>2831.223148175995</v>
      </c>
      <c r="H568">
        <f>VLOOKUP($I568,'[1]Strassenlänge GemeindenBW neu'!$E$2:$I$1106,5,0)</f>
        <v>8262.6389981845059</v>
      </c>
      <c r="I568">
        <v>16528263.176473049</v>
      </c>
      <c r="J568">
        <v>590000.00022300519</v>
      </c>
      <c r="K568" s="5">
        <v>2263</v>
      </c>
      <c r="L568" s="6"/>
    </row>
    <row r="569" spans="1:12" x14ac:dyDescent="0.2">
      <c r="A569" s="8">
        <v>15817436.926469997</v>
      </c>
      <c r="B569" s="8">
        <v>510210.57766000007</v>
      </c>
      <c r="C569" s="8">
        <v>517386.5190599999</v>
      </c>
      <c r="D569" s="8">
        <v>644502.08059000014</v>
      </c>
      <c r="E569">
        <f>VLOOKUP($I569,'[1]Strassenlänge GemeindenBW neu'!$E$2:$I$1106,2,0)</f>
        <v>0</v>
      </c>
      <c r="F569">
        <f>VLOOKUP($I569,'[1]Strassenlänge GemeindenBW neu'!$E$2:$I$1106,3,0)</f>
        <v>4856.0887104374469</v>
      </c>
      <c r="G569">
        <f>VLOOKUP($I569,'[1]Strassenlänge GemeindenBW neu'!$E$2:$I$1106,4,0)</f>
        <v>9392.6343885044062</v>
      </c>
      <c r="H569">
        <f>VLOOKUP($I569,'[1]Strassenlänge GemeindenBW neu'!$E$2:$I$1106,5,0)</f>
        <v>7713.6686744062463</v>
      </c>
      <c r="I569">
        <v>37824860.700799018</v>
      </c>
      <c r="J569">
        <v>1923218.6286764371</v>
      </c>
      <c r="K569" s="5">
        <v>7289</v>
      </c>
      <c r="L569" s="6"/>
    </row>
    <row r="570" spans="1:12" x14ac:dyDescent="0.2">
      <c r="A570" s="8">
        <v>13700282.805679999</v>
      </c>
      <c r="B570" s="8">
        <v>557802.83713000012</v>
      </c>
      <c r="C570" s="8">
        <v>239148.28086000009</v>
      </c>
      <c r="D570" s="8">
        <v>823491.73904999986</v>
      </c>
      <c r="E570">
        <f>VLOOKUP($I570,'[1]Strassenlänge GemeindenBW neu'!$E$2:$I$1106,2,0)</f>
        <v>0</v>
      </c>
      <c r="F570">
        <f>VLOOKUP($I570,'[1]Strassenlänge GemeindenBW neu'!$E$2:$I$1106,3,0)</f>
        <v>6915.9116957657243</v>
      </c>
      <c r="G570">
        <f>VLOOKUP($I570,'[1]Strassenlänge GemeindenBW neu'!$E$2:$I$1106,4,0)</f>
        <v>0</v>
      </c>
      <c r="H570">
        <f>VLOOKUP($I570,'[1]Strassenlänge GemeindenBW neu'!$E$2:$I$1106,5,0)</f>
        <v>4503.1528820644917</v>
      </c>
      <c r="I570">
        <v>14355909.76326007</v>
      </c>
      <c r="J570">
        <v>2232826.5438874089</v>
      </c>
      <c r="K570" s="5">
        <v>11400.5</v>
      </c>
      <c r="L570" s="6"/>
    </row>
    <row r="571" spans="1:12" x14ac:dyDescent="0.2">
      <c r="A571" s="8">
        <v>31586501.686050002</v>
      </c>
      <c r="B571" s="8">
        <v>1428563.9442199999</v>
      </c>
      <c r="C571" s="8">
        <v>1174668.9766100002</v>
      </c>
      <c r="D571" s="8">
        <v>3320079.8756099995</v>
      </c>
      <c r="E571">
        <f>VLOOKUP($I571,'[1]Strassenlänge GemeindenBW neu'!$E$2:$I$1106,2,0)</f>
        <v>0</v>
      </c>
      <c r="F571">
        <f>VLOOKUP($I571,'[1]Strassenlänge GemeindenBW neu'!$E$2:$I$1106,3,0)</f>
        <v>0</v>
      </c>
      <c r="G571">
        <f>VLOOKUP($I571,'[1]Strassenlänge GemeindenBW neu'!$E$2:$I$1106,4,0)</f>
        <v>0</v>
      </c>
      <c r="H571">
        <f>VLOOKUP($I571,'[1]Strassenlänge GemeindenBW neu'!$E$2:$I$1106,5,0)</f>
        <v>711.21229900006335</v>
      </c>
      <c r="I571">
        <v>4032390.794229466</v>
      </c>
      <c r="J571">
        <v>340000.00012870878</v>
      </c>
      <c r="K571" s="5">
        <v>1088.5</v>
      </c>
      <c r="L571" s="6"/>
    </row>
    <row r="572" spans="1:12" x14ac:dyDescent="0.2">
      <c r="A572" s="8">
        <v>34781124.945579991</v>
      </c>
      <c r="B572" s="8">
        <v>2346017.4036000003</v>
      </c>
      <c r="C572" s="8">
        <v>791069.29036999994</v>
      </c>
      <c r="D572" s="8">
        <v>3502293.6751800017</v>
      </c>
      <c r="E572">
        <f>VLOOKUP($I572,'[1]Strassenlänge GemeindenBW neu'!$E$2:$I$1106,2,0)</f>
        <v>0</v>
      </c>
      <c r="F572">
        <f>VLOOKUP($I572,'[1]Strassenlänge GemeindenBW neu'!$E$2:$I$1106,3,0)</f>
        <v>0</v>
      </c>
      <c r="G572">
        <f>VLOOKUP($I572,'[1]Strassenlänge GemeindenBW neu'!$E$2:$I$1106,4,0)</f>
        <v>2650.5706204743501</v>
      </c>
      <c r="H572">
        <f>VLOOKUP($I572,'[1]Strassenlänge GemeindenBW neu'!$E$2:$I$1106,5,0)</f>
        <v>2391.461245316561</v>
      </c>
      <c r="I572">
        <v>6496153.3629595386</v>
      </c>
      <c r="J572">
        <v>740010.0968818086</v>
      </c>
      <c r="K572" s="5">
        <v>2342.5</v>
      </c>
      <c r="L572" s="6"/>
    </row>
    <row r="573" spans="1:12" x14ac:dyDescent="0.2">
      <c r="A573" s="8">
        <v>31327968.873059999</v>
      </c>
      <c r="B573" s="8">
        <v>990858.66139000002</v>
      </c>
      <c r="C573" s="8">
        <v>472590.16437999991</v>
      </c>
      <c r="D573" s="8">
        <v>981517.05775999988</v>
      </c>
      <c r="E573">
        <f>VLOOKUP($I573,'[1]Strassenlänge GemeindenBW neu'!$E$2:$I$1106,2,0)</f>
        <v>0</v>
      </c>
      <c r="F573">
        <f>VLOOKUP($I573,'[1]Strassenlänge GemeindenBW neu'!$E$2:$I$1106,3,0)</f>
        <v>1338.6115142846729</v>
      </c>
      <c r="G573">
        <f>VLOOKUP($I573,'[1]Strassenlänge GemeindenBW neu'!$E$2:$I$1106,4,0)</f>
        <v>1350.40897417939</v>
      </c>
      <c r="H573">
        <f>VLOOKUP($I573,'[1]Strassenlänge GemeindenBW neu'!$E$2:$I$1106,5,0)</f>
        <v>6532.5749926566004</v>
      </c>
      <c r="I573">
        <v>10044122.662795549</v>
      </c>
      <c r="J573">
        <v>490000.00018626451</v>
      </c>
      <c r="K573" s="5">
        <v>2479</v>
      </c>
      <c r="L573" s="6"/>
    </row>
    <row r="574" spans="1:12" x14ac:dyDescent="0.2">
      <c r="A574" s="8">
        <v>18774424.138939995</v>
      </c>
      <c r="B574" s="8">
        <v>767957.59498000017</v>
      </c>
      <c r="C574" s="8">
        <v>491367.46976000012</v>
      </c>
      <c r="D574" s="8">
        <v>891357.67263999989</v>
      </c>
      <c r="E574">
        <f>VLOOKUP($I574,'[1]Strassenlänge GemeindenBW neu'!$E$2:$I$1106,2,0)</f>
        <v>0</v>
      </c>
      <c r="F574">
        <f>VLOOKUP($I574,'[1]Strassenlänge GemeindenBW neu'!$E$2:$I$1106,3,0)</f>
        <v>2328.083276190911</v>
      </c>
      <c r="G574">
        <f>VLOOKUP($I574,'[1]Strassenlänge GemeindenBW neu'!$E$2:$I$1106,4,0)</f>
        <v>2787.704965861049</v>
      </c>
      <c r="H574">
        <f>VLOOKUP($I574,'[1]Strassenlänge GemeindenBW neu'!$E$2:$I$1106,5,0)</f>
        <v>7316.5000616974958</v>
      </c>
      <c r="I574">
        <v>11869362.15221045</v>
      </c>
      <c r="J574">
        <v>1710000.0006436841</v>
      </c>
      <c r="K574" s="5">
        <v>6039</v>
      </c>
      <c r="L574" s="6"/>
    </row>
    <row r="575" spans="1:12" x14ac:dyDescent="0.2">
      <c r="A575" s="8">
        <v>66728551.959060013</v>
      </c>
      <c r="B575" s="8">
        <v>2181295.8792699999</v>
      </c>
      <c r="C575" s="8">
        <v>1347979.31113</v>
      </c>
      <c r="D575" s="8">
        <v>2441994.5860799993</v>
      </c>
      <c r="E575">
        <f>VLOOKUP($I575,'[1]Strassenlänge GemeindenBW neu'!$E$2:$I$1106,2,0)</f>
        <v>0</v>
      </c>
      <c r="F575">
        <f>VLOOKUP($I575,'[1]Strassenlänge GemeindenBW neu'!$E$2:$I$1106,3,0)</f>
        <v>0</v>
      </c>
      <c r="G575">
        <f>VLOOKUP($I575,'[1]Strassenlänge GemeindenBW neu'!$E$2:$I$1106,4,0)</f>
        <v>1356.1959998089931</v>
      </c>
      <c r="H575">
        <f>VLOOKUP($I575,'[1]Strassenlänge GemeindenBW neu'!$E$2:$I$1106,5,0)</f>
        <v>0</v>
      </c>
      <c r="I575">
        <v>3976699.4898454761</v>
      </c>
      <c r="J575">
        <v>345297.50929452397</v>
      </c>
      <c r="K575" s="5">
        <v>1414.5</v>
      </c>
      <c r="L575" s="6"/>
    </row>
    <row r="576" spans="1:12" x14ac:dyDescent="0.2">
      <c r="A576" s="8">
        <v>299628933.33569998</v>
      </c>
      <c r="B576" s="8">
        <v>11205417.12702</v>
      </c>
      <c r="C576" s="8">
        <v>1741696.31516</v>
      </c>
      <c r="D576" s="8">
        <v>58465265.116890006</v>
      </c>
      <c r="E576">
        <f>VLOOKUP($I576,'[1]Strassenlänge GemeindenBW neu'!$E$2:$I$1106,2,0)</f>
        <v>0</v>
      </c>
      <c r="F576">
        <f>VLOOKUP($I576,'[1]Strassenlänge GemeindenBW neu'!$E$2:$I$1106,3,0)</f>
        <v>0</v>
      </c>
      <c r="G576">
        <f>VLOOKUP($I576,'[1]Strassenlänge GemeindenBW neu'!$E$2:$I$1106,4,0)</f>
        <v>2801.4708928700088</v>
      </c>
      <c r="H576">
        <f>VLOOKUP($I576,'[1]Strassenlänge GemeindenBW neu'!$E$2:$I$1106,5,0)</f>
        <v>3156.7293231801532</v>
      </c>
      <c r="I576">
        <v>8488870.6919685528</v>
      </c>
      <c r="J576">
        <v>0</v>
      </c>
      <c r="K576" s="5">
        <v>1087</v>
      </c>
      <c r="L576" s="6"/>
    </row>
    <row r="577" spans="1:12" x14ac:dyDescent="0.2">
      <c r="A577" s="8">
        <v>28951888.544500001</v>
      </c>
      <c r="B577" s="8">
        <v>1027833.17527</v>
      </c>
      <c r="C577" s="8">
        <v>501310.64753000007</v>
      </c>
      <c r="D577" s="8">
        <v>1110363.3862299998</v>
      </c>
      <c r="E577">
        <f>VLOOKUP($I577,'[1]Strassenlänge GemeindenBW neu'!$E$2:$I$1106,2,0)</f>
        <v>0</v>
      </c>
      <c r="F577">
        <f>VLOOKUP($I577,'[1]Strassenlänge GemeindenBW neu'!$E$2:$I$1106,3,0)</f>
        <v>0</v>
      </c>
      <c r="G577">
        <f>VLOOKUP($I577,'[1]Strassenlänge GemeindenBW neu'!$E$2:$I$1106,4,0)</f>
        <v>1413.444410414128</v>
      </c>
      <c r="H577">
        <f>VLOOKUP($I577,'[1]Strassenlänge GemeindenBW neu'!$E$2:$I$1106,5,0)</f>
        <v>0</v>
      </c>
      <c r="I577">
        <v>2666670.9126889068</v>
      </c>
      <c r="J577">
        <v>987828.75886218867</v>
      </c>
      <c r="K577" s="5">
        <v>5120</v>
      </c>
      <c r="L577" s="6"/>
    </row>
    <row r="578" spans="1:12" x14ac:dyDescent="0.2">
      <c r="A578" s="8">
        <v>1301790.1328199999</v>
      </c>
      <c r="B578" s="8">
        <v>33773.904289999999</v>
      </c>
      <c r="C578" s="8">
        <v>36073.155769999998</v>
      </c>
      <c r="D578" s="8">
        <v>50410.052670000005</v>
      </c>
      <c r="E578">
        <f>VLOOKUP($I578,'[1]Strassenlänge GemeindenBW neu'!$E$2:$I$1106,2,0)</f>
        <v>0</v>
      </c>
      <c r="F578">
        <f>VLOOKUP($I578,'[1]Strassenlänge GemeindenBW neu'!$E$2:$I$1106,3,0)</f>
        <v>0</v>
      </c>
      <c r="G578">
        <f>VLOOKUP($I578,'[1]Strassenlänge GemeindenBW neu'!$E$2:$I$1106,4,0)</f>
        <v>1636.8983281326191</v>
      </c>
      <c r="H578">
        <f>VLOOKUP($I578,'[1]Strassenlänge GemeindenBW neu'!$E$2:$I$1106,5,0)</f>
        <v>0</v>
      </c>
      <c r="I578">
        <v>3803287.4390726709</v>
      </c>
      <c r="J578">
        <v>260000.00009711369</v>
      </c>
      <c r="K578" s="5">
        <v>1240</v>
      </c>
      <c r="L578" s="6"/>
    </row>
    <row r="579" spans="1:12" x14ac:dyDescent="0.2">
      <c r="A579" s="8">
        <v>43624538.157969996</v>
      </c>
      <c r="B579" s="8">
        <v>2731207.3322299994</v>
      </c>
      <c r="C579" s="8">
        <v>625743.69206999999</v>
      </c>
      <c r="D579" s="8">
        <v>4578099.2124999994</v>
      </c>
      <c r="E579">
        <f>VLOOKUP($I579,'[1]Strassenlänge GemeindenBW neu'!$E$2:$I$1106,2,0)</f>
        <v>0</v>
      </c>
      <c r="F579">
        <f>VLOOKUP($I579,'[1]Strassenlänge GemeindenBW neu'!$E$2:$I$1106,3,0)</f>
        <v>0</v>
      </c>
      <c r="G579">
        <f>VLOOKUP($I579,'[1]Strassenlänge GemeindenBW neu'!$E$2:$I$1106,4,0)</f>
        <v>1585.3702688980691</v>
      </c>
      <c r="H579">
        <f>VLOOKUP($I579,'[1]Strassenlänge GemeindenBW neu'!$E$2:$I$1106,5,0)</f>
        <v>505.64469586647249</v>
      </c>
      <c r="I579">
        <v>5101320.3964761887</v>
      </c>
      <c r="J579">
        <v>410000.00015366822</v>
      </c>
      <c r="K579" s="5">
        <v>1457</v>
      </c>
      <c r="L579" s="6"/>
    </row>
    <row r="580" spans="1:12" x14ac:dyDescent="0.2">
      <c r="A580" s="8">
        <v>3174739.1782600004</v>
      </c>
      <c r="B580" s="8">
        <v>96179.625920000006</v>
      </c>
      <c r="C580" s="8">
        <v>123571.24662000001</v>
      </c>
      <c r="D580" s="8">
        <v>108181.6024</v>
      </c>
      <c r="E580">
        <f>VLOOKUP($I580,'[1]Strassenlänge GemeindenBW neu'!$E$2:$I$1106,2,0)</f>
        <v>0</v>
      </c>
      <c r="F580">
        <f>VLOOKUP($I580,'[1]Strassenlänge GemeindenBW neu'!$E$2:$I$1106,3,0)</f>
        <v>14478.98438985642</v>
      </c>
      <c r="G580">
        <f>VLOOKUP($I580,'[1]Strassenlänge GemeindenBW neu'!$E$2:$I$1106,4,0)</f>
        <v>0</v>
      </c>
      <c r="H580">
        <f>VLOOKUP($I580,'[1]Strassenlänge GemeindenBW neu'!$E$2:$I$1106,5,0)</f>
        <v>1223.6327347765889</v>
      </c>
      <c r="I580">
        <v>39888597.096733309</v>
      </c>
      <c r="J580">
        <v>474068.89279600373</v>
      </c>
      <c r="K580" s="5">
        <v>1722.5</v>
      </c>
      <c r="L580" s="6"/>
    </row>
    <row r="581" spans="1:12" x14ac:dyDescent="0.2">
      <c r="A581" s="8">
        <v>15315833.234199999</v>
      </c>
      <c r="B581" s="8">
        <v>473573.2517100001</v>
      </c>
      <c r="C581" s="8">
        <v>391356.55586000008</v>
      </c>
      <c r="D581" s="8">
        <v>562896.07226999977</v>
      </c>
      <c r="E581">
        <f>VLOOKUP($I581,'[1]Strassenlänge GemeindenBW neu'!$E$2:$I$1106,2,0)</f>
        <v>0</v>
      </c>
      <c r="F581">
        <f>VLOOKUP($I581,'[1]Strassenlänge GemeindenBW neu'!$E$2:$I$1106,3,0)</f>
        <v>4553.4105910497838</v>
      </c>
      <c r="G581">
        <f>VLOOKUP($I581,'[1]Strassenlänge GemeindenBW neu'!$E$2:$I$1106,4,0)</f>
        <v>0</v>
      </c>
      <c r="H581">
        <f>VLOOKUP($I581,'[1]Strassenlänge GemeindenBW neu'!$E$2:$I$1106,5,0)</f>
        <v>4792.3268775561519</v>
      </c>
      <c r="I581">
        <v>33831847.124018937</v>
      </c>
      <c r="J581">
        <v>995931.1077556354</v>
      </c>
      <c r="K581" s="5">
        <v>2502</v>
      </c>
      <c r="L581" s="6"/>
    </row>
    <row r="582" spans="1:12" x14ac:dyDescent="0.2">
      <c r="A582" s="8">
        <v>33400408.435299989</v>
      </c>
      <c r="B582" s="8">
        <v>1377000.3941599999</v>
      </c>
      <c r="C582" s="8">
        <v>865296.33319999941</v>
      </c>
      <c r="D582" s="8">
        <v>1721701.6076299998</v>
      </c>
      <c r="E582">
        <f>VLOOKUP($I582,'[1]Strassenlänge GemeindenBW neu'!$E$2:$I$1106,2,0)</f>
        <v>0</v>
      </c>
      <c r="F582">
        <f>VLOOKUP($I582,'[1]Strassenlänge GemeindenBW neu'!$E$2:$I$1106,3,0)</f>
        <v>0</v>
      </c>
      <c r="G582">
        <f>VLOOKUP($I582,'[1]Strassenlänge GemeindenBW neu'!$E$2:$I$1106,4,0)</f>
        <v>8983.7548942526191</v>
      </c>
      <c r="H582">
        <f>VLOOKUP($I582,'[1]Strassenlänge GemeindenBW neu'!$E$2:$I$1106,5,0)</f>
        <v>2156.594702347516</v>
      </c>
      <c r="I582">
        <v>12998360.179842779</v>
      </c>
      <c r="J582">
        <v>1610000.0005989571</v>
      </c>
      <c r="K582" s="5">
        <v>5344</v>
      </c>
      <c r="L582" s="6"/>
    </row>
    <row r="583" spans="1:12" x14ac:dyDescent="0.2">
      <c r="A583" s="8">
        <v>31341611.233599998</v>
      </c>
      <c r="B583" s="8">
        <v>1147650.3947300003</v>
      </c>
      <c r="C583" s="8">
        <v>779353.79379999998</v>
      </c>
      <c r="D583" s="8">
        <v>1818353.1782600002</v>
      </c>
      <c r="E583">
        <f>VLOOKUP($I583,'[1]Strassenlänge GemeindenBW neu'!$E$2:$I$1106,2,0)</f>
        <v>0</v>
      </c>
      <c r="F583">
        <f>VLOOKUP($I583,'[1]Strassenlänge GemeindenBW neu'!$E$2:$I$1106,3,0)</f>
        <v>0</v>
      </c>
      <c r="G583">
        <f>VLOOKUP($I583,'[1]Strassenlänge GemeindenBW neu'!$E$2:$I$1106,4,0)</f>
        <v>6449.2407959782058</v>
      </c>
      <c r="H583">
        <f>VLOOKUP($I583,'[1]Strassenlänge GemeindenBW neu'!$E$2:$I$1106,5,0)</f>
        <v>0</v>
      </c>
      <c r="I583">
        <v>12370420.815886579</v>
      </c>
      <c r="J583">
        <v>820000.0003060326</v>
      </c>
      <c r="K583" s="5">
        <v>3444</v>
      </c>
      <c r="L583" s="6"/>
    </row>
    <row r="584" spans="1:12" x14ac:dyDescent="0.2">
      <c r="A584" s="8">
        <v>75319746.672169998</v>
      </c>
      <c r="B584" s="8">
        <v>5574791.3009299999</v>
      </c>
      <c r="C584" s="8">
        <v>1749609.3026600003</v>
      </c>
      <c r="D584" s="8">
        <v>9336354.2645599991</v>
      </c>
      <c r="E584">
        <f>VLOOKUP($I584,'[1]Strassenlänge GemeindenBW neu'!$E$2:$I$1106,2,0)</f>
        <v>0</v>
      </c>
      <c r="F584">
        <f>VLOOKUP($I584,'[1]Strassenlänge GemeindenBW neu'!$E$2:$I$1106,3,0)</f>
        <v>2535.642599095951</v>
      </c>
      <c r="G584">
        <f>VLOOKUP($I584,'[1]Strassenlänge GemeindenBW neu'!$E$2:$I$1106,4,0)</f>
        <v>6159.2613902261664</v>
      </c>
      <c r="H584">
        <f>VLOOKUP($I584,'[1]Strassenlänge GemeindenBW neu'!$E$2:$I$1106,5,0)</f>
        <v>2223.8592977903581</v>
      </c>
      <c r="I584">
        <v>8792522.4366316795</v>
      </c>
      <c r="J584">
        <v>800000.00029911753</v>
      </c>
      <c r="K584" s="5">
        <v>2794.5</v>
      </c>
      <c r="L584" s="6"/>
    </row>
    <row r="585" spans="1:12" x14ac:dyDescent="0.2">
      <c r="A585" s="8">
        <v>11708271.994170001</v>
      </c>
      <c r="B585" s="8">
        <v>390883.51744000008</v>
      </c>
      <c r="C585" s="8">
        <v>404029.67353000009</v>
      </c>
      <c r="D585" s="8">
        <v>434458.51552000002</v>
      </c>
      <c r="E585">
        <f>VLOOKUP($I585,'[1]Strassenlänge GemeindenBW neu'!$E$2:$I$1106,2,0)</f>
        <v>0</v>
      </c>
      <c r="F585">
        <f>VLOOKUP($I585,'[1]Strassenlänge GemeindenBW neu'!$E$2:$I$1106,3,0)</f>
        <v>4008.8168410870121</v>
      </c>
      <c r="G585">
        <f>VLOOKUP($I585,'[1]Strassenlänge GemeindenBW neu'!$E$2:$I$1106,4,0)</f>
        <v>4239.5198087430726</v>
      </c>
      <c r="H585">
        <f>VLOOKUP($I585,'[1]Strassenlänge GemeindenBW neu'!$E$2:$I$1106,5,0)</f>
        <v>10410.564762368511</v>
      </c>
      <c r="I585">
        <v>27044707.638021491</v>
      </c>
      <c r="J585">
        <v>620033.57436116424</v>
      </c>
      <c r="K585" s="5">
        <v>1967</v>
      </c>
      <c r="L585" s="6"/>
    </row>
    <row r="586" spans="1:12" x14ac:dyDescent="0.2">
      <c r="A586" s="8">
        <v>7339707.1953100003</v>
      </c>
      <c r="B586" s="8">
        <v>200288.97681000002</v>
      </c>
      <c r="C586" s="8">
        <v>119274.33405</v>
      </c>
      <c r="D586" s="8">
        <v>176447.26183999999</v>
      </c>
      <c r="E586">
        <f>VLOOKUP($I586,'[1]Strassenlänge GemeindenBW neu'!$E$2:$I$1106,2,0)</f>
        <v>0</v>
      </c>
      <c r="F586">
        <f>VLOOKUP($I586,'[1]Strassenlänge GemeindenBW neu'!$E$2:$I$1106,3,0)</f>
        <v>11268.29431618998</v>
      </c>
      <c r="G586">
        <f>VLOOKUP($I586,'[1]Strassenlänge GemeindenBW neu'!$E$2:$I$1106,4,0)</f>
        <v>10314.303521322259</v>
      </c>
      <c r="H586">
        <f>VLOOKUP($I586,'[1]Strassenlänge GemeindenBW neu'!$E$2:$I$1106,5,0)</f>
        <v>24838.60580675444</v>
      </c>
      <c r="I586">
        <v>87926857.421293601</v>
      </c>
      <c r="J586">
        <v>3120000.0011762842</v>
      </c>
      <c r="K586" s="5">
        <v>7630</v>
      </c>
      <c r="L586" s="6"/>
    </row>
    <row r="587" spans="1:12" x14ac:dyDescent="0.2">
      <c r="A587" s="8">
        <v>127283078.49637012</v>
      </c>
      <c r="B587" s="8">
        <v>4002025.7725499994</v>
      </c>
      <c r="C587" s="8">
        <v>2588577.7934000012</v>
      </c>
      <c r="D587" s="8">
        <v>3958257.0086999987</v>
      </c>
      <c r="E587">
        <f>VLOOKUP($I587,'[1]Strassenlänge GemeindenBW neu'!$E$2:$I$1106,2,0)</f>
        <v>0</v>
      </c>
      <c r="F587">
        <f>VLOOKUP($I587,'[1]Strassenlänge GemeindenBW neu'!$E$2:$I$1106,3,0)</f>
        <v>3540.4137311954232</v>
      </c>
      <c r="G587">
        <f>VLOOKUP($I587,'[1]Strassenlänge GemeindenBW neu'!$E$2:$I$1106,4,0)</f>
        <v>4096.8805660001017</v>
      </c>
      <c r="H587">
        <f>VLOOKUP($I587,'[1]Strassenlänge GemeindenBW neu'!$E$2:$I$1106,5,0)</f>
        <v>1443.015119861773</v>
      </c>
      <c r="I587">
        <v>8176187.1902341954</v>
      </c>
      <c r="J587">
        <v>1238634.4090094289</v>
      </c>
      <c r="K587" s="5">
        <v>5468</v>
      </c>
      <c r="L587" s="6"/>
    </row>
    <row r="588" spans="1:12" x14ac:dyDescent="0.2">
      <c r="A588" s="8">
        <v>168140645.30238003</v>
      </c>
      <c r="B588" s="8">
        <v>6480897.6492700018</v>
      </c>
      <c r="C588" s="8">
        <v>1698532.3989300001</v>
      </c>
      <c r="D588" s="8">
        <v>25270897.725060012</v>
      </c>
      <c r="E588">
        <f>VLOOKUP($I588,'[1]Strassenlänge GemeindenBW neu'!$E$2:$I$1106,2,0)</f>
        <v>0</v>
      </c>
      <c r="F588">
        <f>VLOOKUP($I588,'[1]Strassenlänge GemeindenBW neu'!$E$2:$I$1106,3,0)</f>
        <v>3025.172257813369</v>
      </c>
      <c r="G588">
        <f>VLOOKUP($I588,'[1]Strassenlänge GemeindenBW neu'!$E$2:$I$1106,4,0)</f>
        <v>10907.13229838858</v>
      </c>
      <c r="H588">
        <f>VLOOKUP($I588,'[1]Strassenlänge GemeindenBW neu'!$E$2:$I$1106,5,0)</f>
        <v>3878.6156520004938</v>
      </c>
      <c r="I588">
        <v>17932563.249337301</v>
      </c>
      <c r="J588">
        <v>2336863.023020071</v>
      </c>
      <c r="K588" s="5">
        <v>8917</v>
      </c>
      <c r="L588" s="6"/>
    </row>
    <row r="589" spans="1:12" x14ac:dyDescent="0.2">
      <c r="A589" s="8">
        <v>27402009.108909994</v>
      </c>
      <c r="B589" s="8">
        <v>890875.12558999995</v>
      </c>
      <c r="C589" s="8">
        <v>924441.62893000001</v>
      </c>
      <c r="D589" s="8">
        <v>1223951.1010699999</v>
      </c>
      <c r="E589">
        <f>VLOOKUP($I589,'[1]Strassenlänge GemeindenBW neu'!$E$2:$I$1106,2,0)</f>
        <v>0</v>
      </c>
      <c r="F589">
        <f>VLOOKUP($I589,'[1]Strassenlänge GemeindenBW neu'!$E$2:$I$1106,3,0)</f>
        <v>3339.4442524218839</v>
      </c>
      <c r="G589">
        <f>VLOOKUP($I589,'[1]Strassenlänge GemeindenBW neu'!$E$2:$I$1106,4,0)</f>
        <v>1719.7331342460129</v>
      </c>
      <c r="H589">
        <f>VLOOKUP($I589,'[1]Strassenlänge GemeindenBW neu'!$E$2:$I$1106,5,0)</f>
        <v>941.70835726108055</v>
      </c>
      <c r="I589">
        <v>14207861.62793522</v>
      </c>
      <c r="J589">
        <v>1076928.0821984671</v>
      </c>
      <c r="K589" s="5">
        <v>2663.5</v>
      </c>
      <c r="L589" s="6"/>
    </row>
    <row r="590" spans="1:12" x14ac:dyDescent="0.2">
      <c r="A590" s="8">
        <v>12772260.270509999</v>
      </c>
      <c r="B590" s="8">
        <v>407449.19680999999</v>
      </c>
      <c r="C590" s="8">
        <v>193313.79316000003</v>
      </c>
      <c r="D590" s="8">
        <v>235432.36636000004</v>
      </c>
      <c r="E590">
        <f>VLOOKUP($I590,'[1]Strassenlänge GemeindenBW neu'!$E$2:$I$1106,2,0)</f>
        <v>0</v>
      </c>
      <c r="F590">
        <f>VLOOKUP($I590,'[1]Strassenlänge GemeindenBW neu'!$E$2:$I$1106,3,0)</f>
        <v>0</v>
      </c>
      <c r="G590">
        <f>VLOOKUP($I590,'[1]Strassenlänge GemeindenBW neu'!$E$2:$I$1106,4,0)</f>
        <v>10850.556180007061</v>
      </c>
      <c r="H590">
        <f>VLOOKUP($I590,'[1]Strassenlänge GemeindenBW neu'!$E$2:$I$1106,5,0)</f>
        <v>2693.086127925224</v>
      </c>
      <c r="I590">
        <v>13158936.104435921</v>
      </c>
      <c r="J590">
        <v>1229611.072822311</v>
      </c>
      <c r="K590" s="5">
        <v>4049.5</v>
      </c>
      <c r="L590" s="6"/>
    </row>
    <row r="591" spans="1:12" x14ac:dyDescent="0.2">
      <c r="A591" s="8">
        <v>26204446.880199999</v>
      </c>
      <c r="B591" s="8">
        <v>940925.81524000014</v>
      </c>
      <c r="C591" s="8">
        <v>1117844.2258200001</v>
      </c>
      <c r="D591" s="8">
        <v>1239938.5364999999</v>
      </c>
      <c r="E591">
        <f>VLOOKUP($I591,'[1]Strassenlänge GemeindenBW neu'!$E$2:$I$1106,2,0)</f>
        <v>0</v>
      </c>
      <c r="F591">
        <f>VLOOKUP($I591,'[1]Strassenlänge GemeindenBW neu'!$E$2:$I$1106,3,0)</f>
        <v>3507.374409516478</v>
      </c>
      <c r="G591">
        <f>VLOOKUP($I591,'[1]Strassenlänge GemeindenBW neu'!$E$2:$I$1106,4,0)</f>
        <v>0</v>
      </c>
      <c r="H591">
        <f>VLOOKUP($I591,'[1]Strassenlänge GemeindenBW neu'!$E$2:$I$1106,5,0)</f>
        <v>4166.2614048647056</v>
      </c>
      <c r="I591">
        <v>15164854.97945644</v>
      </c>
      <c r="J591">
        <v>1520000.0005736949</v>
      </c>
      <c r="K591" s="5">
        <v>4028</v>
      </c>
      <c r="L591" s="6"/>
    </row>
    <row r="592" spans="1:12" x14ac:dyDescent="0.2">
      <c r="A592" s="8">
        <v>31430572.44469</v>
      </c>
      <c r="B592" s="8">
        <v>1024834.6031399999</v>
      </c>
      <c r="C592" s="8">
        <v>1175767.5522100001</v>
      </c>
      <c r="D592" s="8">
        <v>1254165.32534</v>
      </c>
      <c r="E592">
        <f>VLOOKUP($I592,'[1]Strassenlänge GemeindenBW neu'!$E$2:$I$1106,2,0)</f>
        <v>0</v>
      </c>
      <c r="F592">
        <f>VLOOKUP($I592,'[1]Strassenlänge GemeindenBW neu'!$E$2:$I$1106,3,0)</f>
        <v>8788.3999532973485</v>
      </c>
      <c r="G592">
        <f>VLOOKUP($I592,'[1]Strassenlänge GemeindenBW neu'!$E$2:$I$1106,4,0)</f>
        <v>23466.48469866782</v>
      </c>
      <c r="H592">
        <f>VLOOKUP($I592,'[1]Strassenlänge GemeindenBW neu'!$E$2:$I$1106,5,0)</f>
        <v>16874.16585532785</v>
      </c>
      <c r="I592">
        <v>57759315.985326603</v>
      </c>
      <c r="J592">
        <v>5449392.9610344237</v>
      </c>
      <c r="K592" s="5">
        <v>18523.5</v>
      </c>
      <c r="L592" s="6"/>
    </row>
    <row r="593" spans="1:12" x14ac:dyDescent="0.2">
      <c r="A593" s="8">
        <v>75238363.00063999</v>
      </c>
      <c r="B593" s="8">
        <v>6120926.6000600001</v>
      </c>
      <c r="C593" s="8">
        <v>747492.26560000004</v>
      </c>
      <c r="D593" s="8">
        <v>9251648.6035200004</v>
      </c>
      <c r="E593">
        <f>VLOOKUP($I593,'[1]Strassenlänge GemeindenBW neu'!$E$2:$I$1106,2,0)</f>
        <v>0</v>
      </c>
      <c r="F593">
        <f>VLOOKUP($I593,'[1]Strassenlänge GemeindenBW neu'!$E$2:$I$1106,3,0)</f>
        <v>0</v>
      </c>
      <c r="G593">
        <f>VLOOKUP($I593,'[1]Strassenlänge GemeindenBW neu'!$E$2:$I$1106,4,0)</f>
        <v>1998.326377007329</v>
      </c>
      <c r="H593">
        <f>VLOOKUP($I593,'[1]Strassenlänge GemeindenBW neu'!$E$2:$I$1106,5,0)</f>
        <v>1085.2776535530329</v>
      </c>
      <c r="I593">
        <v>22875770.768424548</v>
      </c>
      <c r="J593">
        <v>449989.90356532508</v>
      </c>
      <c r="K593" s="5">
        <v>2705.5</v>
      </c>
      <c r="L593" s="6"/>
    </row>
    <row r="594" spans="1:12" x14ac:dyDescent="0.2">
      <c r="A594" s="8">
        <v>53136634.12709</v>
      </c>
      <c r="B594" s="8">
        <v>2134811.5456099999</v>
      </c>
      <c r="C594" s="8">
        <v>2177632.3511800002</v>
      </c>
      <c r="D594" s="8">
        <v>3342204.415000001</v>
      </c>
      <c r="E594">
        <f>VLOOKUP($I594,'[1]Strassenlänge GemeindenBW neu'!$E$2:$I$1106,2,0)</f>
        <v>0</v>
      </c>
      <c r="F594">
        <f>VLOOKUP($I594,'[1]Strassenlänge GemeindenBW neu'!$E$2:$I$1106,3,0)</f>
        <v>0</v>
      </c>
      <c r="G594">
        <f>VLOOKUP($I594,'[1]Strassenlänge GemeindenBW neu'!$E$2:$I$1106,4,0)</f>
        <v>7870.5030825212871</v>
      </c>
      <c r="H594">
        <f>VLOOKUP($I594,'[1]Strassenlänge GemeindenBW neu'!$E$2:$I$1106,5,0)</f>
        <v>1213.3139850673911</v>
      </c>
      <c r="I594">
        <v>30679079.691121671</v>
      </c>
      <c r="J594">
        <v>420000.00015601981</v>
      </c>
      <c r="K594" s="5">
        <v>3163.5</v>
      </c>
      <c r="L594" s="6"/>
    </row>
    <row r="595" spans="1:12" x14ac:dyDescent="0.2">
      <c r="A595" s="8">
        <v>4142166.5898500001</v>
      </c>
      <c r="B595" s="8">
        <v>126986.37012000001</v>
      </c>
      <c r="C595" s="8">
        <v>90304.242930000008</v>
      </c>
      <c r="D595" s="8">
        <v>181174.64373999997</v>
      </c>
      <c r="E595">
        <f>VLOOKUP($I595,'[1]Strassenlänge GemeindenBW neu'!$E$2:$I$1106,2,0)</f>
        <v>0</v>
      </c>
      <c r="F595">
        <f>VLOOKUP($I595,'[1]Strassenlänge GemeindenBW neu'!$E$2:$I$1106,3,0)</f>
        <v>3997.0016384675232</v>
      </c>
      <c r="G595">
        <f>VLOOKUP($I595,'[1]Strassenlänge GemeindenBW neu'!$E$2:$I$1106,4,0)</f>
        <v>12928.9648200916</v>
      </c>
      <c r="H595">
        <f>VLOOKUP($I595,'[1]Strassenlänge GemeindenBW neu'!$E$2:$I$1106,5,0)</f>
        <v>10368.8542230557</v>
      </c>
      <c r="I595">
        <v>33142634.548836522</v>
      </c>
      <c r="J595">
        <v>280000.00010281801</v>
      </c>
      <c r="K595" s="5">
        <v>1857</v>
      </c>
      <c r="L595" s="6"/>
    </row>
    <row r="596" spans="1:12" x14ac:dyDescent="0.2">
      <c r="A596" s="8">
        <v>34346856.31814</v>
      </c>
      <c r="B596" s="8">
        <v>1094988.23538</v>
      </c>
      <c r="C596" s="8">
        <v>667618.71944000002</v>
      </c>
      <c r="D596" s="8">
        <v>903769.67663999996</v>
      </c>
      <c r="E596">
        <f>VLOOKUP($I596,'[1]Strassenlänge GemeindenBW neu'!$E$2:$I$1106,2,0)</f>
        <v>0</v>
      </c>
      <c r="F596">
        <f>VLOOKUP($I596,'[1]Strassenlänge GemeindenBW neu'!$E$2:$I$1106,3,0)</f>
        <v>0</v>
      </c>
      <c r="G596">
        <f>VLOOKUP($I596,'[1]Strassenlänge GemeindenBW neu'!$E$2:$I$1106,4,0)</f>
        <v>18516.468810673668</v>
      </c>
      <c r="H596">
        <f>VLOOKUP($I596,'[1]Strassenlänge GemeindenBW neu'!$E$2:$I$1106,5,0)</f>
        <v>1488.3301995702341</v>
      </c>
      <c r="I596">
        <v>35795940.470346399</v>
      </c>
      <c r="J596">
        <v>690000.00025704503</v>
      </c>
      <c r="K596" s="5">
        <v>2577</v>
      </c>
      <c r="L596" s="6"/>
    </row>
    <row r="597" spans="1:12" x14ac:dyDescent="0.2">
      <c r="A597" s="8">
        <v>15797624.177119998</v>
      </c>
      <c r="B597" s="8">
        <v>521157.76197999995</v>
      </c>
      <c r="C597" s="8">
        <v>1005005.7724199999</v>
      </c>
      <c r="D597" s="8">
        <v>626723.78419000015</v>
      </c>
      <c r="E597">
        <f>VLOOKUP($I597,'[1]Strassenlänge GemeindenBW neu'!$E$2:$I$1106,2,0)</f>
        <v>0</v>
      </c>
      <c r="F597">
        <f>VLOOKUP($I597,'[1]Strassenlänge GemeindenBW neu'!$E$2:$I$1106,3,0)</f>
        <v>0</v>
      </c>
      <c r="G597">
        <f>VLOOKUP($I597,'[1]Strassenlänge GemeindenBW neu'!$E$2:$I$1106,4,0)</f>
        <v>0</v>
      </c>
      <c r="H597">
        <f>VLOOKUP($I597,'[1]Strassenlänge GemeindenBW neu'!$E$2:$I$1106,5,0)</f>
        <v>2512.2753736579052</v>
      </c>
      <c r="I597">
        <v>8002251.9013709417</v>
      </c>
      <c r="J597">
        <v>794339.14247014245</v>
      </c>
      <c r="K597" s="5">
        <v>2812</v>
      </c>
      <c r="L597" s="6"/>
    </row>
    <row r="598" spans="1:12" x14ac:dyDescent="0.2">
      <c r="A598" s="8">
        <v>8458137.9755799994</v>
      </c>
      <c r="B598" s="8">
        <v>251192.11127999998</v>
      </c>
      <c r="C598" s="8">
        <v>246992.82821000001</v>
      </c>
      <c r="D598" s="8">
        <v>175941.39143999998</v>
      </c>
      <c r="E598">
        <f>VLOOKUP($I598,'[1]Strassenlänge GemeindenBW neu'!$E$2:$I$1106,2,0)</f>
        <v>0</v>
      </c>
      <c r="F598">
        <f>VLOOKUP($I598,'[1]Strassenlänge GemeindenBW neu'!$E$2:$I$1106,3,0)</f>
        <v>0</v>
      </c>
      <c r="G598">
        <f>VLOOKUP($I598,'[1]Strassenlänge GemeindenBW neu'!$E$2:$I$1106,4,0)</f>
        <v>1624.748533352659</v>
      </c>
      <c r="H598">
        <f>VLOOKUP($I598,'[1]Strassenlänge GemeindenBW neu'!$E$2:$I$1106,5,0)</f>
        <v>1614.2263325392951</v>
      </c>
      <c r="I598">
        <v>3568323.9848224549</v>
      </c>
      <c r="J598">
        <v>550000.00020733569</v>
      </c>
      <c r="K598" s="5">
        <v>2554.5</v>
      </c>
      <c r="L598" s="6"/>
    </row>
    <row r="599" spans="1:12" x14ac:dyDescent="0.2">
      <c r="A599" s="8">
        <v>123490539.02510005</v>
      </c>
      <c r="B599" s="8">
        <v>8157480.747949997</v>
      </c>
      <c r="C599" s="8">
        <v>2239805.6473499993</v>
      </c>
      <c r="D599" s="8">
        <v>12096286.805619998</v>
      </c>
      <c r="E599">
        <f>VLOOKUP($I599,'[1]Strassenlänge GemeindenBW neu'!$E$2:$I$1106,2,0)</f>
        <v>0</v>
      </c>
      <c r="F599">
        <f>VLOOKUP($I599,'[1]Strassenlänge GemeindenBW neu'!$E$2:$I$1106,3,0)</f>
        <v>6020.2967119789146</v>
      </c>
      <c r="G599">
        <f>VLOOKUP($I599,'[1]Strassenlänge GemeindenBW neu'!$E$2:$I$1106,4,0)</f>
        <v>5038.1097053805897</v>
      </c>
      <c r="H599">
        <f>VLOOKUP($I599,'[1]Strassenlänge GemeindenBW neu'!$E$2:$I$1106,5,0)</f>
        <v>6384.6982960737032</v>
      </c>
      <c r="I599">
        <v>19025263.56894163</v>
      </c>
      <c r="J599">
        <v>1745660.858483525</v>
      </c>
      <c r="K599" s="5">
        <v>6114.5</v>
      </c>
      <c r="L599" s="6"/>
    </row>
    <row r="600" spans="1:12" x14ac:dyDescent="0.2">
      <c r="A600" s="8">
        <v>31508180.959149994</v>
      </c>
      <c r="B600" s="8">
        <v>1065325.2566999998</v>
      </c>
      <c r="C600" s="8">
        <v>670775.4302099999</v>
      </c>
      <c r="D600" s="8">
        <v>1511408.5530199998</v>
      </c>
      <c r="E600">
        <f>VLOOKUP($I600,'[1]Strassenlänge GemeindenBW neu'!$E$2:$I$1106,2,0)</f>
        <v>0</v>
      </c>
      <c r="F600">
        <f>VLOOKUP($I600,'[1]Strassenlänge GemeindenBW neu'!$E$2:$I$1106,3,0)</f>
        <v>13421.5715630219</v>
      </c>
      <c r="G600">
        <f>VLOOKUP($I600,'[1]Strassenlänge GemeindenBW neu'!$E$2:$I$1106,4,0)</f>
        <v>0</v>
      </c>
      <c r="H600">
        <f>VLOOKUP($I600,'[1]Strassenlänge GemeindenBW neu'!$E$2:$I$1106,5,0)</f>
        <v>5512.2805221822573</v>
      </c>
      <c r="I600">
        <v>25135310.452926159</v>
      </c>
      <c r="J600">
        <v>881659.62109431927</v>
      </c>
      <c r="K600" s="5">
        <v>1850.5</v>
      </c>
      <c r="L600" s="6"/>
    </row>
    <row r="601" spans="1:12" x14ac:dyDescent="0.2">
      <c r="A601" s="8">
        <v>4992635.7141200006</v>
      </c>
      <c r="B601" s="8">
        <v>152281.76616</v>
      </c>
      <c r="C601" s="8">
        <v>105010.41261</v>
      </c>
      <c r="D601" s="8">
        <v>200630.49165000001</v>
      </c>
      <c r="E601">
        <f>VLOOKUP($I601,'[1]Strassenlänge GemeindenBW neu'!$E$2:$I$1106,2,0)</f>
        <v>0</v>
      </c>
      <c r="F601">
        <f>VLOOKUP($I601,'[1]Strassenlänge GemeindenBW neu'!$E$2:$I$1106,3,0)</f>
        <v>10809.61975233175</v>
      </c>
      <c r="G601">
        <f>VLOOKUP($I601,'[1]Strassenlänge GemeindenBW neu'!$E$2:$I$1106,4,0)</f>
        <v>12033.029464437321</v>
      </c>
      <c r="H601">
        <f>VLOOKUP($I601,'[1]Strassenlänge GemeindenBW neu'!$E$2:$I$1106,5,0)</f>
        <v>24367.92217724834</v>
      </c>
      <c r="I601">
        <v>69481587.924512044</v>
      </c>
      <c r="J601">
        <v>1320000.000500144</v>
      </c>
      <c r="K601" s="5">
        <v>2456</v>
      </c>
      <c r="L601" s="6"/>
    </row>
    <row r="602" spans="1:12" x14ac:dyDescent="0.2">
      <c r="A602" s="8">
        <v>21307549.794199999</v>
      </c>
      <c r="B602" s="8">
        <v>900589.06587999989</v>
      </c>
      <c r="C602" s="8">
        <v>1189261.6756899999</v>
      </c>
      <c r="D602" s="8">
        <v>629462.80403</v>
      </c>
      <c r="E602">
        <f>VLOOKUP($I602,'[1]Strassenlänge GemeindenBW neu'!$E$2:$I$1106,2,0)</f>
        <v>0</v>
      </c>
      <c r="F602">
        <f>VLOOKUP($I602,'[1]Strassenlänge GemeindenBW neu'!$E$2:$I$1106,3,0)</f>
        <v>0</v>
      </c>
      <c r="G602">
        <f>VLOOKUP($I602,'[1]Strassenlänge GemeindenBW neu'!$E$2:$I$1106,4,0)</f>
        <v>11008.985462439179</v>
      </c>
      <c r="H602">
        <f>VLOOKUP($I602,'[1]Strassenlänge GemeindenBW neu'!$E$2:$I$1106,5,0)</f>
        <v>2491.176560860572</v>
      </c>
      <c r="I602">
        <v>23247661.88533676</v>
      </c>
      <c r="J602">
        <v>1880000.0007072701</v>
      </c>
      <c r="K602" s="5">
        <v>7796</v>
      </c>
      <c r="L602" s="6"/>
    </row>
    <row r="603" spans="1:12" x14ac:dyDescent="0.2">
      <c r="A603" s="8">
        <v>49986510.315219991</v>
      </c>
      <c r="B603" s="8">
        <v>1920357.36831</v>
      </c>
      <c r="C603" s="8">
        <v>1034337.3265299998</v>
      </c>
      <c r="D603" s="8">
        <v>1782473.87913</v>
      </c>
      <c r="E603">
        <f>VLOOKUP($I603,'[1]Strassenlänge GemeindenBW neu'!$E$2:$I$1106,2,0)</f>
        <v>0</v>
      </c>
      <c r="F603">
        <f>VLOOKUP($I603,'[1]Strassenlänge GemeindenBW neu'!$E$2:$I$1106,3,0)</f>
        <v>0</v>
      </c>
      <c r="G603">
        <f>VLOOKUP($I603,'[1]Strassenlänge GemeindenBW neu'!$E$2:$I$1106,4,0)</f>
        <v>25883.870729228951</v>
      </c>
      <c r="H603">
        <f>VLOOKUP($I603,'[1]Strassenlänge GemeindenBW neu'!$E$2:$I$1106,5,0)</f>
        <v>6330.6841596987761</v>
      </c>
      <c r="I603">
        <v>67616209.747574046</v>
      </c>
      <c r="J603">
        <v>1380000.000526174</v>
      </c>
      <c r="K603" s="5">
        <v>5067.5</v>
      </c>
      <c r="L603" s="6"/>
    </row>
    <row r="604" spans="1:12" x14ac:dyDescent="0.2">
      <c r="A604" s="8">
        <v>56283117.77307</v>
      </c>
      <c r="B604" s="8">
        <v>3097989.1967499997</v>
      </c>
      <c r="C604" s="8">
        <v>1039247.2147100001</v>
      </c>
      <c r="D604" s="8">
        <v>4408397.1816800004</v>
      </c>
      <c r="E604">
        <f>VLOOKUP($I604,'[1]Strassenlänge GemeindenBW neu'!$E$2:$I$1106,2,0)</f>
        <v>0</v>
      </c>
      <c r="F604">
        <f>VLOOKUP($I604,'[1]Strassenlänge GemeindenBW neu'!$E$2:$I$1106,3,0)</f>
        <v>0</v>
      </c>
      <c r="G604">
        <f>VLOOKUP($I604,'[1]Strassenlänge GemeindenBW neu'!$E$2:$I$1106,4,0)</f>
        <v>7974.2292947674978</v>
      </c>
      <c r="H604">
        <f>VLOOKUP($I604,'[1]Strassenlänge GemeindenBW neu'!$E$2:$I$1106,5,0)</f>
        <v>13598.51445392568</v>
      </c>
      <c r="I604">
        <v>28906072.443801899</v>
      </c>
      <c r="J604">
        <v>1390462.590781779</v>
      </c>
      <c r="K604" s="5">
        <v>2123</v>
      </c>
      <c r="L604" s="6"/>
    </row>
    <row r="605" spans="1:12" x14ac:dyDescent="0.2">
      <c r="A605" s="8">
        <v>38055533.063079983</v>
      </c>
      <c r="B605" s="8">
        <v>1219010.3060900001</v>
      </c>
      <c r="C605" s="8">
        <v>977880.00288999965</v>
      </c>
      <c r="D605" s="8">
        <v>1251665.77614</v>
      </c>
      <c r="E605">
        <f>VLOOKUP($I605,'[1]Strassenlänge GemeindenBW neu'!$E$2:$I$1106,2,0)</f>
        <v>0</v>
      </c>
      <c r="F605">
        <f>VLOOKUP($I605,'[1]Strassenlänge GemeindenBW neu'!$E$2:$I$1106,3,0)</f>
        <v>23164.972596520562</v>
      </c>
      <c r="G605">
        <f>VLOOKUP($I605,'[1]Strassenlänge GemeindenBW neu'!$E$2:$I$1106,4,0)</f>
        <v>23578.610971177979</v>
      </c>
      <c r="H605">
        <f>VLOOKUP($I605,'[1]Strassenlänge GemeindenBW neu'!$E$2:$I$1106,5,0)</f>
        <v>23808.69651193286</v>
      </c>
      <c r="I605">
        <v>89797423.504667237</v>
      </c>
      <c r="J605">
        <v>4272641.0359798558</v>
      </c>
      <c r="K605" s="5">
        <v>11879</v>
      </c>
      <c r="L605" s="6"/>
    </row>
    <row r="606" spans="1:12" x14ac:dyDescent="0.2">
      <c r="A606" s="8">
        <v>12681722.823609998</v>
      </c>
      <c r="B606" s="8">
        <v>471154.20925999992</v>
      </c>
      <c r="C606" s="8">
        <v>339433.07010999997</v>
      </c>
      <c r="D606" s="8">
        <v>379870.37365000002</v>
      </c>
      <c r="E606">
        <f>VLOOKUP($I606,'[1]Strassenlänge GemeindenBW neu'!$E$2:$I$1106,2,0)</f>
        <v>0</v>
      </c>
      <c r="F606">
        <f>VLOOKUP($I606,'[1]Strassenlänge GemeindenBW neu'!$E$2:$I$1106,3,0)</f>
        <v>11591.82059571705</v>
      </c>
      <c r="G606">
        <f>VLOOKUP($I606,'[1]Strassenlänge GemeindenBW neu'!$E$2:$I$1106,4,0)</f>
        <v>7179.9890825566763</v>
      </c>
      <c r="H606">
        <f>VLOOKUP($I606,'[1]Strassenlänge GemeindenBW neu'!$E$2:$I$1106,5,0)</f>
        <v>2645.04750718586</v>
      </c>
      <c r="I606">
        <v>16832051.536965471</v>
      </c>
      <c r="J606">
        <v>2727044.499569858</v>
      </c>
      <c r="K606" s="5">
        <v>13374</v>
      </c>
      <c r="L606" s="6"/>
    </row>
    <row r="607" spans="1:12" x14ac:dyDescent="0.2">
      <c r="A607" s="8">
        <v>15053269.266109999</v>
      </c>
      <c r="B607" s="8">
        <v>649186.50008999999</v>
      </c>
      <c r="C607" s="8">
        <v>663185.51167000004</v>
      </c>
      <c r="D607" s="8">
        <v>874825.23005000013</v>
      </c>
      <c r="E607">
        <f>VLOOKUP($I607,'[1]Strassenlänge GemeindenBW neu'!$E$2:$I$1106,2,0)</f>
        <v>0</v>
      </c>
      <c r="F607">
        <f>VLOOKUP($I607,'[1]Strassenlänge GemeindenBW neu'!$E$2:$I$1106,3,0)</f>
        <v>0</v>
      </c>
      <c r="G607">
        <f>VLOOKUP($I607,'[1]Strassenlänge GemeindenBW neu'!$E$2:$I$1106,4,0)</f>
        <v>0</v>
      </c>
      <c r="H607">
        <f>VLOOKUP($I607,'[1]Strassenlänge GemeindenBW neu'!$E$2:$I$1106,5,0)</f>
        <v>4583.967873346618</v>
      </c>
      <c r="I607">
        <v>4789085.7697538352</v>
      </c>
      <c r="J607">
        <v>771333.36752811843</v>
      </c>
      <c r="K607" s="5">
        <v>2959.5</v>
      </c>
      <c r="L607" s="6"/>
    </row>
    <row r="608" spans="1:12" x14ac:dyDescent="0.2">
      <c r="A608" s="8">
        <v>101056048.09597006</v>
      </c>
      <c r="B608" s="8">
        <v>4091876.211660001</v>
      </c>
      <c r="C608" s="8">
        <v>1527516.7200700003</v>
      </c>
      <c r="D608" s="8">
        <v>3397175.6654999997</v>
      </c>
      <c r="E608">
        <f>VLOOKUP($I608,'[1]Strassenlänge GemeindenBW neu'!$E$2:$I$1106,2,0)</f>
        <v>0</v>
      </c>
      <c r="F608">
        <f>VLOOKUP($I608,'[1]Strassenlänge GemeindenBW neu'!$E$2:$I$1106,3,0)</f>
        <v>0</v>
      </c>
      <c r="G608">
        <f>VLOOKUP($I608,'[1]Strassenlänge GemeindenBW neu'!$E$2:$I$1106,4,0)</f>
        <v>0</v>
      </c>
      <c r="H608">
        <f>VLOOKUP($I608,'[1]Strassenlänge GemeindenBW neu'!$E$2:$I$1106,5,0)</f>
        <v>6448.0576630893484</v>
      </c>
      <c r="I608">
        <v>7818621.7616355699</v>
      </c>
      <c r="J608">
        <v>638593.47395170422</v>
      </c>
      <c r="K608" s="5">
        <v>2961</v>
      </c>
      <c r="L608" s="6"/>
    </row>
    <row r="609" spans="1:12" x14ac:dyDescent="0.2">
      <c r="A609" s="8">
        <v>37951693.399219997</v>
      </c>
      <c r="B609" s="8">
        <v>1481712.8006499999</v>
      </c>
      <c r="C609" s="8">
        <v>1029206.5227199999</v>
      </c>
      <c r="D609" s="8">
        <v>2096999.3978700002</v>
      </c>
      <c r="E609">
        <f>VLOOKUP($I609,'[1]Strassenlänge GemeindenBW neu'!$E$2:$I$1106,2,0)</f>
        <v>0</v>
      </c>
      <c r="F609">
        <f>VLOOKUP($I609,'[1]Strassenlänge GemeindenBW neu'!$E$2:$I$1106,3,0)</f>
        <v>2200.341719548645</v>
      </c>
      <c r="G609">
        <f>VLOOKUP($I609,'[1]Strassenlänge GemeindenBW neu'!$E$2:$I$1106,4,0)</f>
        <v>9105.4772948605605</v>
      </c>
      <c r="H609">
        <f>VLOOKUP($I609,'[1]Strassenlänge GemeindenBW neu'!$E$2:$I$1106,5,0)</f>
        <v>0</v>
      </c>
      <c r="I609">
        <v>31615137.526484359</v>
      </c>
      <c r="J609">
        <v>63425.072253064493</v>
      </c>
      <c r="K609" s="5">
        <v>1742.5</v>
      </c>
      <c r="L609" s="6"/>
    </row>
    <row r="610" spans="1:12" x14ac:dyDescent="0.2">
      <c r="A610" s="8">
        <v>90686043.761590004</v>
      </c>
      <c r="B610" s="8">
        <v>3573876.0061799996</v>
      </c>
      <c r="C610" s="8">
        <v>2325812.796860001</v>
      </c>
      <c r="D610" s="8">
        <v>3058505.4120699996</v>
      </c>
      <c r="E610">
        <f>VLOOKUP($I610,'[1]Strassenlänge GemeindenBW neu'!$E$2:$I$1106,2,0)</f>
        <v>0</v>
      </c>
      <c r="F610">
        <f>VLOOKUP($I610,'[1]Strassenlänge GemeindenBW neu'!$E$2:$I$1106,3,0)</f>
        <v>5538.5561961470148</v>
      </c>
      <c r="G610">
        <f>VLOOKUP($I610,'[1]Strassenlänge GemeindenBW neu'!$E$2:$I$1106,4,0)</f>
        <v>13581.31089931868</v>
      </c>
      <c r="H610">
        <f>VLOOKUP($I610,'[1]Strassenlänge GemeindenBW neu'!$E$2:$I$1106,5,0)</f>
        <v>5093.7333232287756</v>
      </c>
      <c r="I610">
        <v>75477497.154691175</v>
      </c>
      <c r="J610">
        <v>1386574.9282873999</v>
      </c>
      <c r="K610" s="5">
        <v>7193.5</v>
      </c>
      <c r="L610" s="6"/>
    </row>
    <row r="611" spans="1:12" x14ac:dyDescent="0.2">
      <c r="A611" s="8">
        <v>40547432.439779989</v>
      </c>
      <c r="B611" s="8">
        <v>1315815.2868200003</v>
      </c>
      <c r="C611" s="8">
        <v>861118.31993000011</v>
      </c>
      <c r="D611" s="8">
        <v>2877797.9189199996</v>
      </c>
      <c r="E611">
        <f>VLOOKUP($I611,'[1]Strassenlänge GemeindenBW neu'!$E$2:$I$1106,2,0)</f>
        <v>0</v>
      </c>
      <c r="F611">
        <f>VLOOKUP($I611,'[1]Strassenlänge GemeindenBW neu'!$E$2:$I$1106,3,0)</f>
        <v>5186.4244425126808</v>
      </c>
      <c r="G611">
        <f>VLOOKUP($I611,'[1]Strassenlänge GemeindenBW neu'!$E$2:$I$1106,4,0)</f>
        <v>0</v>
      </c>
      <c r="H611">
        <f>VLOOKUP($I611,'[1]Strassenlänge GemeindenBW neu'!$E$2:$I$1106,5,0)</f>
        <v>924.11092824053446</v>
      </c>
      <c r="I611">
        <v>21991742.231928051</v>
      </c>
      <c r="J611">
        <v>1000000.000369223</v>
      </c>
      <c r="K611" s="5">
        <v>2857</v>
      </c>
      <c r="L611" s="6"/>
    </row>
    <row r="612" spans="1:12" x14ac:dyDescent="0.2">
      <c r="A612" s="8">
        <v>4722461.2099700002</v>
      </c>
      <c r="B612" s="8">
        <v>143222.63815999997</v>
      </c>
      <c r="C612" s="8">
        <v>143690.81641999999</v>
      </c>
      <c r="D612" s="8">
        <v>140874.84594</v>
      </c>
      <c r="E612">
        <f>VLOOKUP($I612,'[1]Strassenlänge GemeindenBW neu'!$E$2:$I$1106,2,0)</f>
        <v>0</v>
      </c>
      <c r="F612">
        <f>VLOOKUP($I612,'[1]Strassenlänge GemeindenBW neu'!$E$2:$I$1106,3,0)</f>
        <v>7361.4011092348483</v>
      </c>
      <c r="G612">
        <f>VLOOKUP($I612,'[1]Strassenlänge GemeindenBW neu'!$E$2:$I$1106,4,0)</f>
        <v>4992.392732376371</v>
      </c>
      <c r="H612">
        <f>VLOOKUP($I612,'[1]Strassenlänge GemeindenBW neu'!$E$2:$I$1106,5,0)</f>
        <v>19798.858782465679</v>
      </c>
      <c r="I612">
        <v>34008201.105181597</v>
      </c>
      <c r="J612">
        <v>7322569.8493108992</v>
      </c>
      <c r="K612" s="5">
        <v>26755</v>
      </c>
      <c r="L612" s="6"/>
    </row>
    <row r="613" spans="1:12" x14ac:dyDescent="0.2">
      <c r="A613" s="8">
        <v>23496820.957290001</v>
      </c>
      <c r="B613" s="8">
        <v>917459.20501999964</v>
      </c>
      <c r="C613" s="8">
        <v>543035.9334199999</v>
      </c>
      <c r="D613" s="8">
        <v>939962.63717000012</v>
      </c>
      <c r="E613">
        <f>VLOOKUP($I613,'[1]Strassenlänge GemeindenBW neu'!$E$2:$I$1106,2,0)</f>
        <v>0</v>
      </c>
      <c r="F613">
        <f>VLOOKUP($I613,'[1]Strassenlänge GemeindenBW neu'!$E$2:$I$1106,3,0)</f>
        <v>2630.0612285007619</v>
      </c>
      <c r="G613">
        <f>VLOOKUP($I613,'[1]Strassenlänge GemeindenBW neu'!$E$2:$I$1106,4,0)</f>
        <v>6759.8850529070723</v>
      </c>
      <c r="H613">
        <f>VLOOKUP($I613,'[1]Strassenlänge GemeindenBW neu'!$E$2:$I$1106,5,0)</f>
        <v>1519.8074195393169</v>
      </c>
      <c r="I613">
        <v>11275160.272498749</v>
      </c>
      <c r="J613">
        <v>1029124.106779421</v>
      </c>
      <c r="K613" s="5">
        <v>3125.5</v>
      </c>
      <c r="L613" s="6"/>
    </row>
    <row r="614" spans="1:12" x14ac:dyDescent="0.2">
      <c r="A614" s="8">
        <v>107951892.53556001</v>
      </c>
      <c r="B614" s="8">
        <v>4119000.2749899998</v>
      </c>
      <c r="C614" s="8">
        <v>1932455.1121500009</v>
      </c>
      <c r="D614" s="8">
        <v>11568846.668720005</v>
      </c>
      <c r="E614">
        <f>VLOOKUP($I614,'[1]Strassenlänge GemeindenBW neu'!$E$2:$I$1106,2,0)</f>
        <v>0</v>
      </c>
      <c r="F614">
        <f>VLOOKUP($I614,'[1]Strassenlänge GemeindenBW neu'!$E$2:$I$1106,3,0)</f>
        <v>0</v>
      </c>
      <c r="G614">
        <f>VLOOKUP($I614,'[1]Strassenlänge GemeindenBW neu'!$E$2:$I$1106,4,0)</f>
        <v>7413.6025737219697</v>
      </c>
      <c r="H614">
        <f>VLOOKUP($I614,'[1]Strassenlänge GemeindenBW neu'!$E$2:$I$1106,5,0)</f>
        <v>886.6092939362162</v>
      </c>
      <c r="I614">
        <v>16026386.01752861</v>
      </c>
      <c r="J614">
        <v>730000.00027092174</v>
      </c>
      <c r="K614" s="5">
        <v>3298.5</v>
      </c>
      <c r="L614" s="6"/>
    </row>
    <row r="615" spans="1:12" x14ac:dyDescent="0.2">
      <c r="A615" s="8">
        <v>97046305.492920011</v>
      </c>
      <c r="B615" s="8">
        <v>3806396.1369300005</v>
      </c>
      <c r="C615" s="8">
        <v>1527244.5099399998</v>
      </c>
      <c r="D615" s="8">
        <v>11384476.672020001</v>
      </c>
      <c r="E615">
        <f>VLOOKUP($I615,'[1]Strassenlänge GemeindenBW neu'!$E$2:$I$1106,2,0)</f>
        <v>604.42103378811771</v>
      </c>
      <c r="F615">
        <f>VLOOKUP($I615,'[1]Strassenlänge GemeindenBW neu'!$E$2:$I$1106,3,0)</f>
        <v>3083.7255729191538</v>
      </c>
      <c r="G615">
        <f>VLOOKUP($I615,'[1]Strassenlänge GemeindenBW neu'!$E$2:$I$1106,4,0)</f>
        <v>6970.6527728801448</v>
      </c>
      <c r="H615">
        <f>VLOOKUP($I615,'[1]Strassenlänge GemeindenBW neu'!$E$2:$I$1106,5,0)</f>
        <v>18731.936686071611</v>
      </c>
      <c r="I615">
        <v>40087950.542802677</v>
      </c>
      <c r="J615">
        <v>3990458.8153732298</v>
      </c>
      <c r="K615" s="5">
        <v>11771</v>
      </c>
      <c r="L615" s="6"/>
    </row>
    <row r="616" spans="1:12" x14ac:dyDescent="0.2">
      <c r="A616" s="8">
        <v>24790500.160579998</v>
      </c>
      <c r="B616" s="8">
        <v>801102.06110999989</v>
      </c>
      <c r="C616" s="8">
        <v>825416.67286999989</v>
      </c>
      <c r="D616" s="8">
        <v>905494.55997000006</v>
      </c>
      <c r="E616">
        <f>VLOOKUP($I616,'[1]Strassenlänge GemeindenBW neu'!$E$2:$I$1106,2,0)</f>
        <v>0</v>
      </c>
      <c r="F616">
        <f>VLOOKUP($I616,'[1]Strassenlänge GemeindenBW neu'!$E$2:$I$1106,3,0)</f>
        <v>0</v>
      </c>
      <c r="G616">
        <f>VLOOKUP($I616,'[1]Strassenlänge GemeindenBW neu'!$E$2:$I$1106,4,0)</f>
        <v>17176.9379033968</v>
      </c>
      <c r="H616">
        <f>VLOOKUP($I616,'[1]Strassenlänge GemeindenBW neu'!$E$2:$I$1106,5,0)</f>
        <v>11565.406836998591</v>
      </c>
      <c r="I616">
        <v>52893657.533069387</v>
      </c>
      <c r="J616">
        <v>310000.0001128763</v>
      </c>
      <c r="K616" s="5">
        <v>4190</v>
      </c>
      <c r="L616" s="6"/>
    </row>
    <row r="617" spans="1:12" x14ac:dyDescent="0.2">
      <c r="A617" s="8">
        <v>16206306.210950002</v>
      </c>
      <c r="B617" s="8">
        <v>1162336.09751</v>
      </c>
      <c r="C617" s="8">
        <v>310883.13511000003</v>
      </c>
      <c r="D617" s="8">
        <v>1654076.9777000002</v>
      </c>
      <c r="E617">
        <f>VLOOKUP($I617,'[1]Strassenlänge GemeindenBW neu'!$E$2:$I$1106,2,0)</f>
        <v>611.09999016399763</v>
      </c>
      <c r="F617">
        <f>VLOOKUP($I617,'[1]Strassenlänge GemeindenBW neu'!$E$2:$I$1106,3,0)</f>
        <v>4479.7083731004386</v>
      </c>
      <c r="G617">
        <f>VLOOKUP($I617,'[1]Strassenlänge GemeindenBW neu'!$E$2:$I$1106,4,0)</f>
        <v>11984.81963909691</v>
      </c>
      <c r="H617">
        <f>VLOOKUP($I617,'[1]Strassenlänge GemeindenBW neu'!$E$2:$I$1106,5,0)</f>
        <v>7523.2555163048019</v>
      </c>
      <c r="I617">
        <v>35692301.972143494</v>
      </c>
      <c r="J617">
        <v>3176980.426971504</v>
      </c>
      <c r="K617" s="5">
        <v>10435</v>
      </c>
      <c r="L617" s="6"/>
    </row>
    <row r="618" spans="1:12" x14ac:dyDescent="0.2">
      <c r="A618" s="8">
        <v>158387944.62287</v>
      </c>
      <c r="B618" s="8">
        <v>7471579.9389699996</v>
      </c>
      <c r="C618" s="8">
        <v>1541346.6188400001</v>
      </c>
      <c r="D618" s="8">
        <v>23063728.720529996</v>
      </c>
      <c r="E618">
        <f>VLOOKUP($I618,'[1]Strassenlänge GemeindenBW neu'!$E$2:$I$1106,2,0)</f>
        <v>0</v>
      </c>
      <c r="F618">
        <f>VLOOKUP($I618,'[1]Strassenlänge GemeindenBW neu'!$E$2:$I$1106,3,0)</f>
        <v>4837.6779276947882</v>
      </c>
      <c r="G618">
        <f>VLOOKUP($I618,'[1]Strassenlänge GemeindenBW neu'!$E$2:$I$1106,4,0)</f>
        <v>3103.0766128554069</v>
      </c>
      <c r="H618">
        <f>VLOOKUP($I618,'[1]Strassenlänge GemeindenBW neu'!$E$2:$I$1106,5,0)</f>
        <v>13691.647137388751</v>
      </c>
      <c r="I618">
        <v>36701323.733373627</v>
      </c>
      <c r="J618">
        <v>2770000.001020473</v>
      </c>
      <c r="K618" s="5">
        <v>9659</v>
      </c>
      <c r="L618" s="6"/>
    </row>
    <row r="619" spans="1:12" x14ac:dyDescent="0.2">
      <c r="A619" s="8">
        <v>25144011.403949998</v>
      </c>
      <c r="B619" s="8">
        <v>880455.26922999998</v>
      </c>
      <c r="C619" s="8">
        <v>397719.11590000003</v>
      </c>
      <c r="D619" s="8">
        <v>1399749.0497600001</v>
      </c>
      <c r="E619">
        <f>VLOOKUP($I619,'[1]Strassenlänge GemeindenBW neu'!$E$2:$I$1106,2,0)</f>
        <v>0</v>
      </c>
      <c r="F619">
        <f>VLOOKUP($I619,'[1]Strassenlänge GemeindenBW neu'!$E$2:$I$1106,3,0)</f>
        <v>0</v>
      </c>
      <c r="G619">
        <f>VLOOKUP($I619,'[1]Strassenlänge GemeindenBW neu'!$E$2:$I$1106,4,0)</f>
        <v>4376.3481419244026</v>
      </c>
      <c r="H619">
        <f>VLOOKUP($I619,'[1]Strassenlänge GemeindenBW neu'!$E$2:$I$1106,5,0)</f>
        <v>7306.8727320819326</v>
      </c>
      <c r="I619">
        <v>19092824.02027021</v>
      </c>
      <c r="J619">
        <v>760000.00028200448</v>
      </c>
      <c r="K619" s="5">
        <v>2109</v>
      </c>
      <c r="L619" s="6"/>
    </row>
    <row r="620" spans="1:12" x14ac:dyDescent="0.2">
      <c r="A620" s="8">
        <v>11753869.076690003</v>
      </c>
      <c r="B620" s="8">
        <v>440571.22574000002</v>
      </c>
      <c r="C620" s="8">
        <v>301710.06851000001</v>
      </c>
      <c r="D620" s="8">
        <v>509639.51043999998</v>
      </c>
      <c r="E620">
        <f>VLOOKUP($I620,'[1]Strassenlänge GemeindenBW neu'!$E$2:$I$1106,2,0)</f>
        <v>0</v>
      </c>
      <c r="F620">
        <f>VLOOKUP($I620,'[1]Strassenlänge GemeindenBW neu'!$E$2:$I$1106,3,0)</f>
        <v>0</v>
      </c>
      <c r="G620">
        <f>VLOOKUP($I620,'[1]Strassenlänge GemeindenBW neu'!$E$2:$I$1106,4,0)</f>
        <v>7600.5069655236484</v>
      </c>
      <c r="H620">
        <f>VLOOKUP($I620,'[1]Strassenlänge GemeindenBW neu'!$E$2:$I$1106,5,0)</f>
        <v>3378.266412882183</v>
      </c>
      <c r="I620">
        <v>22095040.84862658</v>
      </c>
      <c r="J620">
        <v>1140000.000417884</v>
      </c>
      <c r="K620" s="5">
        <v>3640.5</v>
      </c>
      <c r="L620" s="6"/>
    </row>
    <row r="621" spans="1:12" x14ac:dyDescent="0.2">
      <c r="A621" s="8">
        <v>24308336.683779996</v>
      </c>
      <c r="B621" s="8">
        <v>788742.45922999992</v>
      </c>
      <c r="C621" s="8">
        <v>805468.46385000006</v>
      </c>
      <c r="D621" s="8">
        <v>1048315.9316799999</v>
      </c>
      <c r="E621">
        <f>VLOOKUP($I621,'[1]Strassenlänge GemeindenBW neu'!$E$2:$I$1106,2,0)</f>
        <v>0</v>
      </c>
      <c r="F621">
        <f>VLOOKUP($I621,'[1]Strassenlänge GemeindenBW neu'!$E$2:$I$1106,3,0)</f>
        <v>0</v>
      </c>
      <c r="G621">
        <f>VLOOKUP($I621,'[1]Strassenlänge GemeindenBW neu'!$E$2:$I$1106,4,0)</f>
        <v>2907.9225748100389</v>
      </c>
      <c r="H621">
        <f>VLOOKUP($I621,'[1]Strassenlänge GemeindenBW neu'!$E$2:$I$1106,5,0)</f>
        <v>6878.5268069424737</v>
      </c>
      <c r="I621">
        <v>12714941.600855339</v>
      </c>
      <c r="J621">
        <v>1270000.000471435</v>
      </c>
      <c r="K621" s="5">
        <v>4092.5</v>
      </c>
      <c r="L621" s="6"/>
    </row>
    <row r="622" spans="1:12" x14ac:dyDescent="0.2">
      <c r="A622" s="8">
        <v>186759611.02145994</v>
      </c>
      <c r="B622" s="8">
        <v>12046125.834170001</v>
      </c>
      <c r="C622" s="8">
        <v>2937664.1879199995</v>
      </c>
      <c r="D622" s="8">
        <v>21172787.142170008</v>
      </c>
      <c r="E622">
        <f>VLOOKUP($I622,'[1]Strassenlänge GemeindenBW neu'!$E$2:$I$1106,2,0)</f>
        <v>0</v>
      </c>
      <c r="F622">
        <f>VLOOKUP($I622,'[1]Strassenlänge GemeindenBW neu'!$E$2:$I$1106,3,0)</f>
        <v>0</v>
      </c>
      <c r="G622">
        <f>VLOOKUP($I622,'[1]Strassenlänge GemeindenBW neu'!$E$2:$I$1106,4,0)</f>
        <v>8040.4830329463512</v>
      </c>
      <c r="H622">
        <f>VLOOKUP($I622,'[1]Strassenlänge GemeindenBW neu'!$E$2:$I$1106,5,0)</f>
        <v>11565.97035004232</v>
      </c>
      <c r="I622">
        <v>26695777.31804442</v>
      </c>
      <c r="J622">
        <v>2440000.0009055948</v>
      </c>
      <c r="K622" s="5">
        <v>9434.5</v>
      </c>
      <c r="L622" s="6"/>
    </row>
    <row r="623" spans="1:12" x14ac:dyDescent="0.2">
      <c r="A623" s="8">
        <v>39726814.665550001</v>
      </c>
      <c r="B623" s="8">
        <v>3032706.0461000004</v>
      </c>
      <c r="C623" s="8">
        <v>537022.97091999988</v>
      </c>
      <c r="D623" s="8">
        <v>4340924.3947299998</v>
      </c>
      <c r="E623">
        <f>VLOOKUP($I623,'[1]Strassenlänge GemeindenBW neu'!$E$2:$I$1106,2,0)</f>
        <v>0</v>
      </c>
      <c r="F623">
        <f>VLOOKUP($I623,'[1]Strassenlänge GemeindenBW neu'!$E$2:$I$1106,3,0)</f>
        <v>0</v>
      </c>
      <c r="G623">
        <f>VLOOKUP($I623,'[1]Strassenlänge GemeindenBW neu'!$E$2:$I$1106,4,0)</f>
        <v>0</v>
      </c>
      <c r="H623">
        <f>VLOOKUP($I623,'[1]Strassenlänge GemeindenBW neu'!$E$2:$I$1106,5,0)</f>
        <v>5495.4687300222868</v>
      </c>
      <c r="I623">
        <v>10721082.04493189</v>
      </c>
      <c r="J623">
        <v>500000.00018295832</v>
      </c>
      <c r="K623" s="5">
        <v>1398</v>
      </c>
      <c r="L623" s="6"/>
    </row>
    <row r="624" spans="1:12" x14ac:dyDescent="0.2">
      <c r="A624" s="8">
        <v>10973302.49171</v>
      </c>
      <c r="B624" s="8">
        <v>386391.37631999998</v>
      </c>
      <c r="C624" s="8">
        <v>326466.31970999995</v>
      </c>
      <c r="D624" s="8">
        <v>515221.15574000002</v>
      </c>
      <c r="E624">
        <f>VLOOKUP($I624,'[1]Strassenlänge GemeindenBW neu'!$E$2:$I$1106,2,0)</f>
        <v>724.90677104591987</v>
      </c>
      <c r="F624">
        <f>VLOOKUP($I624,'[1]Strassenlänge GemeindenBW neu'!$E$2:$I$1106,3,0)</f>
        <v>0</v>
      </c>
      <c r="G624">
        <f>VLOOKUP($I624,'[1]Strassenlänge GemeindenBW neu'!$E$2:$I$1106,4,0)</f>
        <v>12030.77206551464</v>
      </c>
      <c r="H624">
        <f>VLOOKUP($I624,'[1]Strassenlänge GemeindenBW neu'!$E$2:$I$1106,5,0)</f>
        <v>5477.0710844735313</v>
      </c>
      <c r="I624">
        <v>18354004.52844476</v>
      </c>
      <c r="J624">
        <v>1210875.8940468091</v>
      </c>
      <c r="K624" s="5">
        <v>3798</v>
      </c>
      <c r="L624" s="6"/>
    </row>
    <row r="625" spans="1:12" x14ac:dyDescent="0.2">
      <c r="A625" s="8">
        <v>8487104.8979500011</v>
      </c>
      <c r="B625" s="8">
        <v>283837.62066000002</v>
      </c>
      <c r="C625" s="8">
        <v>298617.62225000001</v>
      </c>
      <c r="D625" s="8">
        <v>353989.06078</v>
      </c>
      <c r="E625">
        <f>VLOOKUP($I625,'[1]Strassenlänge GemeindenBW neu'!$E$2:$I$1106,2,0)</f>
        <v>0</v>
      </c>
      <c r="F625">
        <f>VLOOKUP($I625,'[1]Strassenlänge GemeindenBW neu'!$E$2:$I$1106,3,0)</f>
        <v>0</v>
      </c>
      <c r="G625">
        <f>VLOOKUP($I625,'[1]Strassenlänge GemeindenBW neu'!$E$2:$I$1106,4,0)</f>
        <v>11849.291361269759</v>
      </c>
      <c r="H625">
        <f>VLOOKUP($I625,'[1]Strassenlänge GemeindenBW neu'!$E$2:$I$1106,5,0)</f>
        <v>4734.8788768753566</v>
      </c>
      <c r="I625">
        <v>20802124.94824956</v>
      </c>
      <c r="J625">
        <v>1170000.0004333211</v>
      </c>
      <c r="K625" s="5">
        <v>3363.5</v>
      </c>
      <c r="L625" s="6"/>
    </row>
    <row r="626" spans="1:12" x14ac:dyDescent="0.2">
      <c r="A626" s="8">
        <v>18921028.923349999</v>
      </c>
      <c r="B626" s="8">
        <v>632845.56486000004</v>
      </c>
      <c r="C626" s="8">
        <v>267213.80872999999</v>
      </c>
      <c r="D626" s="8">
        <v>788355.38712000009</v>
      </c>
      <c r="E626">
        <f>VLOOKUP($I626,'[1]Strassenlänge GemeindenBW neu'!$E$2:$I$1106,2,0)</f>
        <v>0</v>
      </c>
      <c r="F626">
        <f>VLOOKUP($I626,'[1]Strassenlänge GemeindenBW neu'!$E$2:$I$1106,3,0)</f>
        <v>0</v>
      </c>
      <c r="G626">
        <f>VLOOKUP($I626,'[1]Strassenlänge GemeindenBW neu'!$E$2:$I$1106,4,0)</f>
        <v>7447.6325463657486</v>
      </c>
      <c r="H626">
        <f>VLOOKUP($I626,'[1]Strassenlänge GemeindenBW neu'!$E$2:$I$1106,5,0)</f>
        <v>5752.8729215975854</v>
      </c>
      <c r="I626">
        <v>16973262.750268571</v>
      </c>
      <c r="J626">
        <v>1160000.000426685</v>
      </c>
      <c r="K626" s="5">
        <v>3732</v>
      </c>
      <c r="L626" s="6"/>
    </row>
    <row r="627" spans="1:12" x14ac:dyDescent="0.2">
      <c r="A627" s="8">
        <v>16266530.16017</v>
      </c>
      <c r="B627" s="8">
        <v>540717.47807999991</v>
      </c>
      <c r="C627" s="8">
        <v>607348.49145999982</v>
      </c>
      <c r="D627" s="8">
        <v>660171.14853999997</v>
      </c>
      <c r="E627">
        <f>VLOOKUP($I627,'[1]Strassenlänge GemeindenBW neu'!$E$2:$I$1106,2,0)</f>
        <v>0</v>
      </c>
      <c r="F627">
        <f>VLOOKUP($I627,'[1]Strassenlänge GemeindenBW neu'!$E$2:$I$1106,3,0)</f>
        <v>3052.18045730015</v>
      </c>
      <c r="G627">
        <f>VLOOKUP($I627,'[1]Strassenlänge GemeindenBW neu'!$E$2:$I$1106,4,0)</f>
        <v>2240.669180275022</v>
      </c>
      <c r="H627">
        <f>VLOOKUP($I627,'[1]Strassenlänge GemeindenBW neu'!$E$2:$I$1106,5,0)</f>
        <v>6495.1064085610369</v>
      </c>
      <c r="I627">
        <v>24779406.589559112</v>
      </c>
      <c r="J627">
        <v>811271.97389438585</v>
      </c>
      <c r="K627" s="5">
        <v>4366</v>
      </c>
      <c r="L627" s="6"/>
    </row>
    <row r="628" spans="1:12" x14ac:dyDescent="0.2">
      <c r="A628" s="8">
        <v>26406301.534179997</v>
      </c>
      <c r="B628" s="8">
        <v>1108293.36944</v>
      </c>
      <c r="C628" s="8">
        <v>465282.53945000004</v>
      </c>
      <c r="D628" s="8">
        <v>1299444.60164</v>
      </c>
      <c r="E628">
        <f>VLOOKUP($I628,'[1]Strassenlänge GemeindenBW neu'!$E$2:$I$1106,2,0)</f>
        <v>0</v>
      </c>
      <c r="F628">
        <f>VLOOKUP($I628,'[1]Strassenlänge GemeindenBW neu'!$E$2:$I$1106,3,0)</f>
        <v>0</v>
      </c>
      <c r="G628">
        <f>VLOOKUP($I628,'[1]Strassenlänge GemeindenBW neu'!$E$2:$I$1106,4,0)</f>
        <v>17080.213918896621</v>
      </c>
      <c r="H628">
        <f>VLOOKUP($I628,'[1]Strassenlänge GemeindenBW neu'!$E$2:$I$1106,5,0)</f>
        <v>2573.1376093682829</v>
      </c>
      <c r="I628">
        <v>74288828.964901552</v>
      </c>
      <c r="J628">
        <v>470000.00017588033</v>
      </c>
      <c r="K628" s="5">
        <v>3033</v>
      </c>
      <c r="L628" s="6"/>
    </row>
    <row r="629" spans="1:12" x14ac:dyDescent="0.2">
      <c r="A629" s="8">
        <v>86133804.796540067</v>
      </c>
      <c r="B629" s="8">
        <v>4267389.1781299971</v>
      </c>
      <c r="C629" s="8">
        <v>1429817.4071099993</v>
      </c>
      <c r="D629" s="8">
        <v>2918691.8722000024</v>
      </c>
      <c r="E629">
        <f>VLOOKUP($I629,'[1]Strassenlänge GemeindenBW neu'!$E$2:$I$1106,2,0)</f>
        <v>0</v>
      </c>
      <c r="F629">
        <f>VLOOKUP($I629,'[1]Strassenlänge GemeindenBW neu'!$E$2:$I$1106,3,0)</f>
        <v>8368.3874524907078</v>
      </c>
      <c r="G629">
        <f>VLOOKUP($I629,'[1]Strassenlänge GemeindenBW neu'!$E$2:$I$1106,4,0)</f>
        <v>15370.016425832089</v>
      </c>
      <c r="H629">
        <f>VLOOKUP($I629,'[1]Strassenlänge GemeindenBW neu'!$E$2:$I$1106,5,0)</f>
        <v>5132.2729207904467</v>
      </c>
      <c r="I629">
        <v>48673037.626462638</v>
      </c>
      <c r="J629">
        <v>4508728.0280797472</v>
      </c>
      <c r="K629" s="5">
        <v>21294</v>
      </c>
      <c r="L629" s="6"/>
    </row>
    <row r="630" spans="1:12" x14ac:dyDescent="0.2">
      <c r="A630" s="8">
        <v>343861554.61198002</v>
      </c>
      <c r="B630" s="8">
        <v>13338676.620049998</v>
      </c>
      <c r="C630" s="8">
        <v>5458373.5217900006</v>
      </c>
      <c r="D630" s="8">
        <v>46185636.724890009</v>
      </c>
      <c r="E630">
        <f>VLOOKUP($I630,'[1]Strassenlänge GemeindenBW neu'!$E$2:$I$1106,2,0)</f>
        <v>0</v>
      </c>
      <c r="F630">
        <f>VLOOKUP($I630,'[1]Strassenlänge GemeindenBW neu'!$E$2:$I$1106,3,0)</f>
        <v>12004.242907335531</v>
      </c>
      <c r="G630">
        <f>VLOOKUP($I630,'[1]Strassenlänge GemeindenBW neu'!$E$2:$I$1106,4,0)</f>
        <v>3424.271552119621</v>
      </c>
      <c r="H630">
        <f>VLOOKUP($I630,'[1]Strassenlänge GemeindenBW neu'!$E$2:$I$1106,5,0)</f>
        <v>6947.9142170148252</v>
      </c>
      <c r="I630">
        <v>37951741.076867864</v>
      </c>
      <c r="J630">
        <v>4240000.0015236437</v>
      </c>
      <c r="K630" s="5">
        <v>9918</v>
      </c>
      <c r="L630" s="6"/>
    </row>
    <row r="631" spans="1:12" x14ac:dyDescent="0.2">
      <c r="A631" s="8">
        <v>142265358.75602001</v>
      </c>
      <c r="B631" s="8">
        <v>5964687.3718400002</v>
      </c>
      <c r="C631" s="8">
        <v>1495950.11619</v>
      </c>
      <c r="D631" s="8">
        <v>19582580.314689998</v>
      </c>
      <c r="E631">
        <f>VLOOKUP($I631,'[1]Strassenlänge GemeindenBW neu'!$E$2:$I$1106,2,0)</f>
        <v>0</v>
      </c>
      <c r="F631">
        <f>VLOOKUP($I631,'[1]Strassenlänge GemeindenBW neu'!$E$2:$I$1106,3,0)</f>
        <v>6511.2721992585839</v>
      </c>
      <c r="G631">
        <f>VLOOKUP($I631,'[1]Strassenlänge GemeindenBW neu'!$E$2:$I$1106,4,0)</f>
        <v>3874.6316766288992</v>
      </c>
      <c r="H631">
        <f>VLOOKUP($I631,'[1]Strassenlänge GemeindenBW neu'!$E$2:$I$1106,5,0)</f>
        <v>11713.898949853099</v>
      </c>
      <c r="I631">
        <v>46460096.969994493</v>
      </c>
      <c r="J631">
        <v>5207413.8890470518</v>
      </c>
      <c r="K631" s="5">
        <v>12794</v>
      </c>
      <c r="L631" s="6"/>
    </row>
    <row r="632" spans="1:12" x14ac:dyDescent="0.2">
      <c r="A632" s="8">
        <v>10865755.472890001</v>
      </c>
      <c r="B632" s="8">
        <v>405556.10438000009</v>
      </c>
      <c r="C632" s="8">
        <v>511426.31863999995</v>
      </c>
      <c r="D632" s="8">
        <v>1339517.31965</v>
      </c>
      <c r="E632">
        <f>VLOOKUP($I632,'[1]Strassenlänge GemeindenBW neu'!$E$2:$I$1106,2,0)</f>
        <v>0</v>
      </c>
      <c r="F632">
        <f>VLOOKUP($I632,'[1]Strassenlänge GemeindenBW neu'!$E$2:$I$1106,3,0)</f>
        <v>0</v>
      </c>
      <c r="G632">
        <f>VLOOKUP($I632,'[1]Strassenlänge GemeindenBW neu'!$E$2:$I$1106,4,0)</f>
        <v>7215.1167164242142</v>
      </c>
      <c r="H632">
        <f>VLOOKUP($I632,'[1]Strassenlänge GemeindenBW neu'!$E$2:$I$1106,5,0)</f>
        <v>5804.4103907465787</v>
      </c>
      <c r="I632">
        <v>54568372.921646006</v>
      </c>
      <c r="J632">
        <v>1090000.0004005849</v>
      </c>
      <c r="K632" s="5">
        <v>4244.5</v>
      </c>
      <c r="L632" s="6"/>
    </row>
    <row r="633" spans="1:12" x14ac:dyDescent="0.2">
      <c r="A633" s="8">
        <v>23715845.238279998</v>
      </c>
      <c r="B633" s="8">
        <v>1148661.1384599998</v>
      </c>
      <c r="C633" s="8">
        <v>415203.60643999994</v>
      </c>
      <c r="D633" s="8">
        <v>2447697.2630599998</v>
      </c>
      <c r="E633">
        <f>VLOOKUP($I633,'[1]Strassenlänge GemeindenBW neu'!$E$2:$I$1106,2,0)</f>
        <v>0</v>
      </c>
      <c r="F633">
        <f>VLOOKUP($I633,'[1]Strassenlänge GemeindenBW neu'!$E$2:$I$1106,3,0)</f>
        <v>19737.736396104581</v>
      </c>
      <c r="G633">
        <f>VLOOKUP($I633,'[1]Strassenlänge GemeindenBW neu'!$E$2:$I$1106,4,0)</f>
        <v>10760.051862374919</v>
      </c>
      <c r="H633">
        <f>VLOOKUP($I633,'[1]Strassenlänge GemeindenBW neu'!$E$2:$I$1106,5,0)</f>
        <v>20181.813731070659</v>
      </c>
      <c r="I633">
        <v>75154853.268540815</v>
      </c>
      <c r="J633">
        <v>17058390.235503759</v>
      </c>
      <c r="K633" s="5">
        <v>34623</v>
      </c>
      <c r="L633" s="6"/>
    </row>
    <row r="634" spans="1:12" x14ac:dyDescent="0.2">
      <c r="A634" s="8">
        <v>49349498.027399994</v>
      </c>
      <c r="B634" s="8">
        <v>1752322.0676099998</v>
      </c>
      <c r="C634" s="8">
        <v>1035009.2985099999</v>
      </c>
      <c r="D634" s="8">
        <v>3883741.8467900003</v>
      </c>
      <c r="E634">
        <f>VLOOKUP($I634,'[1]Strassenlänge GemeindenBW neu'!$E$2:$I$1106,2,0)</f>
        <v>0</v>
      </c>
      <c r="F634">
        <f>VLOOKUP($I634,'[1]Strassenlänge GemeindenBW neu'!$E$2:$I$1106,3,0)</f>
        <v>3551.4782549550459</v>
      </c>
      <c r="G634">
        <f>VLOOKUP($I634,'[1]Strassenlänge GemeindenBW neu'!$E$2:$I$1106,4,0)</f>
        <v>13675.46680733104</v>
      </c>
      <c r="H634">
        <f>VLOOKUP($I634,'[1]Strassenlänge GemeindenBW neu'!$E$2:$I$1106,5,0)</f>
        <v>14474.172213216059</v>
      </c>
      <c r="I634">
        <v>55436462.911330096</v>
      </c>
      <c r="J634">
        <v>4846602.68650435</v>
      </c>
      <c r="K634" s="5">
        <v>9452</v>
      </c>
      <c r="L634" s="6"/>
    </row>
    <row r="635" spans="1:12" x14ac:dyDescent="0.2">
      <c r="A635" s="8">
        <v>18744373.951189999</v>
      </c>
      <c r="B635" s="8">
        <v>533545.63157999993</v>
      </c>
      <c r="C635" s="8">
        <v>505878.08080000005</v>
      </c>
      <c r="D635" s="8">
        <v>494320.57718000002</v>
      </c>
      <c r="E635">
        <f>VLOOKUP($I635,'[1]Strassenlänge GemeindenBW neu'!$E$2:$I$1106,2,0)</f>
        <v>0</v>
      </c>
      <c r="F635">
        <f>VLOOKUP($I635,'[1]Strassenlänge GemeindenBW neu'!$E$2:$I$1106,3,0)</f>
        <v>9709.9193769802259</v>
      </c>
      <c r="G635">
        <f>VLOOKUP($I635,'[1]Strassenlänge GemeindenBW neu'!$E$2:$I$1106,4,0)</f>
        <v>10482.53132398201</v>
      </c>
      <c r="H635">
        <f>VLOOKUP($I635,'[1]Strassenlänge GemeindenBW neu'!$E$2:$I$1106,5,0)</f>
        <v>9200.1416496462971</v>
      </c>
      <c r="I635">
        <v>57789219.524394929</v>
      </c>
      <c r="J635">
        <v>3424445.9616288058</v>
      </c>
      <c r="K635" s="5">
        <v>9541</v>
      </c>
      <c r="L635" s="6"/>
    </row>
    <row r="636" spans="1:12" x14ac:dyDescent="0.2">
      <c r="A636" s="8">
        <v>6214136.5468899999</v>
      </c>
      <c r="B636" s="8">
        <v>238392.34155000001</v>
      </c>
      <c r="C636" s="8">
        <v>152847.41674999997</v>
      </c>
      <c r="D636" s="8">
        <v>503364.17857999995</v>
      </c>
      <c r="E636">
        <f>VLOOKUP($I636,'[1]Strassenlänge GemeindenBW neu'!$E$2:$I$1106,2,0)</f>
        <v>817.25330674904058</v>
      </c>
      <c r="F636">
        <f>VLOOKUP($I636,'[1]Strassenlänge GemeindenBW neu'!$E$2:$I$1106,3,0)</f>
        <v>8502.0796630840305</v>
      </c>
      <c r="G636">
        <f>VLOOKUP($I636,'[1]Strassenlänge GemeindenBW neu'!$E$2:$I$1106,4,0)</f>
        <v>18996.45598575244</v>
      </c>
      <c r="H636">
        <f>VLOOKUP($I636,'[1]Strassenlänge GemeindenBW neu'!$E$2:$I$1106,5,0)</f>
        <v>36739.443811246107</v>
      </c>
      <c r="I636">
        <v>64802503.462712727</v>
      </c>
      <c r="J636">
        <v>10947567.4539</v>
      </c>
      <c r="K636" s="5">
        <v>24984</v>
      </c>
      <c r="L636" s="6"/>
    </row>
    <row r="637" spans="1:12" x14ac:dyDescent="0.2">
      <c r="A637" s="8">
        <v>145856485.34650001</v>
      </c>
      <c r="B637" s="8">
        <v>6395107.13851</v>
      </c>
      <c r="C637" s="8">
        <v>2085275.3259499993</v>
      </c>
      <c r="D637" s="8">
        <v>16519265.047119999</v>
      </c>
      <c r="E637">
        <f>VLOOKUP($I637,'[1]Strassenlänge GemeindenBW neu'!$E$2:$I$1106,2,0)</f>
        <v>0</v>
      </c>
      <c r="F637">
        <f>VLOOKUP($I637,'[1]Strassenlänge GemeindenBW neu'!$E$2:$I$1106,3,0)</f>
        <v>588.68003368773441</v>
      </c>
      <c r="G637">
        <f>VLOOKUP($I637,'[1]Strassenlänge GemeindenBW neu'!$E$2:$I$1106,4,0)</f>
        <v>2259.6624090772871</v>
      </c>
      <c r="H637">
        <f>VLOOKUP($I637,'[1]Strassenlänge GemeindenBW neu'!$E$2:$I$1106,5,0)</f>
        <v>0</v>
      </c>
      <c r="I637">
        <v>14738940.44371058</v>
      </c>
      <c r="J637">
        <v>828611.0351248564</v>
      </c>
      <c r="K637" s="5">
        <v>3898.5</v>
      </c>
      <c r="L637" s="6"/>
    </row>
    <row r="638" spans="1:12" x14ac:dyDescent="0.2">
      <c r="A638" s="8">
        <v>75304258.274949998</v>
      </c>
      <c r="B638" s="8">
        <v>2788427.4304600004</v>
      </c>
      <c r="C638" s="8">
        <v>1510713.5335099997</v>
      </c>
      <c r="D638" s="8">
        <v>5045915.8951399997</v>
      </c>
      <c r="E638">
        <f>VLOOKUP($I638,'[1]Strassenlänge GemeindenBW neu'!$E$2:$I$1106,2,0)</f>
        <v>0</v>
      </c>
      <c r="F638">
        <f>VLOOKUP($I638,'[1]Strassenlänge GemeindenBW neu'!$E$2:$I$1106,3,0)</f>
        <v>2914.46623219406</v>
      </c>
      <c r="G638">
        <f>VLOOKUP($I638,'[1]Strassenlänge GemeindenBW neu'!$E$2:$I$1106,4,0)</f>
        <v>6438.0716211591907</v>
      </c>
      <c r="H638">
        <f>VLOOKUP($I638,'[1]Strassenlänge GemeindenBW neu'!$E$2:$I$1106,5,0)</f>
        <v>5670.3925491135597</v>
      </c>
      <c r="I638">
        <v>17041055.05156111</v>
      </c>
      <c r="J638">
        <v>2591243.2630887432</v>
      </c>
      <c r="K638" s="5">
        <v>5301</v>
      </c>
      <c r="L638" s="6"/>
    </row>
    <row r="639" spans="1:12" x14ac:dyDescent="0.2">
      <c r="A639" s="8">
        <v>41372646.644520007</v>
      </c>
      <c r="B639" s="8">
        <v>1692165.55877</v>
      </c>
      <c r="C639" s="8">
        <v>1023055.5734099998</v>
      </c>
      <c r="D639" s="8">
        <v>5257047.6316000009</v>
      </c>
      <c r="E639">
        <f>VLOOKUP($I639,'[1]Strassenlänge GemeindenBW neu'!$E$2:$I$1106,2,0)</f>
        <v>0</v>
      </c>
      <c r="F639">
        <f>VLOOKUP($I639,'[1]Strassenlänge GemeindenBW neu'!$E$2:$I$1106,3,0)</f>
        <v>2486.339537651103</v>
      </c>
      <c r="G639">
        <f>VLOOKUP($I639,'[1]Strassenlänge GemeindenBW neu'!$E$2:$I$1106,4,0)</f>
        <v>12065.975074592519</v>
      </c>
      <c r="H639">
        <f>VLOOKUP($I639,'[1]Strassenlänge GemeindenBW neu'!$E$2:$I$1106,5,0)</f>
        <v>2979.2696464143032</v>
      </c>
      <c r="I639">
        <v>18293240.002099428</v>
      </c>
      <c r="J639">
        <v>460000.0001645647</v>
      </c>
      <c r="K639" s="5">
        <v>2415.5</v>
      </c>
      <c r="L639" s="6"/>
    </row>
    <row r="640" spans="1:12" x14ac:dyDescent="0.2">
      <c r="A640" s="8">
        <v>53062524.185819991</v>
      </c>
      <c r="B640" s="8">
        <v>2155043.4841399994</v>
      </c>
      <c r="C640" s="8">
        <v>1045138.5084399999</v>
      </c>
      <c r="D640" s="8">
        <v>5692825.2733199997</v>
      </c>
      <c r="E640">
        <f>VLOOKUP($I640,'[1]Strassenlänge GemeindenBW neu'!$E$2:$I$1106,2,0)</f>
        <v>0</v>
      </c>
      <c r="F640">
        <f>VLOOKUP($I640,'[1]Strassenlänge GemeindenBW neu'!$E$2:$I$1106,3,0)</f>
        <v>3633.294351073122</v>
      </c>
      <c r="G640">
        <f>VLOOKUP($I640,'[1]Strassenlänge GemeindenBW neu'!$E$2:$I$1106,4,0)</f>
        <v>10299.686325207769</v>
      </c>
      <c r="H640">
        <f>VLOOKUP($I640,'[1]Strassenlänge GemeindenBW neu'!$E$2:$I$1106,5,0)</f>
        <v>13286.33926686126</v>
      </c>
      <c r="I640">
        <v>48492032.416366577</v>
      </c>
      <c r="J640">
        <v>3818415.8701589881</v>
      </c>
      <c r="K640" s="5">
        <v>12513</v>
      </c>
      <c r="L640" s="6"/>
    </row>
    <row r="641" spans="1:12" x14ac:dyDescent="0.2">
      <c r="A641" s="8">
        <v>27627249.660899997</v>
      </c>
      <c r="B641" s="8">
        <v>971409.54680000001</v>
      </c>
      <c r="C641" s="8">
        <v>590153.04771999991</v>
      </c>
      <c r="D641" s="8">
        <v>3035774.6618999997</v>
      </c>
      <c r="E641">
        <f>VLOOKUP($I641,'[1]Strassenlänge GemeindenBW neu'!$E$2:$I$1106,2,0)</f>
        <v>1013.323821601476</v>
      </c>
      <c r="F641">
        <f>VLOOKUP($I641,'[1]Strassenlänge GemeindenBW neu'!$E$2:$I$1106,3,0)</f>
        <v>1351.055729837748</v>
      </c>
      <c r="G641">
        <f>VLOOKUP($I641,'[1]Strassenlänge GemeindenBW neu'!$E$2:$I$1106,4,0)</f>
        <v>1132.9488703544371</v>
      </c>
      <c r="H641">
        <f>VLOOKUP($I641,'[1]Strassenlänge GemeindenBW neu'!$E$2:$I$1106,5,0)</f>
        <v>5884.3218250262298</v>
      </c>
      <c r="I641">
        <v>16832388.225698151</v>
      </c>
      <c r="J641">
        <v>1784496.3787196081</v>
      </c>
      <c r="K641" s="5">
        <v>4859.5</v>
      </c>
      <c r="L641" s="6"/>
    </row>
    <row r="642" spans="1:12" x14ac:dyDescent="0.2">
      <c r="A642" s="8">
        <v>2154733.5507900002</v>
      </c>
      <c r="B642" s="8">
        <v>55855.261959999996</v>
      </c>
      <c r="C642" s="8">
        <v>63235.432130000001</v>
      </c>
      <c r="D642" s="8">
        <v>61208.486270000001</v>
      </c>
      <c r="E642">
        <f>VLOOKUP($I642,'[1]Strassenlänge GemeindenBW neu'!$E$2:$I$1106,2,0)</f>
        <v>759.98201817995209</v>
      </c>
      <c r="F642">
        <f>VLOOKUP($I642,'[1]Strassenlänge GemeindenBW neu'!$E$2:$I$1106,3,0)</f>
        <v>1643.8667775877909</v>
      </c>
      <c r="G642">
        <f>VLOOKUP($I642,'[1]Strassenlänge GemeindenBW neu'!$E$2:$I$1106,4,0)</f>
        <v>0</v>
      </c>
      <c r="H642">
        <f>VLOOKUP($I642,'[1]Strassenlänge GemeindenBW neu'!$E$2:$I$1106,5,0)</f>
        <v>3740.219747907146</v>
      </c>
      <c r="I642">
        <v>11346935.54625931</v>
      </c>
      <c r="J642">
        <v>793019.57448863983</v>
      </c>
      <c r="K642" s="5">
        <v>2279.5</v>
      </c>
      <c r="L642" s="6"/>
    </row>
    <row r="643" spans="1:12" x14ac:dyDescent="0.2">
      <c r="A643" s="8">
        <v>154232031.95924008</v>
      </c>
      <c r="B643" s="8">
        <v>7003882.3831599997</v>
      </c>
      <c r="C643" s="8">
        <v>1887865.4695399995</v>
      </c>
      <c r="D643" s="8">
        <v>19305528.678780008</v>
      </c>
      <c r="E643">
        <f>VLOOKUP($I643,'[1]Strassenlänge GemeindenBW neu'!$E$2:$I$1106,2,0)</f>
        <v>0</v>
      </c>
      <c r="F643">
        <f>VLOOKUP($I643,'[1]Strassenlänge GemeindenBW neu'!$E$2:$I$1106,3,0)</f>
        <v>0</v>
      </c>
      <c r="G643">
        <f>VLOOKUP($I643,'[1]Strassenlänge GemeindenBW neu'!$E$2:$I$1106,4,0)</f>
        <v>4842.1948077851284</v>
      </c>
      <c r="H643">
        <f>VLOOKUP($I643,'[1]Strassenlänge GemeindenBW neu'!$E$2:$I$1106,5,0)</f>
        <v>2368.4360073316948</v>
      </c>
      <c r="I643">
        <v>13285208.48371139</v>
      </c>
      <c r="J643">
        <v>1580000.0005804</v>
      </c>
      <c r="K643" s="5">
        <v>3948</v>
      </c>
      <c r="L643" s="6"/>
    </row>
    <row r="644" spans="1:12" x14ac:dyDescent="0.2">
      <c r="A644" s="8">
        <v>25018278.260009997</v>
      </c>
      <c r="B644" s="8">
        <v>1235355.37686</v>
      </c>
      <c r="C644" s="8">
        <v>681498.32209000003</v>
      </c>
      <c r="D644" s="8">
        <v>2620343.9491100004</v>
      </c>
      <c r="E644">
        <f>VLOOKUP($I644,'[1]Strassenlänge GemeindenBW neu'!$E$2:$I$1106,2,0)</f>
        <v>0</v>
      </c>
      <c r="F644">
        <f>VLOOKUP($I644,'[1]Strassenlänge GemeindenBW neu'!$E$2:$I$1106,3,0)</f>
        <v>0</v>
      </c>
      <c r="G644">
        <f>VLOOKUP($I644,'[1]Strassenlänge GemeindenBW neu'!$E$2:$I$1106,4,0)</f>
        <v>13664.13545068794</v>
      </c>
      <c r="H644">
        <f>VLOOKUP($I644,'[1]Strassenlänge GemeindenBW neu'!$E$2:$I$1106,5,0)</f>
        <v>0</v>
      </c>
      <c r="I644">
        <v>25677029.460198</v>
      </c>
      <c r="J644">
        <v>1927749.695577774</v>
      </c>
      <c r="K644" s="5">
        <v>4885.5</v>
      </c>
      <c r="L644" s="6"/>
    </row>
    <row r="645" spans="1:12" x14ac:dyDescent="0.2">
      <c r="A645" s="8">
        <v>21805926.969670005</v>
      </c>
      <c r="B645" s="8">
        <v>671274.08626999997</v>
      </c>
      <c r="C645" s="8">
        <v>463509.77964999981</v>
      </c>
      <c r="D645" s="8">
        <v>1011758.4019900002</v>
      </c>
      <c r="E645">
        <f>VLOOKUP($I645,'[1]Strassenlänge GemeindenBW neu'!$E$2:$I$1106,2,0)</f>
        <v>0</v>
      </c>
      <c r="F645">
        <f>VLOOKUP($I645,'[1]Strassenlänge GemeindenBW neu'!$E$2:$I$1106,3,0)</f>
        <v>1030.9044342629541</v>
      </c>
      <c r="G645">
        <f>VLOOKUP($I645,'[1]Strassenlänge GemeindenBW neu'!$E$2:$I$1106,4,0)</f>
        <v>0</v>
      </c>
      <c r="H645">
        <f>VLOOKUP($I645,'[1]Strassenlänge GemeindenBW neu'!$E$2:$I$1106,5,0)</f>
        <v>1211.3787565168859</v>
      </c>
      <c r="I645">
        <v>9763231.5892475415</v>
      </c>
      <c r="J645">
        <v>490000.00017879071</v>
      </c>
      <c r="K645" s="5">
        <v>2385.5</v>
      </c>
      <c r="L645" s="6"/>
    </row>
    <row r="646" spans="1:12" x14ac:dyDescent="0.2">
      <c r="A646" s="8">
        <v>178340014.35214004</v>
      </c>
      <c r="B646" s="8">
        <v>6415035.4375000019</v>
      </c>
      <c r="C646" s="8">
        <v>3356712.7892199988</v>
      </c>
      <c r="D646" s="8">
        <v>12275375.537949992</v>
      </c>
      <c r="E646">
        <f>VLOOKUP($I646,'[1]Strassenlänge GemeindenBW neu'!$E$2:$I$1106,2,0)</f>
        <v>0</v>
      </c>
      <c r="F646">
        <f>VLOOKUP($I646,'[1]Strassenlänge GemeindenBW neu'!$E$2:$I$1106,3,0)</f>
        <v>1169.418559305155</v>
      </c>
      <c r="G646">
        <f>VLOOKUP($I646,'[1]Strassenlänge GemeindenBW neu'!$E$2:$I$1106,4,0)</f>
        <v>4978.7716147514593</v>
      </c>
      <c r="H646">
        <f>VLOOKUP($I646,'[1]Strassenlänge GemeindenBW neu'!$E$2:$I$1106,5,0)</f>
        <v>12671.04012609764</v>
      </c>
      <c r="I646">
        <v>61993177.040665917</v>
      </c>
      <c r="J646">
        <v>2950000.0010648039</v>
      </c>
      <c r="K646" s="5">
        <v>10743.5</v>
      </c>
      <c r="L646" s="6"/>
    </row>
    <row r="647" spans="1:12" x14ac:dyDescent="0.2">
      <c r="A647" s="8">
        <v>87552995.008080006</v>
      </c>
      <c r="B647" s="8">
        <v>3510931.6392499995</v>
      </c>
      <c r="C647" s="8">
        <v>975876.14916999987</v>
      </c>
      <c r="D647" s="8">
        <v>11216459.344769999</v>
      </c>
      <c r="E647">
        <f>VLOOKUP($I647,'[1]Strassenlänge GemeindenBW neu'!$E$2:$I$1106,2,0)</f>
        <v>0</v>
      </c>
      <c r="F647">
        <f>VLOOKUP($I647,'[1]Strassenlänge GemeindenBW neu'!$E$2:$I$1106,3,0)</f>
        <v>0</v>
      </c>
      <c r="G647">
        <f>VLOOKUP($I647,'[1]Strassenlänge GemeindenBW neu'!$E$2:$I$1106,4,0)</f>
        <v>2208.2113960475099</v>
      </c>
      <c r="H647">
        <f>VLOOKUP($I647,'[1]Strassenlänge GemeindenBW neu'!$E$2:$I$1106,5,0)</f>
        <v>0</v>
      </c>
      <c r="I647">
        <v>10935891.074788859</v>
      </c>
      <c r="J647">
        <v>970000.00035283156</v>
      </c>
      <c r="K647" s="5">
        <v>3216</v>
      </c>
      <c r="L647" s="6"/>
    </row>
    <row r="648" spans="1:12" x14ac:dyDescent="0.2">
      <c r="A648" s="8">
        <v>228697811.868</v>
      </c>
      <c r="B648" s="8">
        <v>9616377.7359299995</v>
      </c>
      <c r="C648" s="8">
        <v>3826779.2088500015</v>
      </c>
      <c r="D648" s="8">
        <v>20733106.373009998</v>
      </c>
      <c r="E648">
        <f>VLOOKUP($I648,'[1]Strassenlänge GemeindenBW neu'!$E$2:$I$1106,2,0)</f>
        <v>0</v>
      </c>
      <c r="F648">
        <f>VLOOKUP($I648,'[1]Strassenlänge GemeindenBW neu'!$E$2:$I$1106,3,0)</f>
        <v>0</v>
      </c>
      <c r="G648">
        <f>VLOOKUP($I648,'[1]Strassenlänge GemeindenBW neu'!$E$2:$I$1106,4,0)</f>
        <v>0</v>
      </c>
      <c r="H648">
        <f>VLOOKUP($I648,'[1]Strassenlänge GemeindenBW neu'!$E$2:$I$1106,5,0)</f>
        <v>3249.5898083162142</v>
      </c>
      <c r="I648">
        <v>20149223.726239439</v>
      </c>
      <c r="J648">
        <v>610373.13603140786</v>
      </c>
      <c r="K648" s="5">
        <v>1727.5</v>
      </c>
      <c r="L648" s="6"/>
    </row>
    <row r="649" spans="1:12" x14ac:dyDescent="0.2">
      <c r="A649" s="8">
        <v>11626159.984629998</v>
      </c>
      <c r="B649" s="8">
        <v>731236.50631999993</v>
      </c>
      <c r="C649" s="8">
        <v>277209.21230000001</v>
      </c>
      <c r="D649" s="8">
        <v>694670.20713999995</v>
      </c>
      <c r="E649">
        <f>VLOOKUP($I649,'[1]Strassenlänge GemeindenBW neu'!$E$2:$I$1106,2,0)</f>
        <v>0</v>
      </c>
      <c r="F649">
        <f>VLOOKUP($I649,'[1]Strassenlänge GemeindenBW neu'!$E$2:$I$1106,3,0)</f>
        <v>3361.5883741142252</v>
      </c>
      <c r="G649">
        <f>VLOOKUP($I649,'[1]Strassenlänge GemeindenBW neu'!$E$2:$I$1106,4,0)</f>
        <v>0</v>
      </c>
      <c r="H649">
        <f>VLOOKUP($I649,'[1]Strassenlänge GemeindenBW neu'!$E$2:$I$1106,5,0)</f>
        <v>4335.3542820901876</v>
      </c>
      <c r="I649">
        <v>18536828.19299214</v>
      </c>
      <c r="J649">
        <v>2610944.7495055269</v>
      </c>
      <c r="K649" s="5">
        <v>6997.5</v>
      </c>
      <c r="L649" s="6"/>
    </row>
    <row r="650" spans="1:12" x14ac:dyDescent="0.2">
      <c r="A650" s="8">
        <v>8980522.6206100006</v>
      </c>
      <c r="B650" s="8">
        <v>262152.43293999997</v>
      </c>
      <c r="C650" s="8">
        <v>325622.09161</v>
      </c>
      <c r="D650" s="8">
        <v>262351.92236999999</v>
      </c>
      <c r="E650">
        <f>VLOOKUP($I650,'[1]Strassenlänge GemeindenBW neu'!$E$2:$I$1106,2,0)</f>
        <v>0</v>
      </c>
      <c r="F650">
        <f>VLOOKUP($I650,'[1]Strassenlänge GemeindenBW neu'!$E$2:$I$1106,3,0)</f>
        <v>0</v>
      </c>
      <c r="G650">
        <f>VLOOKUP($I650,'[1]Strassenlänge GemeindenBW neu'!$E$2:$I$1106,4,0)</f>
        <v>0</v>
      </c>
      <c r="H650">
        <f>VLOOKUP($I650,'[1]Strassenlänge GemeindenBW neu'!$E$2:$I$1106,5,0)</f>
        <v>790.22104419908044</v>
      </c>
      <c r="I650">
        <v>18099981.999592349</v>
      </c>
      <c r="J650">
        <v>290000.00010626391</v>
      </c>
      <c r="K650" s="5">
        <v>1730.5</v>
      </c>
      <c r="L650" s="6"/>
    </row>
    <row r="651" spans="1:12" x14ac:dyDescent="0.2">
      <c r="A651" s="8">
        <v>136142234.42054</v>
      </c>
      <c r="B651" s="8">
        <v>5871158.8162500001</v>
      </c>
      <c r="C651" s="8">
        <v>895614.11089999997</v>
      </c>
      <c r="D651" s="8">
        <v>22157765.25522</v>
      </c>
      <c r="E651">
        <f>VLOOKUP($I651,'[1]Strassenlänge GemeindenBW neu'!$E$2:$I$1106,2,0)</f>
        <v>0</v>
      </c>
      <c r="F651">
        <f>VLOOKUP($I651,'[1]Strassenlänge GemeindenBW neu'!$E$2:$I$1106,3,0)</f>
        <v>6399.1398781589314</v>
      </c>
      <c r="G651">
        <f>VLOOKUP($I651,'[1]Strassenlänge GemeindenBW neu'!$E$2:$I$1106,4,0)</f>
        <v>2104.382350096646</v>
      </c>
      <c r="H651">
        <f>VLOOKUP($I651,'[1]Strassenlänge GemeindenBW neu'!$E$2:$I$1106,5,0)</f>
        <v>0</v>
      </c>
      <c r="I651">
        <v>30990873.24917331</v>
      </c>
      <c r="J651">
        <v>326381.86257049447</v>
      </c>
      <c r="K651" s="5">
        <v>1683</v>
      </c>
      <c r="L651" s="6"/>
    </row>
    <row r="652" spans="1:12" x14ac:dyDescent="0.2">
      <c r="A652" s="8">
        <v>25769217.57471</v>
      </c>
      <c r="B652" s="8">
        <v>932804.97330000019</v>
      </c>
      <c r="C652" s="8">
        <v>599157.57067000004</v>
      </c>
      <c r="D652" s="8">
        <v>1437508.5636800001</v>
      </c>
      <c r="E652">
        <f>VLOOKUP($I652,'[1]Strassenlänge GemeindenBW neu'!$E$2:$I$1106,2,0)</f>
        <v>0</v>
      </c>
      <c r="F652">
        <f>VLOOKUP($I652,'[1]Strassenlänge GemeindenBW neu'!$E$2:$I$1106,3,0)</f>
        <v>909.68459913811967</v>
      </c>
      <c r="G652">
        <f>VLOOKUP($I652,'[1]Strassenlänge GemeindenBW neu'!$E$2:$I$1106,4,0)</f>
        <v>9208.3989303158069</v>
      </c>
      <c r="H652">
        <f>VLOOKUP($I652,'[1]Strassenlänge GemeindenBW neu'!$E$2:$I$1106,5,0)</f>
        <v>2360.081285435745</v>
      </c>
      <c r="I652">
        <v>33686211.575706437</v>
      </c>
      <c r="J652">
        <v>1252300.253651917</v>
      </c>
      <c r="K652" s="5">
        <v>4010.5</v>
      </c>
      <c r="L652" s="6"/>
    </row>
    <row r="653" spans="1:12" x14ac:dyDescent="0.2">
      <c r="A653" s="8">
        <v>17332858.90625</v>
      </c>
      <c r="B653" s="8">
        <v>904433.23583999998</v>
      </c>
      <c r="C653" s="8">
        <v>423181.32812999998</v>
      </c>
      <c r="D653" s="8">
        <v>1323994.5401699999</v>
      </c>
      <c r="E653">
        <f>VLOOKUP($I653,'[1]Strassenlänge GemeindenBW neu'!$E$2:$I$1106,2,0)</f>
        <v>0</v>
      </c>
      <c r="F653">
        <f>VLOOKUP($I653,'[1]Strassenlänge GemeindenBW neu'!$E$2:$I$1106,3,0)</f>
        <v>799.82225150054558</v>
      </c>
      <c r="G653">
        <f>VLOOKUP($I653,'[1]Strassenlänge GemeindenBW neu'!$E$2:$I$1106,4,0)</f>
        <v>4369.2614904310549</v>
      </c>
      <c r="H653">
        <f>VLOOKUP($I653,'[1]Strassenlänge GemeindenBW neu'!$E$2:$I$1106,5,0)</f>
        <v>1167.657913204647</v>
      </c>
      <c r="I653">
        <v>31798768.438939929</v>
      </c>
      <c r="J653">
        <v>709380.32873655588</v>
      </c>
      <c r="K653" s="5">
        <v>2240</v>
      </c>
      <c r="L653" s="6"/>
    </row>
    <row r="654" spans="1:12" x14ac:dyDescent="0.2">
      <c r="A654" s="8">
        <v>4626233.9802200003</v>
      </c>
      <c r="B654" s="8">
        <v>137591.75777</v>
      </c>
      <c r="C654" s="8">
        <v>221197.07144000003</v>
      </c>
      <c r="D654" s="8">
        <v>213258.10137999998</v>
      </c>
      <c r="E654">
        <f>VLOOKUP($I654,'[1]Strassenlänge GemeindenBW neu'!$E$2:$I$1106,2,0)</f>
        <v>0</v>
      </c>
      <c r="F654">
        <f>VLOOKUP($I654,'[1]Strassenlänge GemeindenBW neu'!$E$2:$I$1106,3,0)</f>
        <v>3227.6041811246182</v>
      </c>
      <c r="G654">
        <f>VLOOKUP($I654,'[1]Strassenlänge GemeindenBW neu'!$E$2:$I$1106,4,0)</f>
        <v>0</v>
      </c>
      <c r="H654">
        <f>VLOOKUP($I654,'[1]Strassenlänge GemeindenBW neu'!$E$2:$I$1106,5,0)</f>
        <v>6350.4749677556929</v>
      </c>
      <c r="I654">
        <v>35993141.124062218</v>
      </c>
      <c r="J654">
        <v>2090619.6722897501</v>
      </c>
      <c r="K654" s="5">
        <v>5808</v>
      </c>
      <c r="L654" s="6"/>
    </row>
    <row r="655" spans="1:12" x14ac:dyDescent="0.2">
      <c r="A655" s="8">
        <v>15051991.201179998</v>
      </c>
      <c r="B655" s="8">
        <v>481119.51308</v>
      </c>
      <c r="C655" s="8">
        <v>451608.23956000002</v>
      </c>
      <c r="D655" s="8">
        <v>621558.83747999999</v>
      </c>
      <c r="E655">
        <f>VLOOKUP($I655,'[1]Strassenlänge GemeindenBW neu'!$E$2:$I$1106,2,0)</f>
        <v>0</v>
      </c>
      <c r="F655">
        <f>VLOOKUP($I655,'[1]Strassenlänge GemeindenBW neu'!$E$2:$I$1106,3,0)</f>
        <v>0</v>
      </c>
      <c r="G655">
        <f>VLOOKUP($I655,'[1]Strassenlänge GemeindenBW neu'!$E$2:$I$1106,4,0)</f>
        <v>11437.99837352537</v>
      </c>
      <c r="H655">
        <f>VLOOKUP($I655,'[1]Strassenlänge GemeindenBW neu'!$E$2:$I$1106,5,0)</f>
        <v>1687.506715455369</v>
      </c>
      <c r="I655">
        <v>17882052.93143636</v>
      </c>
      <c r="J655">
        <v>2216448.1342349942</v>
      </c>
      <c r="K655" s="5">
        <v>5903</v>
      </c>
      <c r="L655" s="6"/>
    </row>
    <row r="656" spans="1:12" x14ac:dyDescent="0.2">
      <c r="A656" s="8">
        <v>114591186.62247002</v>
      </c>
      <c r="B656" s="8">
        <v>3889716.0747299991</v>
      </c>
      <c r="C656" s="8">
        <v>2560782.1678999998</v>
      </c>
      <c r="D656" s="8">
        <v>5431887.9139500009</v>
      </c>
      <c r="E656">
        <f>VLOOKUP($I656,'[1]Strassenlänge GemeindenBW neu'!$E$2:$I$1106,2,0)</f>
        <v>0</v>
      </c>
      <c r="F656">
        <f>VLOOKUP($I656,'[1]Strassenlänge GemeindenBW neu'!$E$2:$I$1106,3,0)</f>
        <v>0</v>
      </c>
      <c r="G656">
        <f>VLOOKUP($I656,'[1]Strassenlänge GemeindenBW neu'!$E$2:$I$1106,4,0)</f>
        <v>3809.7465409891679</v>
      </c>
      <c r="H656">
        <f>VLOOKUP($I656,'[1]Strassenlänge GemeindenBW neu'!$E$2:$I$1106,5,0)</f>
        <v>8130.4413704865028</v>
      </c>
      <c r="I656">
        <v>25291852.845589779</v>
      </c>
      <c r="J656">
        <v>470000.00016940758</v>
      </c>
      <c r="K656" s="5">
        <v>3211</v>
      </c>
      <c r="L656" s="6"/>
    </row>
    <row r="657" spans="1:12" x14ac:dyDescent="0.2">
      <c r="A657" s="8">
        <v>3392353.3945499999</v>
      </c>
      <c r="B657" s="8">
        <v>96765.618539999981</v>
      </c>
      <c r="C657" s="8">
        <v>121439.77057000001</v>
      </c>
      <c r="D657" s="8">
        <v>144646.04959000001</v>
      </c>
      <c r="E657">
        <f>VLOOKUP($I657,'[1]Strassenlänge GemeindenBW neu'!$E$2:$I$1106,2,0)</f>
        <v>0</v>
      </c>
      <c r="F657">
        <f>VLOOKUP($I657,'[1]Strassenlänge GemeindenBW neu'!$E$2:$I$1106,3,0)</f>
        <v>7410.2352314753289</v>
      </c>
      <c r="G657">
        <f>VLOOKUP($I657,'[1]Strassenlänge GemeindenBW neu'!$E$2:$I$1106,4,0)</f>
        <v>9104.4845662161788</v>
      </c>
      <c r="H657">
        <f>VLOOKUP($I657,'[1]Strassenlänge GemeindenBW neu'!$E$2:$I$1106,5,0)</f>
        <v>6498.9136161034839</v>
      </c>
      <c r="I657">
        <v>19100846.055766679</v>
      </c>
      <c r="J657">
        <v>430000.00015487889</v>
      </c>
      <c r="K657" s="5">
        <v>1408</v>
      </c>
      <c r="L657" s="6"/>
    </row>
    <row r="658" spans="1:12" x14ac:dyDescent="0.2">
      <c r="A658" s="8">
        <v>440270858.49668014</v>
      </c>
      <c r="B658" s="8">
        <v>16880466.11386</v>
      </c>
      <c r="C658" s="8">
        <v>5678255.1890699985</v>
      </c>
      <c r="D658" s="8">
        <v>51566927.51304999</v>
      </c>
      <c r="E658">
        <f>VLOOKUP($I658,'[1]Strassenlänge GemeindenBW neu'!$E$2:$I$1106,2,0)</f>
        <v>0</v>
      </c>
      <c r="F658">
        <f>VLOOKUP($I658,'[1]Strassenlänge GemeindenBW neu'!$E$2:$I$1106,3,0)</f>
        <v>4283.9137651088768</v>
      </c>
      <c r="G658">
        <f>VLOOKUP($I658,'[1]Strassenlänge GemeindenBW neu'!$E$2:$I$1106,4,0)</f>
        <v>0</v>
      </c>
      <c r="H658">
        <f>VLOOKUP($I658,'[1]Strassenlänge GemeindenBW neu'!$E$2:$I$1106,5,0)</f>
        <v>6548.1421595763113</v>
      </c>
      <c r="I658">
        <v>20854455.998284612</v>
      </c>
      <c r="J658">
        <v>1999499.4049100671</v>
      </c>
      <c r="K658" s="5">
        <v>5396</v>
      </c>
      <c r="L658" s="6"/>
    </row>
    <row r="659" spans="1:12" x14ac:dyDescent="0.2">
      <c r="A659" s="8">
        <v>8731142.6367199998</v>
      </c>
      <c r="B659" s="8">
        <v>260690.36160999999</v>
      </c>
      <c r="C659" s="8">
        <v>259220.55144000001</v>
      </c>
      <c r="D659" s="8">
        <v>219320.83647000001</v>
      </c>
      <c r="E659">
        <f>VLOOKUP($I659,'[1]Strassenlänge GemeindenBW neu'!$E$2:$I$1106,2,0)</f>
        <v>855.0374498255353</v>
      </c>
      <c r="F659">
        <f>VLOOKUP($I659,'[1]Strassenlänge GemeindenBW neu'!$E$2:$I$1106,3,0)</f>
        <v>20465.034616875499</v>
      </c>
      <c r="G659">
        <f>VLOOKUP($I659,'[1]Strassenlänge GemeindenBW neu'!$E$2:$I$1106,4,0)</f>
        <v>711.17445452985328</v>
      </c>
      <c r="H659">
        <f>VLOOKUP($I659,'[1]Strassenlänge GemeindenBW neu'!$E$2:$I$1106,5,0)</f>
        <v>15927.577920617419</v>
      </c>
      <c r="I659">
        <v>69829297.942330033</v>
      </c>
      <c r="J659">
        <v>17895434.656611659</v>
      </c>
      <c r="K659" s="5">
        <v>44336.5</v>
      </c>
      <c r="L659" s="6"/>
    </row>
    <row r="660" spans="1:12" x14ac:dyDescent="0.2">
      <c r="A660" s="8">
        <v>42879339.564709999</v>
      </c>
      <c r="B660" s="8">
        <v>1842252.9880899996</v>
      </c>
      <c r="C660" s="8">
        <v>1702793.63374</v>
      </c>
      <c r="D660" s="8">
        <v>2248657.5765199997</v>
      </c>
      <c r="E660">
        <f>VLOOKUP($I660,'[1]Strassenlänge GemeindenBW neu'!$E$2:$I$1106,2,0)</f>
        <v>0</v>
      </c>
      <c r="F660">
        <f>VLOOKUP($I660,'[1]Strassenlänge GemeindenBW neu'!$E$2:$I$1106,3,0)</f>
        <v>12370.65934496407</v>
      </c>
      <c r="G660">
        <f>VLOOKUP($I660,'[1]Strassenlänge GemeindenBW neu'!$E$2:$I$1106,4,0)</f>
        <v>6166.3387026638702</v>
      </c>
      <c r="H660">
        <f>VLOOKUP($I660,'[1]Strassenlänge GemeindenBW neu'!$E$2:$I$1106,5,0)</f>
        <v>0</v>
      </c>
      <c r="I660">
        <v>41068726.204460107</v>
      </c>
      <c r="J660">
        <v>810000.00029180665</v>
      </c>
      <c r="K660" s="5">
        <v>2690.5</v>
      </c>
      <c r="L660" s="6"/>
    </row>
    <row r="661" spans="1:12" x14ac:dyDescent="0.2">
      <c r="A661" s="8">
        <v>13623312.524429999</v>
      </c>
      <c r="B661" s="8">
        <v>416520.99669999996</v>
      </c>
      <c r="C661" s="8">
        <v>448007.49766999995</v>
      </c>
      <c r="D661" s="8">
        <v>336423.58822999999</v>
      </c>
      <c r="E661">
        <f>VLOOKUP($I661,'[1]Strassenlänge GemeindenBW neu'!$E$2:$I$1106,2,0)</f>
        <v>0</v>
      </c>
      <c r="F661">
        <f>VLOOKUP($I661,'[1]Strassenlänge GemeindenBW neu'!$E$2:$I$1106,3,0)</f>
        <v>9098.9757617292307</v>
      </c>
      <c r="G661">
        <f>VLOOKUP($I661,'[1]Strassenlänge GemeindenBW neu'!$E$2:$I$1106,4,0)</f>
        <v>11220.954345355351</v>
      </c>
      <c r="H661">
        <f>VLOOKUP($I661,'[1]Strassenlänge GemeindenBW neu'!$E$2:$I$1106,5,0)</f>
        <v>19339.895585005052</v>
      </c>
      <c r="I661">
        <v>72703361.301335707</v>
      </c>
      <c r="J661">
        <v>1350000.0004864761</v>
      </c>
      <c r="K661" s="5">
        <v>4715</v>
      </c>
      <c r="L661" s="6"/>
    </row>
    <row r="662" spans="1:12" x14ac:dyDescent="0.2">
      <c r="A662" s="8">
        <v>6327065.8227600008</v>
      </c>
      <c r="B662" s="8">
        <v>186150.72925</v>
      </c>
      <c r="C662" s="8">
        <v>197964.29706000001</v>
      </c>
      <c r="D662" s="8">
        <v>450346.84587000002</v>
      </c>
      <c r="E662">
        <f>VLOOKUP($I662,'[1]Strassenlänge GemeindenBW neu'!$E$2:$I$1106,2,0)</f>
        <v>0</v>
      </c>
      <c r="F662">
        <f>VLOOKUP($I662,'[1]Strassenlänge GemeindenBW neu'!$E$2:$I$1106,3,0)</f>
        <v>4108.0347699559243</v>
      </c>
      <c r="G662">
        <f>VLOOKUP($I662,'[1]Strassenlänge GemeindenBW neu'!$E$2:$I$1106,4,0)</f>
        <v>0</v>
      </c>
      <c r="H662">
        <f>VLOOKUP($I662,'[1]Strassenlänge GemeindenBW neu'!$E$2:$I$1106,5,0)</f>
        <v>2350.0736432275048</v>
      </c>
      <c r="I662">
        <v>21593283.71605492</v>
      </c>
      <c r="J662">
        <v>310000.00010991929</v>
      </c>
      <c r="K662" s="5">
        <v>1879.5</v>
      </c>
      <c r="L662" s="6"/>
    </row>
    <row r="663" spans="1:12" x14ac:dyDescent="0.2">
      <c r="A663" s="8">
        <v>86264465.794440001</v>
      </c>
      <c r="B663" s="8">
        <v>3733022.1356899999</v>
      </c>
      <c r="C663" s="8">
        <v>866899.04711999977</v>
      </c>
      <c r="D663" s="8">
        <v>12460247.509199999</v>
      </c>
      <c r="E663">
        <f>VLOOKUP($I663,'[1]Strassenlänge GemeindenBW neu'!$E$2:$I$1106,2,0)</f>
        <v>0</v>
      </c>
      <c r="F663">
        <f>VLOOKUP($I663,'[1]Strassenlänge GemeindenBW neu'!$E$2:$I$1106,3,0)</f>
        <v>7982.0685744849789</v>
      </c>
      <c r="G663">
        <f>VLOOKUP($I663,'[1]Strassenlänge GemeindenBW neu'!$E$2:$I$1106,4,0)</f>
        <v>15837.78764322156</v>
      </c>
      <c r="H663">
        <f>VLOOKUP($I663,'[1]Strassenlänge GemeindenBW neu'!$E$2:$I$1106,5,0)</f>
        <v>25728.291842724229</v>
      </c>
      <c r="I663">
        <v>68969214.560422257</v>
      </c>
      <c r="J663">
        <v>5645685.2301231027</v>
      </c>
      <c r="K663" s="5">
        <v>19936</v>
      </c>
      <c r="L663" s="6"/>
    </row>
    <row r="664" spans="1:12" x14ac:dyDescent="0.2">
      <c r="A664" s="8">
        <v>66593074.838759996</v>
      </c>
      <c r="B664" s="8">
        <v>2773128.4434400001</v>
      </c>
      <c r="C664" s="8">
        <v>727282.09629000002</v>
      </c>
      <c r="D664" s="8">
        <v>9254385.8204799984</v>
      </c>
      <c r="E664">
        <f>VLOOKUP($I664,'[1]Strassenlänge GemeindenBW neu'!$E$2:$I$1106,2,0)</f>
        <v>0</v>
      </c>
      <c r="F664">
        <f>VLOOKUP($I664,'[1]Strassenlänge GemeindenBW neu'!$E$2:$I$1106,3,0)</f>
        <v>3583.0686619555881</v>
      </c>
      <c r="G664">
        <f>VLOOKUP($I664,'[1]Strassenlänge GemeindenBW neu'!$E$2:$I$1106,4,0)</f>
        <v>5525.1743785445733</v>
      </c>
      <c r="H664">
        <f>VLOOKUP($I664,'[1]Strassenlänge GemeindenBW neu'!$E$2:$I$1106,5,0)</f>
        <v>8906.1536649332847</v>
      </c>
      <c r="I664">
        <v>32350304.530400708</v>
      </c>
      <c r="J664">
        <v>2699055.9272636338</v>
      </c>
      <c r="K664" s="5">
        <v>7316.5</v>
      </c>
      <c r="L664" s="6"/>
    </row>
    <row r="665" spans="1:12" x14ac:dyDescent="0.2">
      <c r="A665" s="8">
        <v>6559210.9549200004</v>
      </c>
      <c r="B665" s="8">
        <v>206954.79184000002</v>
      </c>
      <c r="C665" s="8">
        <v>146113.95978</v>
      </c>
      <c r="D665" s="8">
        <v>195008.86105000001</v>
      </c>
      <c r="E665">
        <f>VLOOKUP($I665,'[1]Strassenlänge GemeindenBW neu'!$E$2:$I$1106,2,0)</f>
        <v>0</v>
      </c>
      <c r="F665">
        <f>VLOOKUP($I665,'[1]Strassenlänge GemeindenBW neu'!$E$2:$I$1106,3,0)</f>
        <v>0</v>
      </c>
      <c r="G665">
        <f>VLOOKUP($I665,'[1]Strassenlänge GemeindenBW neu'!$E$2:$I$1106,4,0)</f>
        <v>0</v>
      </c>
      <c r="H665">
        <f>VLOOKUP($I665,'[1]Strassenlänge GemeindenBW neu'!$E$2:$I$1106,5,0)</f>
        <v>9738.2255023978596</v>
      </c>
      <c r="I665">
        <v>26313612.123915829</v>
      </c>
      <c r="J665">
        <v>1070000.0003833319</v>
      </c>
      <c r="K665" s="5">
        <v>3828.5</v>
      </c>
      <c r="L665" s="6"/>
    </row>
    <row r="666" spans="1:12" x14ac:dyDescent="0.2">
      <c r="A666" s="8">
        <v>28732465.537179999</v>
      </c>
      <c r="B666" s="8">
        <v>1062620.76049</v>
      </c>
      <c r="C666" s="8">
        <v>722372.18914999987</v>
      </c>
      <c r="D666" s="8">
        <v>1101882.9464199995</v>
      </c>
      <c r="E666">
        <f>VLOOKUP($I666,'[1]Strassenlänge GemeindenBW neu'!$E$2:$I$1106,2,0)</f>
        <v>0</v>
      </c>
      <c r="F666">
        <f>VLOOKUP($I666,'[1]Strassenlänge GemeindenBW neu'!$E$2:$I$1106,3,0)</f>
        <v>6312.2407720893852</v>
      </c>
      <c r="G666">
        <f>VLOOKUP($I666,'[1]Strassenlänge GemeindenBW neu'!$E$2:$I$1106,4,0)</f>
        <v>538.38887987017335</v>
      </c>
      <c r="H666">
        <f>VLOOKUP($I666,'[1]Strassenlänge GemeindenBW neu'!$E$2:$I$1106,5,0)</f>
        <v>4991.3061289187863</v>
      </c>
      <c r="I666">
        <v>29103843.177951779</v>
      </c>
      <c r="J666">
        <v>2364130.5609775488</v>
      </c>
      <c r="K666" s="5">
        <v>7997.5</v>
      </c>
      <c r="L666" s="6"/>
    </row>
    <row r="667" spans="1:12" x14ac:dyDescent="0.2">
      <c r="A667" s="8">
        <v>9209699.48391</v>
      </c>
      <c r="B667" s="8">
        <v>289337.76127000002</v>
      </c>
      <c r="C667" s="8">
        <v>519341.64367999998</v>
      </c>
      <c r="D667" s="8">
        <v>441832.33249000006</v>
      </c>
      <c r="E667">
        <f>VLOOKUP($I667,'[1]Strassenlänge GemeindenBW neu'!$E$2:$I$1106,2,0)</f>
        <v>207.2566048457536</v>
      </c>
      <c r="F667">
        <f>VLOOKUP($I667,'[1]Strassenlänge GemeindenBW neu'!$E$2:$I$1106,3,0)</f>
        <v>20730.049608107729</v>
      </c>
      <c r="G667">
        <f>VLOOKUP($I667,'[1]Strassenlänge GemeindenBW neu'!$E$2:$I$1106,4,0)</f>
        <v>4962.3707737381601</v>
      </c>
      <c r="H667">
        <f>VLOOKUP($I667,'[1]Strassenlänge GemeindenBW neu'!$E$2:$I$1106,5,0)</f>
        <v>24611.895511396979</v>
      </c>
      <c r="I667">
        <v>77948048.029300347</v>
      </c>
      <c r="J667">
        <v>18919343.13357199</v>
      </c>
      <c r="K667" s="5">
        <v>58144</v>
      </c>
      <c r="L667" s="6"/>
    </row>
    <row r="668" spans="1:12" x14ac:dyDescent="0.2">
      <c r="A668" s="8">
        <v>42458372.443190001</v>
      </c>
      <c r="B668" s="8">
        <v>1450578.3792899998</v>
      </c>
      <c r="C668" s="8">
        <v>1389009.9747900001</v>
      </c>
      <c r="D668" s="8">
        <v>1468900.1916800004</v>
      </c>
      <c r="E668">
        <f>VLOOKUP($I668,'[1]Strassenlänge GemeindenBW neu'!$E$2:$I$1106,2,0)</f>
        <v>0</v>
      </c>
      <c r="F668">
        <f>VLOOKUP($I668,'[1]Strassenlänge GemeindenBW neu'!$E$2:$I$1106,3,0)</f>
        <v>144.44004920924701</v>
      </c>
      <c r="G668">
        <f>VLOOKUP($I668,'[1]Strassenlänge GemeindenBW neu'!$E$2:$I$1106,4,0)</f>
        <v>4073.897567106646</v>
      </c>
      <c r="H668">
        <f>VLOOKUP($I668,'[1]Strassenlänge GemeindenBW neu'!$E$2:$I$1106,5,0)</f>
        <v>3238.758656783717</v>
      </c>
      <c r="I668">
        <v>5559191.0556116104</v>
      </c>
      <c r="J668">
        <v>834402.95034043666</v>
      </c>
      <c r="K668" s="5">
        <v>3345.5</v>
      </c>
      <c r="L668" s="6"/>
    </row>
    <row r="669" spans="1:12" x14ac:dyDescent="0.2">
      <c r="A669" s="8">
        <v>74651793.989270002</v>
      </c>
      <c r="B669" s="8">
        <v>3546127.5145700001</v>
      </c>
      <c r="C669" s="8">
        <v>842417.51888999995</v>
      </c>
      <c r="D669" s="8">
        <v>9707425.2524300013</v>
      </c>
      <c r="E669">
        <f>VLOOKUP($I669,'[1]Strassenlänge GemeindenBW neu'!$E$2:$I$1106,2,0)</f>
        <v>0</v>
      </c>
      <c r="F669">
        <f>VLOOKUP($I669,'[1]Strassenlänge GemeindenBW neu'!$E$2:$I$1106,3,0)</f>
        <v>0</v>
      </c>
      <c r="G669">
        <f>VLOOKUP($I669,'[1]Strassenlänge GemeindenBW neu'!$E$2:$I$1106,4,0)</f>
        <v>8599.1456113737404</v>
      </c>
      <c r="H669">
        <f>VLOOKUP($I669,'[1]Strassenlänge GemeindenBW neu'!$E$2:$I$1106,5,0)</f>
        <v>4128.9655798703116</v>
      </c>
      <c r="I669">
        <v>21420383.009794679</v>
      </c>
      <c r="J669">
        <v>2626170.8108665249</v>
      </c>
      <c r="K669" s="5">
        <v>7158.5</v>
      </c>
      <c r="L669" s="6"/>
    </row>
    <row r="670" spans="1:12" x14ac:dyDescent="0.2">
      <c r="A670" s="8">
        <v>19609479.288819995</v>
      </c>
      <c r="B670" s="8">
        <v>676749.32186999999</v>
      </c>
      <c r="C670" s="8">
        <v>1134175.31186</v>
      </c>
      <c r="D670" s="8">
        <v>1690587.8498600002</v>
      </c>
      <c r="E670">
        <f>VLOOKUP($I670,'[1]Strassenlänge GemeindenBW neu'!$E$2:$I$1106,2,0)</f>
        <v>0</v>
      </c>
      <c r="F670">
        <f>VLOOKUP($I670,'[1]Strassenlänge GemeindenBW neu'!$E$2:$I$1106,3,0)</f>
        <v>0</v>
      </c>
      <c r="G670">
        <f>VLOOKUP($I670,'[1]Strassenlänge GemeindenBW neu'!$E$2:$I$1106,4,0)</f>
        <v>23768.826248307119</v>
      </c>
      <c r="H670">
        <f>VLOOKUP($I670,'[1]Strassenlänge GemeindenBW neu'!$E$2:$I$1106,5,0)</f>
        <v>0</v>
      </c>
      <c r="I670">
        <v>50249672.961034022</v>
      </c>
      <c r="J670">
        <v>700000.00025734771</v>
      </c>
      <c r="K670" s="5">
        <v>3184.5</v>
      </c>
      <c r="L670" s="6"/>
    </row>
    <row r="671" spans="1:12" x14ac:dyDescent="0.2">
      <c r="A671" s="8">
        <v>25853994.107439999</v>
      </c>
      <c r="B671" s="8">
        <v>873276.33539000002</v>
      </c>
      <c r="C671" s="8">
        <v>592176.10450999998</v>
      </c>
      <c r="D671" s="8">
        <v>1262701.77997</v>
      </c>
      <c r="E671">
        <f>VLOOKUP($I671,'[1]Strassenlänge GemeindenBW neu'!$E$2:$I$1106,2,0)</f>
        <v>0</v>
      </c>
      <c r="F671">
        <f>VLOOKUP($I671,'[1]Strassenlänge GemeindenBW neu'!$E$2:$I$1106,3,0)</f>
        <v>4046.2131619729871</v>
      </c>
      <c r="G671">
        <f>VLOOKUP($I671,'[1]Strassenlänge GemeindenBW neu'!$E$2:$I$1106,4,0)</f>
        <v>4023.940165673604</v>
      </c>
      <c r="H671">
        <f>VLOOKUP($I671,'[1]Strassenlänge GemeindenBW neu'!$E$2:$I$1106,5,0)</f>
        <v>0</v>
      </c>
      <c r="I671">
        <v>29705618.161300238</v>
      </c>
      <c r="J671">
        <v>1110000.0004046131</v>
      </c>
      <c r="K671" s="5">
        <v>4919</v>
      </c>
      <c r="L671" s="6"/>
    </row>
    <row r="672" spans="1:12" x14ac:dyDescent="0.2">
      <c r="A672" s="8">
        <v>27774747.728639998</v>
      </c>
      <c r="B672" s="8">
        <v>1091202.50642</v>
      </c>
      <c r="C672" s="8">
        <v>933669.86167000001</v>
      </c>
      <c r="D672" s="8">
        <v>2827681.3883899995</v>
      </c>
      <c r="E672">
        <f>VLOOKUP($I672,'[1]Strassenlänge GemeindenBW neu'!$E$2:$I$1106,2,0)</f>
        <v>0</v>
      </c>
      <c r="F672">
        <f>VLOOKUP($I672,'[1]Strassenlänge GemeindenBW neu'!$E$2:$I$1106,3,0)</f>
        <v>4691.0831317320408</v>
      </c>
      <c r="G672">
        <f>VLOOKUP($I672,'[1]Strassenlänge GemeindenBW neu'!$E$2:$I$1106,4,0)</f>
        <v>8410.811295882404</v>
      </c>
      <c r="H672">
        <f>VLOOKUP($I672,'[1]Strassenlänge GemeindenBW neu'!$E$2:$I$1106,5,0)</f>
        <v>2848.467334390984</v>
      </c>
      <c r="I672">
        <v>21448435.767213721</v>
      </c>
      <c r="J672">
        <v>1652942.6706509341</v>
      </c>
      <c r="K672" s="5">
        <v>3881</v>
      </c>
      <c r="L672" s="6"/>
    </row>
    <row r="673" spans="1:12" x14ac:dyDescent="0.2">
      <c r="A673" s="8">
        <v>140153411.02177</v>
      </c>
      <c r="B673" s="8">
        <v>5471636.2170099989</v>
      </c>
      <c r="C673" s="8">
        <v>1604978.3721900003</v>
      </c>
      <c r="D673" s="8">
        <v>17208842.73206</v>
      </c>
      <c r="E673">
        <f>VLOOKUP($I673,'[1]Strassenlänge GemeindenBW neu'!$E$2:$I$1106,2,0)</f>
        <v>0</v>
      </c>
      <c r="F673">
        <f>VLOOKUP($I673,'[1]Strassenlänge GemeindenBW neu'!$E$2:$I$1106,3,0)</f>
        <v>1851.8616365320099</v>
      </c>
      <c r="G673">
        <f>VLOOKUP($I673,'[1]Strassenlänge GemeindenBW neu'!$E$2:$I$1106,4,0)</f>
        <v>16657.34028480039</v>
      </c>
      <c r="H673">
        <f>VLOOKUP($I673,'[1]Strassenlänge GemeindenBW neu'!$E$2:$I$1106,5,0)</f>
        <v>8987.8706257401318</v>
      </c>
      <c r="I673">
        <v>38225022.614483751</v>
      </c>
      <c r="J673">
        <v>2770000.0010058982</v>
      </c>
      <c r="K673" s="5">
        <v>6911.5</v>
      </c>
      <c r="L673" s="6"/>
    </row>
    <row r="674" spans="1:12" x14ac:dyDescent="0.2">
      <c r="A674" s="8">
        <v>36313137.167319998</v>
      </c>
      <c r="B674" s="8">
        <v>1275089.8775399998</v>
      </c>
      <c r="C674" s="8">
        <v>1162236.4471000002</v>
      </c>
      <c r="D674" s="8">
        <v>4759691.3026600005</v>
      </c>
      <c r="E674">
        <f>VLOOKUP($I674,'[1]Strassenlänge GemeindenBW neu'!$E$2:$I$1106,2,0)</f>
        <v>0</v>
      </c>
      <c r="F674">
        <f>VLOOKUP($I674,'[1]Strassenlänge GemeindenBW neu'!$E$2:$I$1106,3,0)</f>
        <v>0</v>
      </c>
      <c r="G674">
        <f>VLOOKUP($I674,'[1]Strassenlänge GemeindenBW neu'!$E$2:$I$1106,4,0)</f>
        <v>9016.6824251384623</v>
      </c>
      <c r="H674">
        <f>VLOOKUP($I674,'[1]Strassenlänge GemeindenBW neu'!$E$2:$I$1106,5,0)</f>
        <v>0</v>
      </c>
      <c r="I674">
        <v>51340569.975155018</v>
      </c>
      <c r="J674">
        <v>471815.11055077438</v>
      </c>
      <c r="K674" s="5">
        <v>2640</v>
      </c>
      <c r="L674" s="6"/>
    </row>
    <row r="675" spans="1:12" x14ac:dyDescent="0.2">
      <c r="A675" s="8">
        <v>37521759.378419995</v>
      </c>
      <c r="B675" s="8">
        <v>1183427.6518100002</v>
      </c>
      <c r="C675" s="8">
        <v>1119060.5023899998</v>
      </c>
      <c r="D675" s="8">
        <v>1524692.8982400002</v>
      </c>
      <c r="E675">
        <f>VLOOKUP($I675,'[1]Strassenlänge GemeindenBW neu'!$E$2:$I$1106,2,0)</f>
        <v>0</v>
      </c>
      <c r="F675">
        <f>VLOOKUP($I675,'[1]Strassenlänge GemeindenBW neu'!$E$2:$I$1106,3,0)</f>
        <v>6714.9861527182484</v>
      </c>
      <c r="G675">
        <f>VLOOKUP($I675,'[1]Strassenlänge GemeindenBW neu'!$E$2:$I$1106,4,0)</f>
        <v>1783.5167129667091</v>
      </c>
      <c r="H675">
        <f>VLOOKUP($I675,'[1]Strassenlänge GemeindenBW neu'!$E$2:$I$1106,5,0)</f>
        <v>10582.247408226151</v>
      </c>
      <c r="I675">
        <v>67689208.273988396</v>
      </c>
      <c r="J675">
        <v>2308895.7136120368</v>
      </c>
      <c r="K675" s="5">
        <v>5830.5</v>
      </c>
      <c r="L675" s="6"/>
    </row>
    <row r="676" spans="1:12" x14ac:dyDescent="0.2">
      <c r="A676" s="8">
        <v>30767382.016599998</v>
      </c>
      <c r="B676" s="8">
        <v>1024553.6788799997</v>
      </c>
      <c r="C676" s="8">
        <v>873861.25554999989</v>
      </c>
      <c r="D676" s="8">
        <v>1214499.8203799999</v>
      </c>
      <c r="E676">
        <f>VLOOKUP($I676,'[1]Strassenlänge GemeindenBW neu'!$E$2:$I$1106,2,0)</f>
        <v>0</v>
      </c>
      <c r="F676">
        <f>VLOOKUP($I676,'[1]Strassenlänge GemeindenBW neu'!$E$2:$I$1106,3,0)</f>
        <v>3817.0680370919381</v>
      </c>
      <c r="G676">
        <f>VLOOKUP($I676,'[1]Strassenlänge GemeindenBW neu'!$E$2:$I$1106,4,0)</f>
        <v>799.02378062068692</v>
      </c>
      <c r="H676">
        <f>VLOOKUP($I676,'[1]Strassenlänge GemeindenBW neu'!$E$2:$I$1106,5,0)</f>
        <v>7452.9128341568276</v>
      </c>
      <c r="I676">
        <v>22341336.509255551</v>
      </c>
      <c r="J676">
        <v>1060207.9641003399</v>
      </c>
      <c r="K676" s="5">
        <v>3581</v>
      </c>
      <c r="L676" s="6"/>
    </row>
    <row r="677" spans="1:12" x14ac:dyDescent="0.2">
      <c r="A677" s="8">
        <v>62793363.407259993</v>
      </c>
      <c r="B677" s="8">
        <v>2887629.8603500002</v>
      </c>
      <c r="C677" s="8">
        <v>1216353.02009</v>
      </c>
      <c r="D677" s="8">
        <v>5223679.8386500021</v>
      </c>
      <c r="E677">
        <f>VLOOKUP($I677,'[1]Strassenlänge GemeindenBW neu'!$E$2:$I$1106,2,0)</f>
        <v>0</v>
      </c>
      <c r="F677">
        <f>VLOOKUP($I677,'[1]Strassenlänge GemeindenBW neu'!$E$2:$I$1106,3,0)</f>
        <v>0</v>
      </c>
      <c r="G677">
        <f>VLOOKUP($I677,'[1]Strassenlänge GemeindenBW neu'!$E$2:$I$1106,4,0)</f>
        <v>0</v>
      </c>
      <c r="H677">
        <f>VLOOKUP($I677,'[1]Strassenlänge GemeindenBW neu'!$E$2:$I$1106,5,0)</f>
        <v>12592.634663782759</v>
      </c>
      <c r="I677">
        <v>37787251.928452477</v>
      </c>
      <c r="J677">
        <v>580000.00021054875</v>
      </c>
      <c r="K677" s="5">
        <v>1916.5</v>
      </c>
      <c r="L677" s="6"/>
    </row>
    <row r="678" spans="1:12" x14ac:dyDescent="0.2">
      <c r="A678" s="8">
        <v>12236900.00784</v>
      </c>
      <c r="B678" s="8">
        <v>446479.03456999996</v>
      </c>
      <c r="C678" s="8">
        <v>485963.11841999996</v>
      </c>
      <c r="D678" s="8">
        <v>337423.26214999997</v>
      </c>
      <c r="E678">
        <f>VLOOKUP($I678,'[1]Strassenlänge GemeindenBW neu'!$E$2:$I$1106,2,0)</f>
        <v>0</v>
      </c>
      <c r="F678">
        <f>VLOOKUP($I678,'[1]Strassenlänge GemeindenBW neu'!$E$2:$I$1106,3,0)</f>
        <v>0</v>
      </c>
      <c r="G678">
        <f>VLOOKUP($I678,'[1]Strassenlänge GemeindenBW neu'!$E$2:$I$1106,4,0)</f>
        <v>8466.5935930861924</v>
      </c>
      <c r="H678">
        <f>VLOOKUP($I678,'[1]Strassenlänge GemeindenBW neu'!$E$2:$I$1106,5,0)</f>
        <v>0</v>
      </c>
      <c r="I678">
        <v>40886906.418996736</v>
      </c>
      <c r="J678">
        <v>380000.00014072278</v>
      </c>
      <c r="K678" s="5">
        <v>2493</v>
      </c>
      <c r="L678" s="6"/>
    </row>
    <row r="679" spans="1:12" x14ac:dyDescent="0.2">
      <c r="A679" s="8">
        <v>72502415.831549972</v>
      </c>
      <c r="B679" s="8">
        <v>2654723.8883800008</v>
      </c>
      <c r="C679" s="8">
        <v>1940972.0231699999</v>
      </c>
      <c r="D679" s="8">
        <v>6693774.8979000002</v>
      </c>
      <c r="E679">
        <f>VLOOKUP($I679,'[1]Strassenlänge GemeindenBW neu'!$E$2:$I$1106,2,0)</f>
        <v>0</v>
      </c>
      <c r="F679">
        <f>VLOOKUP($I679,'[1]Strassenlänge GemeindenBW neu'!$E$2:$I$1106,3,0)</f>
        <v>0</v>
      </c>
      <c r="G679">
        <f>VLOOKUP($I679,'[1]Strassenlänge GemeindenBW neu'!$E$2:$I$1106,4,0)</f>
        <v>7143.4309936300524</v>
      </c>
      <c r="H679">
        <f>VLOOKUP($I679,'[1]Strassenlänge GemeindenBW neu'!$E$2:$I$1106,5,0)</f>
        <v>12357.496025363631</v>
      </c>
      <c r="I679">
        <v>36464949.470321387</v>
      </c>
      <c r="J679">
        <v>2469792.0371853798</v>
      </c>
      <c r="K679" s="5">
        <v>8017</v>
      </c>
      <c r="L679" s="6"/>
    </row>
    <row r="680" spans="1:12" x14ac:dyDescent="0.2">
      <c r="A680" s="8">
        <v>23939577.395209994</v>
      </c>
      <c r="B680" s="8">
        <v>778000.18891999999</v>
      </c>
      <c r="C680" s="8">
        <v>618046.32469999988</v>
      </c>
      <c r="D680" s="8">
        <v>952370.7989299997</v>
      </c>
      <c r="E680">
        <f>VLOOKUP($I680,'[1]Strassenlänge GemeindenBW neu'!$E$2:$I$1106,2,0)</f>
        <v>0</v>
      </c>
      <c r="F680">
        <f>VLOOKUP($I680,'[1]Strassenlänge GemeindenBW neu'!$E$2:$I$1106,3,0)</f>
        <v>0</v>
      </c>
      <c r="G680">
        <f>VLOOKUP($I680,'[1]Strassenlänge GemeindenBW neu'!$E$2:$I$1106,4,0)</f>
        <v>21729.692772809649</v>
      </c>
      <c r="H680">
        <f>VLOOKUP($I680,'[1]Strassenlänge GemeindenBW neu'!$E$2:$I$1106,5,0)</f>
        <v>20382.833752444039</v>
      </c>
      <c r="I680">
        <v>44762194.413926616</v>
      </c>
      <c r="J680">
        <v>2610000.000951299</v>
      </c>
      <c r="K680" s="5">
        <v>6069.5</v>
      </c>
      <c r="L680" s="6"/>
    </row>
    <row r="681" spans="1:12" x14ac:dyDescent="0.2">
      <c r="A681" s="8">
        <v>17211659.837420002</v>
      </c>
      <c r="B681" s="8">
        <v>642336.72678999999</v>
      </c>
      <c r="C681" s="8">
        <v>320319.77254999999</v>
      </c>
      <c r="D681" s="8">
        <v>741733.54021000001</v>
      </c>
      <c r="E681">
        <f>VLOOKUP($I681,'[1]Strassenlänge GemeindenBW neu'!$E$2:$I$1106,2,0)</f>
        <v>0</v>
      </c>
      <c r="F681">
        <f>VLOOKUP($I681,'[1]Strassenlänge GemeindenBW neu'!$E$2:$I$1106,3,0)</f>
        <v>15202.5518803833</v>
      </c>
      <c r="G681">
        <f>VLOOKUP($I681,'[1]Strassenlänge GemeindenBW neu'!$E$2:$I$1106,4,0)</f>
        <v>4921.5470509818388</v>
      </c>
      <c r="H681">
        <f>VLOOKUP($I681,'[1]Strassenlänge GemeindenBW neu'!$E$2:$I$1106,5,0)</f>
        <v>13222.92821096863</v>
      </c>
      <c r="I681">
        <v>48059556.240881503</v>
      </c>
      <c r="J681">
        <v>2823162.3074469068</v>
      </c>
      <c r="K681" s="5">
        <v>6084</v>
      </c>
      <c r="L681" s="6"/>
    </row>
    <row r="682" spans="1:12" x14ac:dyDescent="0.2">
      <c r="A682" s="8">
        <v>128521644.56374</v>
      </c>
      <c r="B682" s="8">
        <v>6531529.1603399999</v>
      </c>
      <c r="C682" s="8">
        <v>784605.58269000007</v>
      </c>
      <c r="D682" s="8">
        <v>15175980.242430001</v>
      </c>
      <c r="E682">
        <f>VLOOKUP($I682,'[1]Strassenlänge GemeindenBW neu'!$E$2:$I$1106,2,0)</f>
        <v>0</v>
      </c>
      <c r="F682">
        <f>VLOOKUP($I682,'[1]Strassenlänge GemeindenBW neu'!$E$2:$I$1106,3,0)</f>
        <v>0</v>
      </c>
      <c r="G682">
        <f>VLOOKUP($I682,'[1]Strassenlänge GemeindenBW neu'!$E$2:$I$1106,4,0)</f>
        <v>0</v>
      </c>
      <c r="H682">
        <f>VLOOKUP($I682,'[1]Strassenlänge GemeindenBW neu'!$E$2:$I$1106,5,0)</f>
        <v>8590.2087234330938</v>
      </c>
      <c r="I682">
        <v>11008438.656514229</v>
      </c>
      <c r="J682">
        <v>869936.57019506209</v>
      </c>
      <c r="K682" s="5">
        <v>2084</v>
      </c>
      <c r="L682" s="6"/>
    </row>
    <row r="683" spans="1:12" x14ac:dyDescent="0.2">
      <c r="A683" s="8">
        <v>40271724.942709997</v>
      </c>
      <c r="B683" s="8">
        <v>1518367.6602500002</v>
      </c>
      <c r="C683" s="8">
        <v>737363.91963000002</v>
      </c>
      <c r="D683" s="8">
        <v>1799054.8591</v>
      </c>
      <c r="E683">
        <f>VLOOKUP($I683,'[1]Strassenlänge GemeindenBW neu'!$E$2:$I$1106,2,0)</f>
        <v>0</v>
      </c>
      <c r="F683">
        <f>VLOOKUP($I683,'[1]Strassenlänge GemeindenBW neu'!$E$2:$I$1106,3,0)</f>
        <v>6083.1338543178535</v>
      </c>
      <c r="G683">
        <f>VLOOKUP($I683,'[1]Strassenlänge GemeindenBW neu'!$E$2:$I$1106,4,0)</f>
        <v>0</v>
      </c>
      <c r="H683">
        <f>VLOOKUP($I683,'[1]Strassenlänge GemeindenBW neu'!$E$2:$I$1106,5,0)</f>
        <v>17649.997088068849</v>
      </c>
      <c r="I683">
        <v>29861669.121786918</v>
      </c>
      <c r="J683">
        <v>1590000.0005857551</v>
      </c>
      <c r="K683" s="5">
        <v>3315</v>
      </c>
      <c r="L683" s="6"/>
    </row>
    <row r="684" spans="1:12" x14ac:dyDescent="0.2">
      <c r="A684" s="8">
        <v>66861379.362769999</v>
      </c>
      <c r="B684" s="8">
        <v>2697307.2544299997</v>
      </c>
      <c r="C684" s="8">
        <v>821575.45402999979</v>
      </c>
      <c r="D684" s="8">
        <v>6013630.5312000019</v>
      </c>
      <c r="E684">
        <f>VLOOKUP($I684,'[1]Strassenlänge GemeindenBW neu'!$E$2:$I$1106,2,0)</f>
        <v>881.72397647621915</v>
      </c>
      <c r="F684">
        <f>VLOOKUP($I684,'[1]Strassenlänge GemeindenBW neu'!$E$2:$I$1106,3,0)</f>
        <v>9529.1020606633465</v>
      </c>
      <c r="G684">
        <f>VLOOKUP($I684,'[1]Strassenlänge GemeindenBW neu'!$E$2:$I$1106,4,0)</f>
        <v>22006.658490640519</v>
      </c>
      <c r="H684">
        <f>VLOOKUP($I684,'[1]Strassenlänge GemeindenBW neu'!$E$2:$I$1106,5,0)</f>
        <v>21950.218447688629</v>
      </c>
      <c r="I684">
        <v>55971115.951868244</v>
      </c>
      <c r="J684">
        <v>6510000.0023789704</v>
      </c>
      <c r="K684" s="5">
        <v>13910.5</v>
      </c>
      <c r="L684" s="6"/>
    </row>
    <row r="685" spans="1:12" x14ac:dyDescent="0.2">
      <c r="A685" s="8">
        <v>92695495.701030001</v>
      </c>
      <c r="B685" s="8">
        <v>4429853.2099200003</v>
      </c>
      <c r="C685" s="8">
        <v>713566.11664999998</v>
      </c>
      <c r="D685" s="8">
        <v>9962942.5786499996</v>
      </c>
      <c r="E685">
        <f>VLOOKUP($I685,'[1]Strassenlänge GemeindenBW neu'!$E$2:$I$1106,2,0)</f>
        <v>0</v>
      </c>
      <c r="F685">
        <f>VLOOKUP($I685,'[1]Strassenlänge GemeindenBW neu'!$E$2:$I$1106,3,0)</f>
        <v>0</v>
      </c>
      <c r="G685">
        <f>VLOOKUP($I685,'[1]Strassenlänge GemeindenBW neu'!$E$2:$I$1106,4,0)</f>
        <v>10342.8929089462</v>
      </c>
      <c r="H685">
        <f>VLOOKUP($I685,'[1]Strassenlänge GemeindenBW neu'!$E$2:$I$1106,5,0)</f>
        <v>9362.0587288199549</v>
      </c>
      <c r="I685">
        <v>24512485.960456342</v>
      </c>
      <c r="J685">
        <v>1790000.0006557209</v>
      </c>
      <c r="K685" s="5">
        <v>3096</v>
      </c>
      <c r="L685" s="6"/>
    </row>
    <row r="686" spans="1:12" x14ac:dyDescent="0.2">
      <c r="A686" s="8">
        <v>16706544.86073</v>
      </c>
      <c r="B686" s="8">
        <v>530216.21704000002</v>
      </c>
      <c r="C686" s="8">
        <v>414776.63081999996</v>
      </c>
      <c r="D686" s="8">
        <v>559945.01340000005</v>
      </c>
      <c r="E686">
        <f>VLOOKUP($I686,'[1]Strassenlänge GemeindenBW neu'!$E$2:$I$1106,2,0)</f>
        <v>0</v>
      </c>
      <c r="F686">
        <f>VLOOKUP($I686,'[1]Strassenlänge GemeindenBW neu'!$E$2:$I$1106,3,0)</f>
        <v>0</v>
      </c>
      <c r="G686">
        <f>VLOOKUP($I686,'[1]Strassenlänge GemeindenBW neu'!$E$2:$I$1106,4,0)</f>
        <v>0</v>
      </c>
      <c r="H686">
        <f>VLOOKUP($I686,'[1]Strassenlänge GemeindenBW neu'!$E$2:$I$1106,5,0)</f>
        <v>20678.149375079291</v>
      </c>
      <c r="I686">
        <v>42210677.33317735</v>
      </c>
      <c r="J686">
        <v>1750000.0006445921</v>
      </c>
      <c r="K686" s="5">
        <v>3965.5</v>
      </c>
      <c r="L686" s="6"/>
    </row>
    <row r="687" spans="1:12" x14ac:dyDescent="0.2">
      <c r="A687" s="8">
        <v>13757200.421639998</v>
      </c>
      <c r="B687" s="8">
        <v>413730.93686999998</v>
      </c>
      <c r="C687" s="8">
        <v>387933.44535999995</v>
      </c>
      <c r="D687" s="8">
        <v>313263.18572999991</v>
      </c>
      <c r="E687">
        <f>VLOOKUP($I687,'[1]Strassenlänge GemeindenBW neu'!$E$2:$I$1106,2,0)</f>
        <v>0</v>
      </c>
      <c r="F687">
        <f>VLOOKUP($I687,'[1]Strassenlänge GemeindenBW neu'!$E$2:$I$1106,3,0)</f>
        <v>25149.13555614205</v>
      </c>
      <c r="G687">
        <f>VLOOKUP($I687,'[1]Strassenlänge GemeindenBW neu'!$E$2:$I$1106,4,0)</f>
        <v>8260.4712332971976</v>
      </c>
      <c r="H687">
        <f>VLOOKUP($I687,'[1]Strassenlänge GemeindenBW neu'!$E$2:$I$1106,5,0)</f>
        <v>21675.567941992791</v>
      </c>
      <c r="I687">
        <v>72036088.49386546</v>
      </c>
      <c r="J687">
        <v>10470304.55936856</v>
      </c>
      <c r="K687" s="5">
        <v>24796.5</v>
      </c>
      <c r="L687" s="6"/>
    </row>
    <row r="688" spans="1:12" x14ac:dyDescent="0.2">
      <c r="A688" s="8">
        <v>127891637.30386005</v>
      </c>
      <c r="B688" s="8">
        <v>4808500.4903099993</v>
      </c>
      <c r="C688" s="8">
        <v>1364446.0541199998</v>
      </c>
      <c r="D688" s="8">
        <v>7933598.2974800002</v>
      </c>
      <c r="E688">
        <f>VLOOKUP($I688,'[1]Strassenlänge GemeindenBW neu'!$E$2:$I$1106,2,0)</f>
        <v>0</v>
      </c>
      <c r="F688">
        <f>VLOOKUP($I688,'[1]Strassenlänge GemeindenBW neu'!$E$2:$I$1106,3,0)</f>
        <v>0</v>
      </c>
      <c r="G688">
        <f>VLOOKUP($I688,'[1]Strassenlänge GemeindenBW neu'!$E$2:$I$1106,4,0)</f>
        <v>4424.3158418542725</v>
      </c>
      <c r="H688">
        <f>VLOOKUP($I688,'[1]Strassenlänge GemeindenBW neu'!$E$2:$I$1106,5,0)</f>
        <v>10698.882833336849</v>
      </c>
      <c r="I688">
        <v>17479705.722740348</v>
      </c>
      <c r="J688">
        <v>1520000.000557862</v>
      </c>
      <c r="K688" s="5">
        <v>3098</v>
      </c>
      <c r="L688" s="6"/>
    </row>
    <row r="689" spans="1:12" x14ac:dyDescent="0.2">
      <c r="A689" s="8">
        <v>181795413.82705009</v>
      </c>
      <c r="B689" s="8">
        <v>7306864.8609700035</v>
      </c>
      <c r="C689" s="8">
        <v>3058106.6714799963</v>
      </c>
      <c r="D689" s="8">
        <v>14890178.89803</v>
      </c>
      <c r="E689">
        <f>VLOOKUP($I689,'[1]Strassenlänge GemeindenBW neu'!$E$2:$I$1106,2,0)</f>
        <v>775.00240957529991</v>
      </c>
      <c r="F689">
        <f>VLOOKUP($I689,'[1]Strassenlänge GemeindenBW neu'!$E$2:$I$1106,3,0)</f>
        <v>6714.1308171849423</v>
      </c>
      <c r="G689">
        <f>VLOOKUP($I689,'[1]Strassenlänge GemeindenBW neu'!$E$2:$I$1106,4,0)</f>
        <v>3090.9926190533388</v>
      </c>
      <c r="H689">
        <f>VLOOKUP($I689,'[1]Strassenlänge GemeindenBW neu'!$E$2:$I$1106,5,0)</f>
        <v>24109.437461964892</v>
      </c>
      <c r="I689">
        <v>33524117.442348219</v>
      </c>
      <c r="J689">
        <v>2484019.967878121</v>
      </c>
      <c r="K689" s="5">
        <v>5970</v>
      </c>
      <c r="L689" s="6"/>
    </row>
    <row r="690" spans="1:12" x14ac:dyDescent="0.2">
      <c r="A690" s="8">
        <v>13040361.19777</v>
      </c>
      <c r="B690" s="8">
        <v>527683.47183000005</v>
      </c>
      <c r="C690" s="8">
        <v>283878.52664</v>
      </c>
      <c r="D690" s="8">
        <v>854079.69284000003</v>
      </c>
      <c r="E690">
        <f>VLOOKUP($I690,'[1]Strassenlänge GemeindenBW neu'!$E$2:$I$1106,2,0)</f>
        <v>1860.2169875661521</v>
      </c>
      <c r="F690">
        <f>VLOOKUP($I690,'[1]Strassenlänge GemeindenBW neu'!$E$2:$I$1106,3,0)</f>
        <v>12725.309878191059</v>
      </c>
      <c r="G690">
        <f>VLOOKUP($I690,'[1]Strassenlänge GemeindenBW neu'!$E$2:$I$1106,4,0)</f>
        <v>709.47210059274664</v>
      </c>
      <c r="H690">
        <f>VLOOKUP($I690,'[1]Strassenlänge GemeindenBW neu'!$E$2:$I$1106,5,0)</f>
        <v>17261.920078809249</v>
      </c>
      <c r="I690">
        <v>32213310.79769998</v>
      </c>
      <c r="J690">
        <v>3436621.746521316</v>
      </c>
      <c r="K690" s="5">
        <v>6017</v>
      </c>
      <c r="L690" s="6"/>
    </row>
    <row r="691" spans="1:12" x14ac:dyDescent="0.2">
      <c r="A691" s="8">
        <v>34955431.400290005</v>
      </c>
      <c r="B691" s="8">
        <v>1564850.5027299998</v>
      </c>
      <c r="C691" s="8">
        <v>2138525.3482400007</v>
      </c>
      <c r="D691" s="8">
        <v>4125435.6776999999</v>
      </c>
      <c r="E691">
        <f>VLOOKUP($I691,'[1]Strassenlänge GemeindenBW neu'!$E$2:$I$1106,2,0)</f>
        <v>0</v>
      </c>
      <c r="F691">
        <f>VLOOKUP($I691,'[1]Strassenlänge GemeindenBW neu'!$E$2:$I$1106,3,0)</f>
        <v>4276.3668636339262</v>
      </c>
      <c r="G691">
        <f>VLOOKUP($I691,'[1]Strassenlänge GemeindenBW neu'!$E$2:$I$1106,4,0)</f>
        <v>3822.3949304172752</v>
      </c>
      <c r="H691">
        <f>VLOOKUP($I691,'[1]Strassenlänge GemeindenBW neu'!$E$2:$I$1106,5,0)</f>
        <v>3637.4465117682921</v>
      </c>
      <c r="I691">
        <v>42209057.703431778</v>
      </c>
      <c r="J691">
        <v>650000.00023629982</v>
      </c>
      <c r="K691" s="5">
        <v>1827.5</v>
      </c>
      <c r="L691" s="6"/>
    </row>
    <row r="692" spans="1:12" x14ac:dyDescent="0.2">
      <c r="A692" s="8">
        <v>111037854.85405003</v>
      </c>
      <c r="B692" s="8">
        <v>4128294.7884299993</v>
      </c>
      <c r="C692" s="8">
        <v>3100472.4435800016</v>
      </c>
      <c r="D692" s="8">
        <v>6239109.1848399993</v>
      </c>
      <c r="E692">
        <f>VLOOKUP($I692,'[1]Strassenlänge GemeindenBW neu'!$E$2:$I$1106,2,0)</f>
        <v>0</v>
      </c>
      <c r="F692">
        <f>VLOOKUP($I692,'[1]Strassenlänge GemeindenBW neu'!$E$2:$I$1106,3,0)</f>
        <v>13383.071514181789</v>
      </c>
      <c r="G692">
        <f>VLOOKUP($I692,'[1]Strassenlänge GemeindenBW neu'!$E$2:$I$1106,4,0)</f>
        <v>0</v>
      </c>
      <c r="H692">
        <f>VLOOKUP($I692,'[1]Strassenlänge GemeindenBW neu'!$E$2:$I$1106,5,0)</f>
        <v>1146.7847084110269</v>
      </c>
      <c r="I692">
        <v>34432221.402328171</v>
      </c>
      <c r="J692">
        <v>1469289.1773891021</v>
      </c>
      <c r="K692" s="5">
        <v>3849</v>
      </c>
      <c r="L692" s="6"/>
    </row>
    <row r="693" spans="1:12" x14ac:dyDescent="0.2">
      <c r="A693" s="8">
        <v>159903215.88780004</v>
      </c>
      <c r="B693" s="8">
        <v>6957749.8986500008</v>
      </c>
      <c r="C693" s="8">
        <v>1970418.2248999998</v>
      </c>
      <c r="D693" s="8">
        <v>13963702.829259997</v>
      </c>
      <c r="E693">
        <f>VLOOKUP($I693,'[1]Strassenlänge GemeindenBW neu'!$E$2:$I$1106,2,0)</f>
        <v>0</v>
      </c>
      <c r="F693">
        <f>VLOOKUP($I693,'[1]Strassenlänge GemeindenBW neu'!$E$2:$I$1106,3,0)</f>
        <v>0</v>
      </c>
      <c r="G693">
        <f>VLOOKUP($I693,'[1]Strassenlänge GemeindenBW neu'!$E$2:$I$1106,4,0)</f>
        <v>4230.0182716426452</v>
      </c>
      <c r="H693">
        <f>VLOOKUP($I693,'[1]Strassenlänge GemeindenBW neu'!$E$2:$I$1106,5,0)</f>
        <v>12973.255350337129</v>
      </c>
      <c r="I693">
        <v>25912596.626777992</v>
      </c>
      <c r="J693">
        <v>1450000.000529923</v>
      </c>
      <c r="K693" s="5">
        <v>4107.5</v>
      </c>
      <c r="L693" s="6"/>
    </row>
    <row r="694" spans="1:12" x14ac:dyDescent="0.2">
      <c r="A694" s="8">
        <v>61466966.890529998</v>
      </c>
      <c r="B694" s="8">
        <v>2773312.4115800001</v>
      </c>
      <c r="C694" s="8">
        <v>470445.87275999994</v>
      </c>
      <c r="D694" s="8">
        <v>5957153.6038899999</v>
      </c>
      <c r="E694">
        <f>VLOOKUP($I694,'[1]Strassenlänge GemeindenBW neu'!$E$2:$I$1106,2,0)</f>
        <v>0</v>
      </c>
      <c r="F694">
        <f>VLOOKUP($I694,'[1]Strassenlänge GemeindenBW neu'!$E$2:$I$1106,3,0)</f>
        <v>0</v>
      </c>
      <c r="G694">
        <f>VLOOKUP($I694,'[1]Strassenlänge GemeindenBW neu'!$E$2:$I$1106,4,0)</f>
        <v>4966.3463180812423</v>
      </c>
      <c r="H694">
        <f>VLOOKUP($I694,'[1]Strassenlänge GemeindenBW neu'!$E$2:$I$1106,5,0)</f>
        <v>5235.242071389006</v>
      </c>
      <c r="I694">
        <v>10732840.02671735</v>
      </c>
      <c r="J694">
        <v>870000.00031972304</v>
      </c>
      <c r="K694" s="5">
        <v>2543</v>
      </c>
      <c r="L694" s="6"/>
    </row>
    <row r="695" spans="1:12" x14ac:dyDescent="0.2">
      <c r="A695" s="8">
        <v>111000931.95974001</v>
      </c>
      <c r="B695" s="8">
        <v>5530081.0946900006</v>
      </c>
      <c r="C695" s="8">
        <v>615061.98263999994</v>
      </c>
      <c r="D695" s="8">
        <v>12403737.52091</v>
      </c>
      <c r="E695">
        <f>VLOOKUP($I695,'[1]Strassenlänge GemeindenBW neu'!$E$2:$I$1106,2,0)</f>
        <v>0</v>
      </c>
      <c r="F695">
        <f>VLOOKUP($I695,'[1]Strassenlänge GemeindenBW neu'!$E$2:$I$1106,3,0)</f>
        <v>0</v>
      </c>
      <c r="G695">
        <f>VLOOKUP($I695,'[1]Strassenlänge GemeindenBW neu'!$E$2:$I$1106,4,0)</f>
        <v>5538.1688083161589</v>
      </c>
      <c r="H695">
        <f>VLOOKUP($I695,'[1]Strassenlänge GemeindenBW neu'!$E$2:$I$1106,5,0)</f>
        <v>5271.6792804169954</v>
      </c>
      <c r="I695">
        <v>19949769.21929783</v>
      </c>
      <c r="J695">
        <v>550000.00020246953</v>
      </c>
      <c r="K695" s="5">
        <v>2925.5</v>
      </c>
      <c r="L695" s="6"/>
    </row>
    <row r="696" spans="1:12" x14ac:dyDescent="0.2">
      <c r="A696" s="8">
        <v>17740536.348710001</v>
      </c>
      <c r="B696" s="8">
        <v>759702.11359999992</v>
      </c>
      <c r="C696" s="8">
        <v>310719.43763000006</v>
      </c>
      <c r="D696" s="8">
        <v>967587.40993000031</v>
      </c>
      <c r="E696">
        <f>VLOOKUP($I696,'[1]Strassenlänge GemeindenBW neu'!$E$2:$I$1106,2,0)</f>
        <v>0</v>
      </c>
      <c r="F696">
        <f>VLOOKUP($I696,'[1]Strassenlänge GemeindenBW neu'!$E$2:$I$1106,3,0)</f>
        <v>12027.661727681319</v>
      </c>
      <c r="G696">
        <f>VLOOKUP($I696,'[1]Strassenlänge GemeindenBW neu'!$E$2:$I$1106,4,0)</f>
        <v>29913.19102906734</v>
      </c>
      <c r="H696">
        <f>VLOOKUP($I696,'[1]Strassenlänge GemeindenBW neu'!$E$2:$I$1106,5,0)</f>
        <v>20204.745759355392</v>
      </c>
      <c r="I696">
        <v>80892819.411189511</v>
      </c>
      <c r="J696">
        <v>7635954.8588234857</v>
      </c>
      <c r="K696" s="5">
        <v>21084</v>
      </c>
      <c r="L696" s="6"/>
    </row>
    <row r="697" spans="1:12" x14ac:dyDescent="0.2">
      <c r="A697" s="8">
        <v>120229097.23612002</v>
      </c>
      <c r="B697" s="8">
        <v>6159023.8598200008</v>
      </c>
      <c r="C697" s="8">
        <v>1093464.6180599998</v>
      </c>
      <c r="D697" s="8">
        <v>13699278.259549998</v>
      </c>
      <c r="E697">
        <f>VLOOKUP($I697,'[1]Strassenlänge GemeindenBW neu'!$E$2:$I$1106,2,0)</f>
        <v>0</v>
      </c>
      <c r="F697">
        <f>VLOOKUP($I697,'[1]Strassenlänge GemeindenBW neu'!$E$2:$I$1106,3,0)</f>
        <v>12156.11867863141</v>
      </c>
      <c r="G697">
        <f>VLOOKUP($I697,'[1]Strassenlänge GemeindenBW neu'!$E$2:$I$1106,4,0)</f>
        <v>18217.145169702999</v>
      </c>
      <c r="H697">
        <f>VLOOKUP($I697,'[1]Strassenlänge GemeindenBW neu'!$E$2:$I$1106,5,0)</f>
        <v>54676.159802493486</v>
      </c>
      <c r="I697">
        <v>87446045.262858808</v>
      </c>
      <c r="J697">
        <v>6171370.2126669139</v>
      </c>
      <c r="K697" s="5">
        <v>12040.5</v>
      </c>
      <c r="L697" s="6"/>
    </row>
    <row r="698" spans="1:12" x14ac:dyDescent="0.2">
      <c r="A698" s="8">
        <v>20257539.605969995</v>
      </c>
      <c r="B698" s="8">
        <v>684230.81187999994</v>
      </c>
      <c r="C698" s="8">
        <v>398967.04042000003</v>
      </c>
      <c r="D698" s="8">
        <v>1183642.2596700003</v>
      </c>
      <c r="E698">
        <f>VLOOKUP($I698,'[1]Strassenlänge GemeindenBW neu'!$E$2:$I$1106,2,0)</f>
        <v>747.07685596633701</v>
      </c>
      <c r="F698">
        <f>VLOOKUP($I698,'[1]Strassenlänge GemeindenBW neu'!$E$2:$I$1106,3,0)</f>
        <v>0</v>
      </c>
      <c r="G698">
        <f>VLOOKUP($I698,'[1]Strassenlänge GemeindenBW neu'!$E$2:$I$1106,4,0)</f>
        <v>7630.8645794749773</v>
      </c>
      <c r="H698">
        <f>VLOOKUP($I698,'[1]Strassenlänge GemeindenBW neu'!$E$2:$I$1106,5,0)</f>
        <v>9727.1935161144356</v>
      </c>
      <c r="I698">
        <v>24794855.37859939</v>
      </c>
      <c r="J698">
        <v>2378629.7904463708</v>
      </c>
      <c r="K698" s="5">
        <v>4260.5</v>
      </c>
      <c r="L698" s="6"/>
    </row>
    <row r="699" spans="1:12" x14ac:dyDescent="0.2">
      <c r="A699" s="8">
        <v>9975777.6247899998</v>
      </c>
      <c r="B699" s="8">
        <v>327124.97117000009</v>
      </c>
      <c r="C699" s="8">
        <v>176526.08467000001</v>
      </c>
      <c r="D699" s="8">
        <v>398724.33884000004</v>
      </c>
      <c r="E699">
        <f>VLOOKUP($I699,'[1]Strassenlänge GemeindenBW neu'!$E$2:$I$1106,2,0)</f>
        <v>0</v>
      </c>
      <c r="F699">
        <f>VLOOKUP($I699,'[1]Strassenlänge GemeindenBW neu'!$E$2:$I$1106,3,0)</f>
        <v>0</v>
      </c>
      <c r="G699">
        <f>VLOOKUP($I699,'[1]Strassenlänge GemeindenBW neu'!$E$2:$I$1106,4,0)</f>
        <v>0</v>
      </c>
      <c r="H699">
        <f>VLOOKUP($I699,'[1]Strassenlänge GemeindenBW neu'!$E$2:$I$1106,5,0)</f>
        <v>11808.39473959614</v>
      </c>
      <c r="I699">
        <v>22463296.060776211</v>
      </c>
      <c r="J699">
        <v>1800000.00066387</v>
      </c>
      <c r="K699" s="5">
        <v>3367</v>
      </c>
      <c r="L699" s="6"/>
    </row>
    <row r="700" spans="1:12" x14ac:dyDescent="0.2">
      <c r="A700" s="8">
        <v>158589035.24331999</v>
      </c>
      <c r="B700" s="8">
        <v>8947142.4947400019</v>
      </c>
      <c r="C700" s="8">
        <v>1256778.6412100005</v>
      </c>
      <c r="D700" s="8">
        <v>16953638.345269997</v>
      </c>
      <c r="E700">
        <f>VLOOKUP($I700,'[1]Strassenlänge GemeindenBW neu'!$E$2:$I$1106,2,0)</f>
        <v>0</v>
      </c>
      <c r="F700">
        <f>VLOOKUP($I700,'[1]Strassenlänge GemeindenBW neu'!$E$2:$I$1106,3,0)</f>
        <v>4377.3681238806921</v>
      </c>
      <c r="G700">
        <f>VLOOKUP($I700,'[1]Strassenlänge GemeindenBW neu'!$E$2:$I$1106,4,0)</f>
        <v>0</v>
      </c>
      <c r="H700">
        <f>VLOOKUP($I700,'[1]Strassenlänge GemeindenBW neu'!$E$2:$I$1106,5,0)</f>
        <v>5740.3413109726152</v>
      </c>
      <c r="I700">
        <v>9229710.875632558</v>
      </c>
      <c r="J700">
        <v>1330000.000486569</v>
      </c>
      <c r="K700" s="5">
        <v>3258</v>
      </c>
      <c r="L700" s="6"/>
    </row>
    <row r="701" spans="1:12" x14ac:dyDescent="0.2">
      <c r="A701" s="8">
        <v>234752529.67653</v>
      </c>
      <c r="B701" s="8">
        <v>14041172.898890002</v>
      </c>
      <c r="C701" s="8">
        <v>2306669.5789499995</v>
      </c>
      <c r="D701" s="8">
        <v>24444704.277790003</v>
      </c>
      <c r="E701">
        <f>VLOOKUP($I701,'[1]Strassenlänge GemeindenBW neu'!$E$2:$I$1106,2,0)</f>
        <v>0</v>
      </c>
      <c r="F701">
        <f>VLOOKUP($I701,'[1]Strassenlänge GemeindenBW neu'!$E$2:$I$1106,3,0)</f>
        <v>5651.6194225954268</v>
      </c>
      <c r="G701">
        <f>VLOOKUP($I701,'[1]Strassenlänge GemeindenBW neu'!$E$2:$I$1106,4,0)</f>
        <v>0</v>
      </c>
      <c r="H701">
        <f>VLOOKUP($I701,'[1]Strassenlänge GemeindenBW neu'!$E$2:$I$1106,5,0)</f>
        <v>27061.00404944348</v>
      </c>
      <c r="I701">
        <v>62271735.059820928</v>
      </c>
      <c r="J701">
        <v>4630000.0017300947</v>
      </c>
      <c r="K701" s="5">
        <v>12729.5</v>
      </c>
      <c r="L701" s="6"/>
    </row>
    <row r="702" spans="1:12" x14ac:dyDescent="0.2">
      <c r="A702" s="8">
        <v>112133356.79027003</v>
      </c>
      <c r="B702" s="8">
        <v>4007288.28987</v>
      </c>
      <c r="C702" s="8">
        <v>2527136.0358099998</v>
      </c>
      <c r="D702" s="8">
        <v>16925979.556680005</v>
      </c>
      <c r="E702">
        <f>VLOOKUP($I702,'[1]Strassenlänge GemeindenBW neu'!$E$2:$I$1106,2,0)</f>
        <v>0</v>
      </c>
      <c r="F702">
        <f>VLOOKUP($I702,'[1]Strassenlänge GemeindenBW neu'!$E$2:$I$1106,3,0)</f>
        <v>25760.509775271959</v>
      </c>
      <c r="G702">
        <f>VLOOKUP($I702,'[1]Strassenlänge GemeindenBW neu'!$E$2:$I$1106,4,0)</f>
        <v>8821.8977209908608</v>
      </c>
      <c r="H702">
        <f>VLOOKUP($I702,'[1]Strassenlänge GemeindenBW neu'!$E$2:$I$1106,5,0)</f>
        <v>36413.514432426527</v>
      </c>
      <c r="I702">
        <v>98972673.265193418</v>
      </c>
      <c r="J702">
        <v>3280000.0012415932</v>
      </c>
      <c r="K702" s="5">
        <v>10036.5</v>
      </c>
      <c r="L702" s="6"/>
    </row>
    <row r="703" spans="1:12" x14ac:dyDescent="0.2">
      <c r="A703" s="8">
        <v>72956048.747999996</v>
      </c>
      <c r="B703" s="8">
        <v>3833478.5164200002</v>
      </c>
      <c r="C703" s="8">
        <v>1939372.8523200017</v>
      </c>
      <c r="D703" s="8">
        <v>6639337.8411299977</v>
      </c>
      <c r="E703">
        <f>VLOOKUP($I703,'[1]Strassenlänge GemeindenBW neu'!$E$2:$I$1106,2,0)</f>
        <v>0</v>
      </c>
      <c r="F703">
        <f>VLOOKUP($I703,'[1]Strassenlänge GemeindenBW neu'!$E$2:$I$1106,3,0)</f>
        <v>0</v>
      </c>
      <c r="G703">
        <f>VLOOKUP($I703,'[1]Strassenlänge GemeindenBW neu'!$E$2:$I$1106,4,0)</f>
        <v>12805.16790445999</v>
      </c>
      <c r="H703">
        <f>VLOOKUP($I703,'[1]Strassenlänge GemeindenBW neu'!$E$2:$I$1106,5,0)</f>
        <v>24254.075427187348</v>
      </c>
      <c r="I703">
        <v>40380532.779510923</v>
      </c>
      <c r="J703">
        <v>3370000.0012393338</v>
      </c>
      <c r="K703" s="5">
        <v>5941.5</v>
      </c>
      <c r="L703" s="6"/>
    </row>
    <row r="704" spans="1:12" x14ac:dyDescent="0.2">
      <c r="A704" s="8">
        <v>29525134.957079992</v>
      </c>
      <c r="B704" s="8">
        <v>1014685.3634100001</v>
      </c>
      <c r="C704" s="8">
        <v>364449.79100999993</v>
      </c>
      <c r="D704" s="8">
        <v>2061089.1599699997</v>
      </c>
      <c r="E704">
        <f>VLOOKUP($I704,'[1]Strassenlänge GemeindenBW neu'!$E$2:$I$1106,2,0)</f>
        <v>0</v>
      </c>
      <c r="F704">
        <f>VLOOKUP($I704,'[1]Strassenlänge GemeindenBW neu'!$E$2:$I$1106,3,0)</f>
        <v>0</v>
      </c>
      <c r="G704">
        <f>VLOOKUP($I704,'[1]Strassenlänge GemeindenBW neu'!$E$2:$I$1106,4,0)</f>
        <v>12038.853236328379</v>
      </c>
      <c r="H704">
        <f>VLOOKUP($I704,'[1]Strassenlänge GemeindenBW neu'!$E$2:$I$1106,5,0)</f>
        <v>16724.231524234689</v>
      </c>
      <c r="I704">
        <v>59742220.984934621</v>
      </c>
      <c r="J704">
        <v>3520000.0013009878</v>
      </c>
      <c r="K704" s="5">
        <v>12903</v>
      </c>
      <c r="L704" s="6"/>
    </row>
    <row r="705" spans="1:12" x14ac:dyDescent="0.2">
      <c r="A705" s="8">
        <v>223084284.43394011</v>
      </c>
      <c r="B705" s="8">
        <v>8604289.7260000017</v>
      </c>
      <c r="C705" s="8">
        <v>3672566.2196800006</v>
      </c>
      <c r="D705" s="8">
        <v>17941508.693730004</v>
      </c>
      <c r="E705">
        <f>VLOOKUP($I705,'[1]Strassenlänge GemeindenBW neu'!$E$2:$I$1106,2,0)</f>
        <v>0</v>
      </c>
      <c r="F705">
        <f>VLOOKUP($I705,'[1]Strassenlänge GemeindenBW neu'!$E$2:$I$1106,3,0)</f>
        <v>2709.9545927358331</v>
      </c>
      <c r="G705">
        <f>VLOOKUP($I705,'[1]Strassenlänge GemeindenBW neu'!$E$2:$I$1106,4,0)</f>
        <v>26573.965981189838</v>
      </c>
      <c r="H705">
        <f>VLOOKUP($I705,'[1]Strassenlänge GemeindenBW neu'!$E$2:$I$1106,5,0)</f>
        <v>6698.1199475201956</v>
      </c>
      <c r="I705">
        <v>70646561.820034981</v>
      </c>
      <c r="J705">
        <v>1726862.8018864649</v>
      </c>
      <c r="K705" s="5">
        <v>3861</v>
      </c>
      <c r="L705" s="6"/>
    </row>
    <row r="706" spans="1:12" x14ac:dyDescent="0.2">
      <c r="A706" s="8">
        <v>62643649.739859998</v>
      </c>
      <c r="B706" s="8">
        <v>2391232.8165800003</v>
      </c>
      <c r="C706" s="8">
        <v>1866456.2301999996</v>
      </c>
      <c r="D706" s="8">
        <v>2526349.0041899998</v>
      </c>
      <c r="E706">
        <f>VLOOKUP($I706,'[1]Strassenlänge GemeindenBW neu'!$E$2:$I$1106,2,0)</f>
        <v>0</v>
      </c>
      <c r="F706">
        <f>VLOOKUP($I706,'[1]Strassenlänge GemeindenBW neu'!$E$2:$I$1106,3,0)</f>
        <v>4766.3391526481892</v>
      </c>
      <c r="G706">
        <f>VLOOKUP($I706,'[1]Strassenlänge GemeindenBW neu'!$E$2:$I$1106,4,0)</f>
        <v>5778.1818492954972</v>
      </c>
      <c r="H706">
        <f>VLOOKUP($I706,'[1]Strassenlänge GemeindenBW neu'!$E$2:$I$1106,5,0)</f>
        <v>31861.927538364071</v>
      </c>
      <c r="I706">
        <v>61987748.157536574</v>
      </c>
      <c r="J706">
        <v>2311042.6515206699</v>
      </c>
      <c r="K706" s="5">
        <v>5849</v>
      </c>
      <c r="L706" s="6"/>
    </row>
    <row r="707" spans="1:12" x14ac:dyDescent="0.2">
      <c r="A707" s="8">
        <v>5474954.21875</v>
      </c>
      <c r="B707" s="8">
        <v>180131.11035999999</v>
      </c>
      <c r="C707" s="8">
        <v>244907.27489999999</v>
      </c>
      <c r="D707" s="8">
        <v>257445.22489000001</v>
      </c>
      <c r="E707">
        <f>VLOOKUP($I707,'[1]Strassenlänge GemeindenBW neu'!$E$2:$I$1106,2,0)</f>
        <v>938.85604500467616</v>
      </c>
      <c r="F707">
        <f>VLOOKUP($I707,'[1]Strassenlänge GemeindenBW neu'!$E$2:$I$1106,3,0)</f>
        <v>13014.709301567869</v>
      </c>
      <c r="G707">
        <f>VLOOKUP($I707,'[1]Strassenlänge GemeindenBW neu'!$E$2:$I$1106,4,0)</f>
        <v>25052.565363707119</v>
      </c>
      <c r="H707">
        <f>VLOOKUP($I707,'[1]Strassenlänge GemeindenBW neu'!$E$2:$I$1106,5,0)</f>
        <v>32109.332673170062</v>
      </c>
      <c r="I707">
        <v>105160611.65655009</v>
      </c>
      <c r="J707">
        <v>10397069.133113381</v>
      </c>
      <c r="K707" s="5">
        <v>21819.5</v>
      </c>
      <c r="L707" s="6"/>
    </row>
    <row r="708" spans="1:12" x14ac:dyDescent="0.2">
      <c r="A708" s="8">
        <v>94748350.938680097</v>
      </c>
      <c r="B708" s="8">
        <v>4620753.2144200001</v>
      </c>
      <c r="C708" s="8">
        <v>2140082.2959700008</v>
      </c>
      <c r="D708" s="8">
        <v>10499137.787659997</v>
      </c>
      <c r="E708">
        <f>VLOOKUP($I708,'[1]Strassenlänge GemeindenBW neu'!$E$2:$I$1106,2,0)</f>
        <v>0</v>
      </c>
      <c r="F708">
        <f>VLOOKUP($I708,'[1]Strassenlänge GemeindenBW neu'!$E$2:$I$1106,3,0)</f>
        <v>13851.35049887774</v>
      </c>
      <c r="G708">
        <f>VLOOKUP($I708,'[1]Strassenlänge GemeindenBW neu'!$E$2:$I$1106,4,0)</f>
        <v>15369.14749351834</v>
      </c>
      <c r="H708">
        <f>VLOOKUP($I708,'[1]Strassenlänge GemeindenBW neu'!$E$2:$I$1106,5,0)</f>
        <v>15388.658670682489</v>
      </c>
      <c r="I708">
        <v>58399685.239868641</v>
      </c>
      <c r="J708">
        <v>2931888.2212401321</v>
      </c>
      <c r="K708" s="5">
        <v>7646</v>
      </c>
      <c r="L708" s="6"/>
    </row>
    <row r="709" spans="1:12" x14ac:dyDescent="0.2">
      <c r="A709" s="8">
        <v>37329075.838440001</v>
      </c>
      <c r="B709" s="8">
        <v>1240203.8707100002</v>
      </c>
      <c r="C709" s="8">
        <v>771315.19510999997</v>
      </c>
      <c r="D709" s="8">
        <v>1324423.9078100005</v>
      </c>
      <c r="E709">
        <f>VLOOKUP($I709,'[1]Strassenlänge GemeindenBW neu'!$E$2:$I$1106,2,0)</f>
        <v>0</v>
      </c>
      <c r="F709">
        <f>VLOOKUP($I709,'[1]Strassenlänge GemeindenBW neu'!$E$2:$I$1106,3,0)</f>
        <v>15785.01210139573</v>
      </c>
      <c r="G709">
        <f>VLOOKUP($I709,'[1]Strassenlänge GemeindenBW neu'!$E$2:$I$1106,4,0)</f>
        <v>13444.063213286079</v>
      </c>
      <c r="H709">
        <f>VLOOKUP($I709,'[1]Strassenlänge GemeindenBW neu'!$E$2:$I$1106,5,0)</f>
        <v>22587.576211712039</v>
      </c>
      <c r="I709">
        <v>82481484.662302747</v>
      </c>
      <c r="J709">
        <v>2940000.001094793</v>
      </c>
      <c r="K709" s="5">
        <v>9158.5</v>
      </c>
      <c r="L709" s="6"/>
    </row>
    <row r="710" spans="1:12" x14ac:dyDescent="0.2">
      <c r="A710" s="8">
        <v>30174514.60799</v>
      </c>
      <c r="B710" s="8">
        <v>986663.96560000011</v>
      </c>
      <c r="C710" s="8">
        <v>384456.76713000011</v>
      </c>
      <c r="D710" s="8">
        <v>2224103.5530300001</v>
      </c>
      <c r="E710">
        <f>VLOOKUP($I710,'[1]Strassenlänge GemeindenBW neu'!$E$2:$I$1106,2,0)</f>
        <v>0</v>
      </c>
      <c r="F710">
        <f>VLOOKUP($I710,'[1]Strassenlänge GemeindenBW neu'!$E$2:$I$1106,3,0)</f>
        <v>0</v>
      </c>
      <c r="G710">
        <f>VLOOKUP($I710,'[1]Strassenlänge GemeindenBW neu'!$E$2:$I$1106,4,0)</f>
        <v>4361.4777047701236</v>
      </c>
      <c r="H710">
        <f>VLOOKUP($I710,'[1]Strassenlänge GemeindenBW neu'!$E$2:$I$1106,5,0)</f>
        <v>3709.4803414060939</v>
      </c>
      <c r="I710">
        <v>18693973.15692747</v>
      </c>
      <c r="J710">
        <v>280000.00010463409</v>
      </c>
      <c r="K710" s="5">
        <v>1170</v>
      </c>
      <c r="L710" s="6"/>
    </row>
    <row r="711" spans="1:12" x14ac:dyDescent="0.2">
      <c r="A711" s="8">
        <v>36049422.032899998</v>
      </c>
      <c r="B711" s="8">
        <v>1226546.0272300001</v>
      </c>
      <c r="C711" s="8">
        <v>757812.5130299998</v>
      </c>
      <c r="D711" s="8">
        <v>1264689.9319800001</v>
      </c>
      <c r="E711">
        <f>VLOOKUP($I711,'[1]Strassenlänge GemeindenBW neu'!$E$2:$I$1106,2,0)</f>
        <v>0</v>
      </c>
      <c r="F711">
        <f>VLOOKUP($I711,'[1]Strassenlänge GemeindenBW neu'!$E$2:$I$1106,3,0)</f>
        <v>5682.0829783306453</v>
      </c>
      <c r="G711">
        <f>VLOOKUP($I711,'[1]Strassenlänge GemeindenBW neu'!$E$2:$I$1106,4,0)</f>
        <v>0</v>
      </c>
      <c r="H711">
        <f>VLOOKUP($I711,'[1]Strassenlänge GemeindenBW neu'!$E$2:$I$1106,5,0)</f>
        <v>5150.9077420634831</v>
      </c>
      <c r="I711">
        <v>27472592.051592059</v>
      </c>
      <c r="J711">
        <v>1040000.0003893391</v>
      </c>
      <c r="K711" s="5">
        <v>2354</v>
      </c>
      <c r="L711" s="6"/>
    </row>
    <row r="712" spans="1:12" x14ac:dyDescent="0.2">
      <c r="A712" s="8">
        <v>59806475.611299992</v>
      </c>
      <c r="B712" s="8">
        <v>1947208.1361699998</v>
      </c>
      <c r="C712" s="8">
        <v>1045396.2125799998</v>
      </c>
      <c r="D712" s="8">
        <v>4586609.4146699999</v>
      </c>
      <c r="E712">
        <f>VLOOKUP($I712,'[1]Strassenlänge GemeindenBW neu'!$E$2:$I$1106,2,0)</f>
        <v>0</v>
      </c>
      <c r="F712">
        <f>VLOOKUP($I712,'[1]Strassenlänge GemeindenBW neu'!$E$2:$I$1106,3,0)</f>
        <v>0</v>
      </c>
      <c r="G712">
        <f>VLOOKUP($I712,'[1]Strassenlänge GemeindenBW neu'!$E$2:$I$1106,4,0)</f>
        <v>12293.70728145754</v>
      </c>
      <c r="H712">
        <f>VLOOKUP($I712,'[1]Strassenlänge GemeindenBW neu'!$E$2:$I$1106,5,0)</f>
        <v>2740.1491785587809</v>
      </c>
      <c r="I712">
        <v>36637830.428549819</v>
      </c>
      <c r="J712">
        <v>1289045.16598832</v>
      </c>
      <c r="K712" s="5">
        <v>4034</v>
      </c>
      <c r="L712" s="6"/>
    </row>
    <row r="713" spans="1:12" x14ac:dyDescent="0.2">
      <c r="A713" s="8">
        <v>15141188.76417</v>
      </c>
      <c r="B713" s="8">
        <v>468704.25139999995</v>
      </c>
      <c r="C713" s="8">
        <v>406125.80276000005</v>
      </c>
      <c r="D713" s="8">
        <v>538092.12358000001</v>
      </c>
      <c r="E713">
        <f>VLOOKUP($I713,'[1]Strassenlänge GemeindenBW neu'!$E$2:$I$1106,2,0)</f>
        <v>0</v>
      </c>
      <c r="F713">
        <f>VLOOKUP($I713,'[1]Strassenlänge GemeindenBW neu'!$E$2:$I$1106,3,0)</f>
        <v>4378.8365419075981</v>
      </c>
      <c r="G713">
        <f>VLOOKUP($I713,'[1]Strassenlänge GemeindenBW neu'!$E$2:$I$1106,4,0)</f>
        <v>1198.0159838678519</v>
      </c>
      <c r="H713">
        <f>VLOOKUP($I713,'[1]Strassenlänge GemeindenBW neu'!$E$2:$I$1106,5,0)</f>
        <v>6391.2752592372153</v>
      </c>
      <c r="I713">
        <v>33413908.018109471</v>
      </c>
      <c r="J713">
        <v>1070954.834888299</v>
      </c>
      <c r="K713" s="5">
        <v>4773.5</v>
      </c>
      <c r="L713" s="6"/>
    </row>
    <row r="714" spans="1:12" x14ac:dyDescent="0.2">
      <c r="A714" s="8">
        <v>25678446.421879999</v>
      </c>
      <c r="B714" s="8">
        <v>833353.90922000003</v>
      </c>
      <c r="C714" s="8">
        <v>557230.30191000004</v>
      </c>
      <c r="D714" s="8">
        <v>1308159.53345</v>
      </c>
      <c r="E714">
        <f>VLOOKUP($I714,'[1]Strassenlänge GemeindenBW neu'!$E$2:$I$1106,2,0)</f>
        <v>0</v>
      </c>
      <c r="F714">
        <f>VLOOKUP($I714,'[1]Strassenlänge GemeindenBW neu'!$E$2:$I$1106,3,0)</f>
        <v>3011.1888612681569</v>
      </c>
      <c r="G714">
        <f>VLOOKUP($I714,'[1]Strassenlänge GemeindenBW neu'!$E$2:$I$1106,4,0)</f>
        <v>4515.7159106282797</v>
      </c>
      <c r="H714">
        <f>VLOOKUP($I714,'[1]Strassenlänge GemeindenBW neu'!$E$2:$I$1106,5,0)</f>
        <v>3617.4724033851762</v>
      </c>
      <c r="I714">
        <v>10250286.13418013</v>
      </c>
      <c r="J714">
        <v>1183753.6196153311</v>
      </c>
      <c r="K714" s="5">
        <v>3640.5</v>
      </c>
      <c r="L714" s="6"/>
    </row>
    <row r="715" spans="1:12" x14ac:dyDescent="0.2">
      <c r="A715" s="8">
        <v>29208733.365379997</v>
      </c>
      <c r="B715" s="8">
        <v>991683.26343999989</v>
      </c>
      <c r="C715" s="8">
        <v>788996.7935899999</v>
      </c>
      <c r="D715" s="8">
        <v>3561618.5916499998</v>
      </c>
      <c r="E715">
        <f>VLOOKUP($I715,'[1]Strassenlänge GemeindenBW neu'!$E$2:$I$1106,2,0)</f>
        <v>0</v>
      </c>
      <c r="F715">
        <f>VLOOKUP($I715,'[1]Strassenlänge GemeindenBW neu'!$E$2:$I$1106,3,0)</f>
        <v>1333.484966276518</v>
      </c>
      <c r="G715">
        <f>VLOOKUP($I715,'[1]Strassenlänge GemeindenBW neu'!$E$2:$I$1106,4,0)</f>
        <v>4072.6357898486681</v>
      </c>
      <c r="H715">
        <f>VLOOKUP($I715,'[1]Strassenlänge GemeindenBW neu'!$E$2:$I$1106,5,0)</f>
        <v>1049.4518220962259</v>
      </c>
      <c r="I715">
        <v>9446223.4828352556</v>
      </c>
      <c r="J715">
        <v>1400000.000523031</v>
      </c>
      <c r="K715" s="5">
        <v>3001.5</v>
      </c>
      <c r="L715" s="6"/>
    </row>
    <row r="716" spans="1:12" x14ac:dyDescent="0.2">
      <c r="A716" s="8">
        <v>88616831.358970001</v>
      </c>
      <c r="B716" s="8">
        <v>4930194.9028900005</v>
      </c>
      <c r="C716" s="8">
        <v>625877.62849000003</v>
      </c>
      <c r="D716" s="8">
        <v>10575598.469250001</v>
      </c>
      <c r="E716">
        <f>VLOOKUP($I716,'[1]Strassenlänge GemeindenBW neu'!$E$2:$I$1106,2,0)</f>
        <v>0</v>
      </c>
      <c r="F716">
        <f>VLOOKUP($I716,'[1]Strassenlänge GemeindenBW neu'!$E$2:$I$1106,3,0)</f>
        <v>0</v>
      </c>
      <c r="G716">
        <f>VLOOKUP($I716,'[1]Strassenlänge GemeindenBW neu'!$E$2:$I$1106,4,0)</f>
        <v>14118.464537439921</v>
      </c>
      <c r="H716">
        <f>VLOOKUP($I716,'[1]Strassenlänge GemeindenBW neu'!$E$2:$I$1106,5,0)</f>
        <v>13715.59261388857</v>
      </c>
      <c r="I716">
        <v>33106066.05264331</v>
      </c>
      <c r="J716">
        <v>2490000.0009229169</v>
      </c>
      <c r="K716" s="5">
        <v>5874</v>
      </c>
      <c r="L716" s="6"/>
    </row>
    <row r="717" spans="1:12" x14ac:dyDescent="0.2">
      <c r="A717" s="8">
        <v>13773411.951429999</v>
      </c>
      <c r="B717" s="8">
        <v>423415.61602999998</v>
      </c>
      <c r="C717" s="8">
        <v>209942.34790999998</v>
      </c>
      <c r="D717" s="8">
        <v>435046.87131000008</v>
      </c>
      <c r="E717">
        <f>VLOOKUP($I717,'[1]Strassenlänge GemeindenBW neu'!$E$2:$I$1106,2,0)</f>
        <v>1049.9303159662841</v>
      </c>
      <c r="F717">
        <f>VLOOKUP($I717,'[1]Strassenlänge GemeindenBW neu'!$E$2:$I$1106,3,0)</f>
        <v>5620.0888512735137</v>
      </c>
      <c r="G717">
        <f>VLOOKUP($I717,'[1]Strassenlänge GemeindenBW neu'!$E$2:$I$1106,4,0)</f>
        <v>2322.717001889579</v>
      </c>
      <c r="H717">
        <f>VLOOKUP($I717,'[1]Strassenlänge GemeindenBW neu'!$E$2:$I$1106,5,0)</f>
        <v>8248.4678031269505</v>
      </c>
      <c r="I717">
        <v>15676325.70953293</v>
      </c>
      <c r="J717">
        <v>1410000.000530574</v>
      </c>
      <c r="K717" s="5">
        <v>2895</v>
      </c>
      <c r="L717" s="6"/>
    </row>
    <row r="718" spans="1:12" x14ac:dyDescent="0.2">
      <c r="A718" s="8">
        <v>42020164.310820006</v>
      </c>
      <c r="B718" s="8">
        <v>1360817.0988099999</v>
      </c>
      <c r="C718" s="8">
        <v>1176603.3132199999</v>
      </c>
      <c r="D718" s="8">
        <v>1776574.8959500003</v>
      </c>
      <c r="E718">
        <f>VLOOKUP($I718,'[1]Strassenlänge GemeindenBW neu'!$E$2:$I$1106,2,0)</f>
        <v>0</v>
      </c>
      <c r="F718">
        <f>VLOOKUP($I718,'[1]Strassenlänge GemeindenBW neu'!$E$2:$I$1106,3,0)</f>
        <v>0</v>
      </c>
      <c r="G718">
        <f>VLOOKUP($I718,'[1]Strassenlänge GemeindenBW neu'!$E$2:$I$1106,4,0)</f>
        <v>6295.6426791282502</v>
      </c>
      <c r="H718">
        <f>VLOOKUP($I718,'[1]Strassenlänge GemeindenBW neu'!$E$2:$I$1106,5,0)</f>
        <v>3299.5167947038808</v>
      </c>
      <c r="I718">
        <v>13552682.007189039</v>
      </c>
      <c r="J718">
        <v>680000.00025134068</v>
      </c>
      <c r="K718" s="5">
        <v>2505</v>
      </c>
      <c r="L718" s="6"/>
    </row>
    <row r="719" spans="1:12" x14ac:dyDescent="0.2">
      <c r="A719" s="8">
        <v>339947973.52239025</v>
      </c>
      <c r="B719" s="8">
        <v>12564158.431389995</v>
      </c>
      <c r="C719" s="8">
        <v>5009463.1699499972</v>
      </c>
      <c r="D719" s="8">
        <v>19109730.253810003</v>
      </c>
      <c r="E719">
        <f>VLOOKUP($I719,'[1]Strassenlänge GemeindenBW neu'!$E$2:$I$1106,2,0)</f>
        <v>0</v>
      </c>
      <c r="F719">
        <f>VLOOKUP($I719,'[1]Strassenlänge GemeindenBW neu'!$E$2:$I$1106,3,0)</f>
        <v>17809.560508792809</v>
      </c>
      <c r="G719">
        <f>VLOOKUP($I719,'[1]Strassenlänge GemeindenBW neu'!$E$2:$I$1106,4,0)</f>
        <v>48538.738727395597</v>
      </c>
      <c r="H719">
        <f>VLOOKUP($I719,'[1]Strassenlänge GemeindenBW neu'!$E$2:$I$1106,5,0)</f>
        <v>49513.133952804012</v>
      </c>
      <c r="I719">
        <v>165036115.74232891</v>
      </c>
      <c r="J719">
        <v>27566246.39107829</v>
      </c>
      <c r="K719" s="5">
        <v>82340</v>
      </c>
      <c r="L719" s="6"/>
    </row>
    <row r="720" spans="1:12" x14ac:dyDescent="0.2">
      <c r="A720" s="8">
        <v>9855818.0114900004</v>
      </c>
      <c r="B720" s="8">
        <v>281866.93461999996</v>
      </c>
      <c r="C720" s="8">
        <v>231114.26410000003</v>
      </c>
      <c r="D720" s="8">
        <v>311440.09443</v>
      </c>
      <c r="E720">
        <f>VLOOKUP($I720,'[1]Strassenlänge GemeindenBW neu'!$E$2:$I$1106,2,0)</f>
        <v>0</v>
      </c>
      <c r="F720">
        <f>VLOOKUP($I720,'[1]Strassenlänge GemeindenBW neu'!$E$2:$I$1106,3,0)</f>
        <v>0</v>
      </c>
      <c r="G720">
        <f>VLOOKUP($I720,'[1]Strassenlänge GemeindenBW neu'!$E$2:$I$1106,4,0)</f>
        <v>3415.3476383593502</v>
      </c>
      <c r="H720">
        <f>VLOOKUP($I720,'[1]Strassenlänge GemeindenBW neu'!$E$2:$I$1106,5,0)</f>
        <v>3000.0257028500591</v>
      </c>
      <c r="I720">
        <v>22769018.43460384</v>
      </c>
      <c r="J720">
        <v>2020000.0007562339</v>
      </c>
      <c r="K720" s="5">
        <v>5055</v>
      </c>
      <c r="L720" s="6"/>
    </row>
    <row r="721" spans="1:12" x14ac:dyDescent="0.2">
      <c r="A721" s="8">
        <v>44308533.548489988</v>
      </c>
      <c r="B721" s="8">
        <v>1511455.0773799994</v>
      </c>
      <c r="C721" s="8">
        <v>1353294.4595400002</v>
      </c>
      <c r="D721" s="8">
        <v>2305818.72744</v>
      </c>
      <c r="E721">
        <f>VLOOKUP($I721,'[1]Strassenlänge GemeindenBW neu'!$E$2:$I$1106,2,0)</f>
        <v>0</v>
      </c>
      <c r="F721">
        <f>VLOOKUP($I721,'[1]Strassenlänge GemeindenBW neu'!$E$2:$I$1106,3,0)</f>
        <v>0</v>
      </c>
      <c r="G721">
        <f>VLOOKUP($I721,'[1]Strassenlänge GemeindenBW neu'!$E$2:$I$1106,4,0)</f>
        <v>7453.8878172905079</v>
      </c>
      <c r="H721">
        <f>VLOOKUP($I721,'[1]Strassenlänge GemeindenBW neu'!$E$2:$I$1106,5,0)</f>
        <v>2720.2174525503542</v>
      </c>
      <c r="I721">
        <v>12807592.93561968</v>
      </c>
      <c r="J721">
        <v>0</v>
      </c>
      <c r="K721" s="5">
        <v>469.5</v>
      </c>
      <c r="L721" s="6"/>
    </row>
    <row r="722" spans="1:12" x14ac:dyDescent="0.2">
      <c r="A722" s="8">
        <v>6457111.353029999</v>
      </c>
      <c r="B722" s="8">
        <v>241821.73358</v>
      </c>
      <c r="C722" s="8">
        <v>302933.80035999999</v>
      </c>
      <c r="D722" s="8">
        <v>336343.17113000003</v>
      </c>
      <c r="E722">
        <f>VLOOKUP($I722,'[1]Strassenlänge GemeindenBW neu'!$E$2:$I$1106,2,0)</f>
        <v>0</v>
      </c>
      <c r="F722">
        <f>VLOOKUP($I722,'[1]Strassenlänge GemeindenBW neu'!$E$2:$I$1106,3,0)</f>
        <v>0</v>
      </c>
      <c r="G722">
        <f>VLOOKUP($I722,'[1]Strassenlänge GemeindenBW neu'!$E$2:$I$1106,4,0)</f>
        <v>0</v>
      </c>
      <c r="H722">
        <f>VLOOKUP($I722,'[1]Strassenlänge GemeindenBW neu'!$E$2:$I$1106,5,0)</f>
        <v>12047.91919229007</v>
      </c>
      <c r="I722">
        <v>18354090.527896948</v>
      </c>
      <c r="J722">
        <v>500000.0001878012</v>
      </c>
      <c r="K722" s="5">
        <v>667</v>
      </c>
      <c r="L722" s="6"/>
    </row>
    <row r="723" spans="1:12" x14ac:dyDescent="0.2">
      <c r="A723" s="8">
        <v>11864614.559309999</v>
      </c>
      <c r="B723" s="8">
        <v>386522.87037000008</v>
      </c>
      <c r="C723" s="8">
        <v>278473.58172000002</v>
      </c>
      <c r="D723" s="8">
        <v>461777.49449999997</v>
      </c>
      <c r="E723">
        <f>VLOOKUP($I723,'[1]Strassenlänge GemeindenBW neu'!$E$2:$I$1106,2,0)</f>
        <v>0</v>
      </c>
      <c r="F723">
        <f>VLOOKUP($I723,'[1]Strassenlänge GemeindenBW neu'!$E$2:$I$1106,3,0)</f>
        <v>0</v>
      </c>
      <c r="G723">
        <f>VLOOKUP($I723,'[1]Strassenlänge GemeindenBW neu'!$E$2:$I$1106,4,0)</f>
        <v>15368.86672962073</v>
      </c>
      <c r="H723">
        <f>VLOOKUP($I723,'[1]Strassenlänge GemeindenBW neu'!$E$2:$I$1106,5,0)</f>
        <v>2416.283609991885</v>
      </c>
      <c r="I723">
        <v>22325454.162840519</v>
      </c>
      <c r="J723">
        <v>1430000.000536791</v>
      </c>
      <c r="K723" s="5">
        <v>3141</v>
      </c>
      <c r="L723" s="6"/>
    </row>
    <row r="724" spans="1:12" x14ac:dyDescent="0.2">
      <c r="A724" s="8">
        <v>11462944.318699999</v>
      </c>
      <c r="B724" s="8">
        <v>367895.36226999998</v>
      </c>
      <c r="C724" s="8">
        <v>202609.41235000003</v>
      </c>
      <c r="D724" s="8">
        <v>553942.21348000003</v>
      </c>
      <c r="E724">
        <f>VLOOKUP($I724,'[1]Strassenlänge GemeindenBW neu'!$E$2:$I$1106,2,0)</f>
        <v>0</v>
      </c>
      <c r="F724">
        <f>VLOOKUP($I724,'[1]Strassenlänge GemeindenBW neu'!$E$2:$I$1106,3,0)</f>
        <v>0</v>
      </c>
      <c r="G724">
        <f>VLOOKUP($I724,'[1]Strassenlänge GemeindenBW neu'!$E$2:$I$1106,4,0)</f>
        <v>0</v>
      </c>
      <c r="H724">
        <f>VLOOKUP($I724,'[1]Strassenlänge GemeindenBW neu'!$E$2:$I$1106,5,0)</f>
        <v>6192.1165889208387</v>
      </c>
      <c r="I724">
        <v>14220687.761367681</v>
      </c>
      <c r="J724">
        <v>470000.00017466949</v>
      </c>
      <c r="K724" s="5">
        <v>712.5</v>
      </c>
      <c r="L724" s="6"/>
    </row>
    <row r="725" spans="1:12" x14ac:dyDescent="0.2">
      <c r="A725" s="8">
        <v>5799354.0210099993</v>
      </c>
      <c r="B725" s="8">
        <v>184360.09557999999</v>
      </c>
      <c r="C725" s="8">
        <v>106721.13456000002</v>
      </c>
      <c r="D725" s="8">
        <v>283404.40321999998</v>
      </c>
      <c r="E725">
        <f>VLOOKUP($I725,'[1]Strassenlänge GemeindenBW neu'!$E$2:$I$1106,2,0)</f>
        <v>0</v>
      </c>
      <c r="F725">
        <f>VLOOKUP($I725,'[1]Strassenlänge GemeindenBW neu'!$E$2:$I$1106,3,0)</f>
        <v>0</v>
      </c>
      <c r="G725">
        <f>VLOOKUP($I725,'[1]Strassenlänge GemeindenBW neu'!$E$2:$I$1106,4,0)</f>
        <v>4911.1147832808183</v>
      </c>
      <c r="H725">
        <f>VLOOKUP($I725,'[1]Strassenlänge GemeindenBW neu'!$E$2:$I$1106,5,0)</f>
        <v>2099.7528565474222</v>
      </c>
      <c r="I725">
        <v>16424194.90664712</v>
      </c>
      <c r="J725">
        <v>560000.00020714942</v>
      </c>
      <c r="K725" s="5">
        <v>1251.5</v>
      </c>
      <c r="L725" s="6"/>
    </row>
    <row r="726" spans="1:12" x14ac:dyDescent="0.2">
      <c r="A726" s="8">
        <v>6192605.5094599985</v>
      </c>
      <c r="B726" s="8">
        <v>201178.03052999999</v>
      </c>
      <c r="C726" s="8">
        <v>156906.79089999999</v>
      </c>
      <c r="D726" s="8">
        <v>285650.06718000001</v>
      </c>
      <c r="E726">
        <f>VLOOKUP($I726,'[1]Strassenlänge GemeindenBW neu'!$E$2:$I$1106,2,0)</f>
        <v>0</v>
      </c>
      <c r="F726">
        <f>VLOOKUP($I726,'[1]Strassenlänge GemeindenBW neu'!$E$2:$I$1106,3,0)</f>
        <v>0</v>
      </c>
      <c r="G726">
        <f>VLOOKUP($I726,'[1]Strassenlänge GemeindenBW neu'!$E$2:$I$1106,4,0)</f>
        <v>7003.8360837614837</v>
      </c>
      <c r="H726">
        <f>VLOOKUP($I726,'[1]Strassenlänge GemeindenBW neu'!$E$2:$I$1106,5,0)</f>
        <v>6621.5630388864074</v>
      </c>
      <c r="I726">
        <v>21867568.77478629</v>
      </c>
      <c r="J726">
        <v>1450000.0005403771</v>
      </c>
      <c r="K726" s="5">
        <v>3554</v>
      </c>
      <c r="L726" s="6"/>
    </row>
    <row r="727" spans="1:12" x14ac:dyDescent="0.2">
      <c r="A727" s="8">
        <v>5720323.7422000002</v>
      </c>
      <c r="B727" s="8">
        <v>170689.33423000001</v>
      </c>
      <c r="C727" s="8">
        <v>69828.161749999999</v>
      </c>
      <c r="D727" s="8">
        <v>203823.09503999999</v>
      </c>
      <c r="E727">
        <f>VLOOKUP($I727,'[1]Strassenlänge GemeindenBW neu'!$E$2:$I$1106,2,0)</f>
        <v>0</v>
      </c>
      <c r="F727">
        <f>VLOOKUP($I727,'[1]Strassenlänge GemeindenBW neu'!$E$2:$I$1106,3,0)</f>
        <v>0</v>
      </c>
      <c r="G727">
        <f>VLOOKUP($I727,'[1]Strassenlänge GemeindenBW neu'!$E$2:$I$1106,4,0)</f>
        <v>3123.8541503926522</v>
      </c>
      <c r="H727">
        <f>VLOOKUP($I727,'[1]Strassenlänge GemeindenBW neu'!$E$2:$I$1106,5,0)</f>
        <v>0</v>
      </c>
      <c r="I727">
        <v>7768759.3002620349</v>
      </c>
      <c r="J727">
        <v>360000.00013492542</v>
      </c>
      <c r="K727" s="5">
        <v>740.5</v>
      </c>
      <c r="L727" s="6"/>
    </row>
    <row r="728" spans="1:12" x14ac:dyDescent="0.2">
      <c r="A728" s="8">
        <v>14336118.19142</v>
      </c>
      <c r="B728" s="8">
        <v>449339.88175000006</v>
      </c>
      <c r="C728" s="8">
        <v>412554.79612000001</v>
      </c>
      <c r="D728" s="8">
        <v>314443.90675999998</v>
      </c>
      <c r="E728">
        <f>VLOOKUP($I728,'[1]Strassenlänge GemeindenBW neu'!$E$2:$I$1106,2,0)</f>
        <v>0</v>
      </c>
      <c r="F728">
        <f>VLOOKUP($I728,'[1]Strassenlänge GemeindenBW neu'!$E$2:$I$1106,3,0)</f>
        <v>0</v>
      </c>
      <c r="G728">
        <f>VLOOKUP($I728,'[1]Strassenlänge GemeindenBW neu'!$E$2:$I$1106,4,0)</f>
        <v>3558.6727774316728</v>
      </c>
      <c r="H728">
        <f>VLOOKUP($I728,'[1]Strassenlänge GemeindenBW neu'!$E$2:$I$1106,5,0)</f>
        <v>4140.9882680513092</v>
      </c>
      <c r="I728">
        <v>8253926.5803866396</v>
      </c>
      <c r="J728">
        <v>624897.20630118775</v>
      </c>
      <c r="K728" s="5">
        <v>1252.5</v>
      </c>
      <c r="L728" s="6"/>
    </row>
    <row r="729" spans="1:12" x14ac:dyDescent="0.2">
      <c r="A729" s="8">
        <v>6237297.1738400003</v>
      </c>
      <c r="B729" s="8">
        <v>192617.61102000004</v>
      </c>
      <c r="C729" s="8">
        <v>120978.94121999998</v>
      </c>
      <c r="D729" s="8">
        <v>251484.08743999997</v>
      </c>
      <c r="E729">
        <f>VLOOKUP($I729,'[1]Strassenlänge GemeindenBW neu'!$E$2:$I$1106,2,0)</f>
        <v>0</v>
      </c>
      <c r="F729">
        <f>VLOOKUP($I729,'[1]Strassenlänge GemeindenBW neu'!$E$2:$I$1106,3,0)</f>
        <v>0</v>
      </c>
      <c r="G729">
        <f>VLOOKUP($I729,'[1]Strassenlänge GemeindenBW neu'!$E$2:$I$1106,4,0)</f>
        <v>3446.1461652136841</v>
      </c>
      <c r="H729">
        <f>VLOOKUP($I729,'[1]Strassenlänge GemeindenBW neu'!$E$2:$I$1106,5,0)</f>
        <v>0</v>
      </c>
      <c r="I729">
        <v>10946908.77703231</v>
      </c>
      <c r="J729">
        <v>1108092.166120464</v>
      </c>
      <c r="K729" s="5">
        <v>1731</v>
      </c>
      <c r="L729" s="6"/>
    </row>
    <row r="730" spans="1:12" x14ac:dyDescent="0.2">
      <c r="A730" s="8">
        <v>4935391.6693200003</v>
      </c>
      <c r="B730" s="8">
        <v>157380.58656999998</v>
      </c>
      <c r="C730" s="8">
        <v>98049.436220000003</v>
      </c>
      <c r="D730" s="8">
        <v>185252.63707999999</v>
      </c>
      <c r="E730">
        <f>VLOOKUP($I730,'[1]Strassenlänge GemeindenBW neu'!$E$2:$I$1106,2,0)</f>
        <v>0</v>
      </c>
      <c r="F730">
        <f>VLOOKUP($I730,'[1]Strassenlänge GemeindenBW neu'!$E$2:$I$1106,3,0)</f>
        <v>0</v>
      </c>
      <c r="G730">
        <f>VLOOKUP($I730,'[1]Strassenlänge GemeindenBW neu'!$E$2:$I$1106,4,0)</f>
        <v>6455.0170233989229</v>
      </c>
      <c r="H730">
        <f>VLOOKUP($I730,'[1]Strassenlänge GemeindenBW neu'!$E$2:$I$1106,5,0)</f>
        <v>0</v>
      </c>
      <c r="I730">
        <v>7725830.3142681299</v>
      </c>
      <c r="J730">
        <v>415102.79408145818</v>
      </c>
      <c r="K730" s="5">
        <v>643</v>
      </c>
      <c r="L730" s="6"/>
    </row>
    <row r="731" spans="1:12" x14ac:dyDescent="0.2">
      <c r="A731" s="8">
        <v>5418882.3691699998</v>
      </c>
      <c r="B731" s="8">
        <v>175745.65651</v>
      </c>
      <c r="C731" s="8">
        <v>94170.340939999995</v>
      </c>
      <c r="D731" s="8">
        <v>282554.23580999998</v>
      </c>
      <c r="E731">
        <f>VLOOKUP($I731,'[1]Strassenlänge GemeindenBW neu'!$E$2:$I$1106,2,0)</f>
        <v>0</v>
      </c>
      <c r="F731">
        <f>VLOOKUP($I731,'[1]Strassenlänge GemeindenBW neu'!$E$2:$I$1106,3,0)</f>
        <v>0</v>
      </c>
      <c r="G731">
        <f>VLOOKUP($I731,'[1]Strassenlänge GemeindenBW neu'!$E$2:$I$1106,4,0)</f>
        <v>3473.3672891041419</v>
      </c>
      <c r="H731">
        <f>VLOOKUP($I731,'[1]Strassenlänge GemeindenBW neu'!$E$2:$I$1106,5,0)</f>
        <v>5016.1358800809057</v>
      </c>
      <c r="I731">
        <v>9370065.4018314555</v>
      </c>
      <c r="J731">
        <v>2038599.37148297</v>
      </c>
      <c r="K731" s="5">
        <v>3895</v>
      </c>
      <c r="L731" s="6"/>
    </row>
    <row r="732" spans="1:12" x14ac:dyDescent="0.2">
      <c r="A732" s="8">
        <v>30748937.674469996</v>
      </c>
      <c r="B732" s="8">
        <v>1004215.9328800002</v>
      </c>
      <c r="C732" s="8">
        <v>675381.47714000009</v>
      </c>
      <c r="D732" s="8">
        <v>1219689.6260499998</v>
      </c>
      <c r="E732">
        <f>VLOOKUP($I732,'[1]Strassenlänge GemeindenBW neu'!$E$2:$I$1106,2,0)</f>
        <v>0</v>
      </c>
      <c r="F732">
        <f>VLOOKUP($I732,'[1]Strassenlänge GemeindenBW neu'!$E$2:$I$1106,3,0)</f>
        <v>0</v>
      </c>
      <c r="G732">
        <f>VLOOKUP($I732,'[1]Strassenlänge GemeindenBW neu'!$E$2:$I$1106,4,0)</f>
        <v>2459.3678332584768</v>
      </c>
      <c r="H732">
        <f>VLOOKUP($I732,'[1]Strassenlänge GemeindenBW neu'!$E$2:$I$1106,5,0)</f>
        <v>1236.8139431562799</v>
      </c>
      <c r="I732">
        <v>4333241.4794558389</v>
      </c>
      <c r="J732">
        <v>380000.00014011748</v>
      </c>
      <c r="K732" s="5">
        <v>567</v>
      </c>
      <c r="L732" s="6"/>
    </row>
    <row r="733" spans="1:12" x14ac:dyDescent="0.2">
      <c r="A733" s="8">
        <v>7312537.5130799999</v>
      </c>
      <c r="B733" s="8">
        <v>371003.49598000001</v>
      </c>
      <c r="C733" s="8">
        <v>122575.35804000001</v>
      </c>
      <c r="D733" s="8">
        <v>496282.36388999998</v>
      </c>
      <c r="E733">
        <f>VLOOKUP($I733,'[1]Strassenlänge GemeindenBW neu'!$E$2:$I$1106,2,0)</f>
        <v>0</v>
      </c>
      <c r="F733">
        <f>VLOOKUP($I733,'[1]Strassenlänge GemeindenBW neu'!$E$2:$I$1106,3,0)</f>
        <v>0</v>
      </c>
      <c r="G733">
        <f>VLOOKUP($I733,'[1]Strassenlänge GemeindenBW neu'!$E$2:$I$1106,4,0)</f>
        <v>2802.7421778566122</v>
      </c>
      <c r="H733">
        <f>VLOOKUP($I733,'[1]Strassenlänge GemeindenBW neu'!$E$2:$I$1106,5,0)</f>
        <v>0</v>
      </c>
      <c r="I733">
        <v>6123159.0012442684</v>
      </c>
      <c r="J733">
        <v>310000.00011650851</v>
      </c>
      <c r="K733" s="5">
        <v>496.5</v>
      </c>
      <c r="L733" s="6"/>
    </row>
    <row r="734" spans="1:12" x14ac:dyDescent="0.2">
      <c r="A734" s="8">
        <v>183254188.15224999</v>
      </c>
      <c r="B734" s="8">
        <v>13748873.260509998</v>
      </c>
      <c r="C734" s="8">
        <v>2138772.5396899995</v>
      </c>
      <c r="D734" s="8">
        <v>26241840.698689993</v>
      </c>
      <c r="E734">
        <f>VLOOKUP($I734,'[1]Strassenlänge GemeindenBW neu'!$E$2:$I$1106,2,0)</f>
        <v>0</v>
      </c>
      <c r="F734">
        <f>VLOOKUP($I734,'[1]Strassenlänge GemeindenBW neu'!$E$2:$I$1106,3,0)</f>
        <v>0</v>
      </c>
      <c r="G734">
        <f>VLOOKUP($I734,'[1]Strassenlänge GemeindenBW neu'!$E$2:$I$1106,4,0)</f>
        <v>5756.3237086375357</v>
      </c>
      <c r="H734">
        <f>VLOOKUP($I734,'[1]Strassenlänge GemeindenBW neu'!$E$2:$I$1106,5,0)</f>
        <v>7076.2551305919496</v>
      </c>
      <c r="I734">
        <v>14586473.53935338</v>
      </c>
      <c r="J734">
        <v>1501400.629828729</v>
      </c>
      <c r="K734" s="5">
        <v>3612</v>
      </c>
      <c r="L734" s="6"/>
    </row>
    <row r="735" spans="1:12" x14ac:dyDescent="0.2">
      <c r="A735" s="8">
        <v>14339060.128910001</v>
      </c>
      <c r="B735" s="8">
        <v>440013.11302999995</v>
      </c>
      <c r="C735" s="8">
        <v>393793.64948999998</v>
      </c>
      <c r="D735" s="8">
        <v>423395.04691999999</v>
      </c>
      <c r="E735">
        <f>VLOOKUP($I735,'[1]Strassenlänge GemeindenBW neu'!$E$2:$I$1106,2,0)</f>
        <v>683.84511536498121</v>
      </c>
      <c r="F735">
        <f>VLOOKUP($I735,'[1]Strassenlänge GemeindenBW neu'!$E$2:$I$1106,3,0)</f>
        <v>7722.5078554941156</v>
      </c>
      <c r="G735">
        <f>VLOOKUP($I735,'[1]Strassenlänge GemeindenBW neu'!$E$2:$I$1106,4,0)</f>
        <v>13045.484332445059</v>
      </c>
      <c r="H735">
        <f>VLOOKUP($I735,'[1]Strassenlänge GemeindenBW neu'!$E$2:$I$1106,5,0)</f>
        <v>17686.11073042671</v>
      </c>
      <c r="I735">
        <v>73541362.382864743</v>
      </c>
      <c r="J735">
        <v>3340000.0012610811</v>
      </c>
      <c r="K735" s="5">
        <v>6108.5</v>
      </c>
      <c r="L735" s="6"/>
    </row>
    <row r="736" spans="1:12" x14ac:dyDescent="0.2">
      <c r="A736" s="8">
        <v>4198408.5508000003</v>
      </c>
      <c r="B736" s="8">
        <v>132515.01298</v>
      </c>
      <c r="C736" s="8">
        <v>97349.187859999991</v>
      </c>
      <c r="D736" s="8">
        <v>202191.78395999997</v>
      </c>
      <c r="E736">
        <f>VLOOKUP($I736,'[1]Strassenlänge GemeindenBW neu'!$E$2:$I$1106,2,0)</f>
        <v>0</v>
      </c>
      <c r="F736">
        <f>VLOOKUP($I736,'[1]Strassenlänge GemeindenBW neu'!$E$2:$I$1106,3,0)</f>
        <v>6331.4251723348179</v>
      </c>
      <c r="G736">
        <f>VLOOKUP($I736,'[1]Strassenlänge GemeindenBW neu'!$E$2:$I$1106,4,0)</f>
        <v>6616.945747369994</v>
      </c>
      <c r="H736">
        <f>VLOOKUP($I736,'[1]Strassenlänge GemeindenBW neu'!$E$2:$I$1106,5,0)</f>
        <v>30164.46391961144</v>
      </c>
      <c r="I736">
        <v>74836493.520033181</v>
      </c>
      <c r="J736">
        <v>2940000.0011025229</v>
      </c>
      <c r="K736" s="5">
        <v>5905</v>
      </c>
      <c r="L736" s="6"/>
    </row>
    <row r="737" spans="1:12" x14ac:dyDescent="0.2">
      <c r="A737" s="8">
        <v>1332692.1738199999</v>
      </c>
      <c r="B737" s="8">
        <v>37625.881950000003</v>
      </c>
      <c r="C737" s="8">
        <v>31226.453980000002</v>
      </c>
      <c r="D737" s="8">
        <v>71512.106360000005</v>
      </c>
      <c r="E737">
        <f>VLOOKUP($I737,'[1]Strassenlänge GemeindenBW neu'!$E$2:$I$1106,2,0)</f>
        <v>0</v>
      </c>
      <c r="F737">
        <f>VLOOKUP($I737,'[1]Strassenlänge GemeindenBW neu'!$E$2:$I$1106,3,0)</f>
        <v>4320.0215135075541</v>
      </c>
      <c r="G737">
        <f>VLOOKUP($I737,'[1]Strassenlänge GemeindenBW neu'!$E$2:$I$1106,4,0)</f>
        <v>4652.8244117388886</v>
      </c>
      <c r="H737">
        <f>VLOOKUP($I737,'[1]Strassenlänge GemeindenBW neu'!$E$2:$I$1106,5,0)</f>
        <v>10896.937821211461</v>
      </c>
      <c r="I737">
        <v>22471581.501979679</v>
      </c>
      <c r="J737">
        <v>3385665.164477448</v>
      </c>
      <c r="K737" s="5">
        <v>7471</v>
      </c>
      <c r="L737" s="6"/>
    </row>
    <row r="738" spans="1:12" x14ac:dyDescent="0.2">
      <c r="A738" s="8">
        <v>73878819.911520004</v>
      </c>
      <c r="B738" s="8">
        <v>4402245.6242099991</v>
      </c>
      <c r="C738" s="8">
        <v>1111319.3143300002</v>
      </c>
      <c r="D738" s="8">
        <v>7657120.5901799994</v>
      </c>
      <c r="E738">
        <f>VLOOKUP($I738,'[1]Strassenlänge GemeindenBW neu'!$E$2:$I$1106,2,0)</f>
        <v>0</v>
      </c>
      <c r="F738">
        <f>VLOOKUP($I738,'[1]Strassenlänge GemeindenBW neu'!$E$2:$I$1106,3,0)</f>
        <v>2541.1628476228029</v>
      </c>
      <c r="G738">
        <f>VLOOKUP($I738,'[1]Strassenlänge GemeindenBW neu'!$E$2:$I$1106,4,0)</f>
        <v>1140.132004168499</v>
      </c>
      <c r="H738">
        <f>VLOOKUP($I738,'[1]Strassenlänge GemeindenBW neu'!$E$2:$I$1106,5,0)</f>
        <v>0</v>
      </c>
      <c r="I738">
        <v>7610128.1120304829</v>
      </c>
      <c r="J738">
        <v>557399.90074688487</v>
      </c>
      <c r="K738" s="5">
        <v>1195.5</v>
      </c>
      <c r="L738" s="6"/>
    </row>
    <row r="739" spans="1:12" x14ac:dyDescent="0.2">
      <c r="A739" s="8">
        <v>2139292.1242300002</v>
      </c>
      <c r="B739" s="8">
        <v>134741.14812</v>
      </c>
      <c r="C739" s="8">
        <v>133125.75821999999</v>
      </c>
      <c r="D739" s="8">
        <v>97909.16949</v>
      </c>
      <c r="E739">
        <f>VLOOKUP($I739,'[1]Strassenlänge GemeindenBW neu'!$E$2:$I$1106,2,0)</f>
        <v>0</v>
      </c>
      <c r="F739">
        <f>VLOOKUP($I739,'[1]Strassenlänge GemeindenBW neu'!$E$2:$I$1106,3,0)</f>
        <v>0</v>
      </c>
      <c r="G739">
        <f>VLOOKUP($I739,'[1]Strassenlänge GemeindenBW neu'!$E$2:$I$1106,4,0)</f>
        <v>4042.9268323859892</v>
      </c>
      <c r="H739">
        <f>VLOOKUP($I739,'[1]Strassenlänge GemeindenBW neu'!$E$2:$I$1106,5,0)</f>
        <v>6084.6095330652197</v>
      </c>
      <c r="I739">
        <v>16298359.447435049</v>
      </c>
      <c r="J739">
        <v>620000.00022943132</v>
      </c>
      <c r="K739" s="5">
        <v>1449</v>
      </c>
      <c r="L739" s="6"/>
    </row>
    <row r="740" spans="1:12" x14ac:dyDescent="0.2">
      <c r="A740" s="8">
        <v>2917358.8879399998</v>
      </c>
      <c r="B740" s="8">
        <v>89219.376590000014</v>
      </c>
      <c r="C740" s="8">
        <v>63352.512619999994</v>
      </c>
      <c r="D740" s="8">
        <v>157932.24726999999</v>
      </c>
      <c r="E740">
        <f>VLOOKUP($I740,'[1]Strassenlänge GemeindenBW neu'!$E$2:$I$1106,2,0)</f>
        <v>0</v>
      </c>
      <c r="F740">
        <f>VLOOKUP($I740,'[1]Strassenlänge GemeindenBW neu'!$E$2:$I$1106,3,0)</f>
        <v>0</v>
      </c>
      <c r="G740">
        <f>VLOOKUP($I740,'[1]Strassenlänge GemeindenBW neu'!$E$2:$I$1106,4,0)</f>
        <v>8978.6400315862993</v>
      </c>
      <c r="H740">
        <f>VLOOKUP($I740,'[1]Strassenlänge GemeindenBW neu'!$E$2:$I$1106,5,0)</f>
        <v>1164.3418032623049</v>
      </c>
      <c r="I740">
        <v>14900297.806037251</v>
      </c>
      <c r="J740">
        <v>1294334.837261775</v>
      </c>
      <c r="K740" s="5">
        <v>2571</v>
      </c>
      <c r="L740" s="6"/>
    </row>
    <row r="741" spans="1:12" x14ac:dyDescent="0.2">
      <c r="A741" s="8">
        <v>4647090.81764</v>
      </c>
      <c r="B741" s="8">
        <v>157974.48588000002</v>
      </c>
      <c r="C741" s="8">
        <v>104872.53017</v>
      </c>
      <c r="D741" s="8">
        <v>316497.81132000004</v>
      </c>
      <c r="E741">
        <f>VLOOKUP($I741,'[1]Strassenlänge GemeindenBW neu'!$E$2:$I$1106,2,0)</f>
        <v>0</v>
      </c>
      <c r="F741">
        <f>VLOOKUP($I741,'[1]Strassenlänge GemeindenBW neu'!$E$2:$I$1106,3,0)</f>
        <v>0</v>
      </c>
      <c r="G741">
        <f>VLOOKUP($I741,'[1]Strassenlänge GemeindenBW neu'!$E$2:$I$1106,4,0)</f>
        <v>7409.4825539866906</v>
      </c>
      <c r="H741">
        <f>VLOOKUP($I741,'[1]Strassenlänge GemeindenBW neu'!$E$2:$I$1106,5,0)</f>
        <v>0</v>
      </c>
      <c r="I741">
        <v>14371132.498764809</v>
      </c>
      <c r="J741">
        <v>620000.00023166649</v>
      </c>
      <c r="K741" s="5">
        <v>1651.5</v>
      </c>
      <c r="L741" s="6"/>
    </row>
    <row r="742" spans="1:12" x14ac:dyDescent="0.2">
      <c r="A742" s="8">
        <v>4236844.2983400002</v>
      </c>
      <c r="B742" s="8">
        <v>135426.09002</v>
      </c>
      <c r="C742" s="8">
        <v>99068.027879999994</v>
      </c>
      <c r="D742" s="8">
        <v>220109.63363000003</v>
      </c>
      <c r="E742">
        <f>VLOOKUP($I742,'[1]Strassenlänge GemeindenBW neu'!$E$2:$I$1106,2,0)</f>
        <v>0</v>
      </c>
      <c r="F742">
        <f>VLOOKUP($I742,'[1]Strassenlänge GemeindenBW neu'!$E$2:$I$1106,3,0)</f>
        <v>0</v>
      </c>
      <c r="G742">
        <f>VLOOKUP($I742,'[1]Strassenlänge GemeindenBW neu'!$E$2:$I$1106,4,0)</f>
        <v>3498.0883011464211</v>
      </c>
      <c r="H742">
        <f>VLOOKUP($I742,'[1]Strassenlänge GemeindenBW neu'!$E$2:$I$1106,5,0)</f>
        <v>2926.7056147739108</v>
      </c>
      <c r="I742">
        <v>8712872.540545078</v>
      </c>
      <c r="J742">
        <v>1100000.0004067549</v>
      </c>
      <c r="K742" s="5">
        <v>2121.5</v>
      </c>
      <c r="L742" s="6"/>
    </row>
    <row r="743" spans="1:12" x14ac:dyDescent="0.2">
      <c r="A743" s="8">
        <v>21793525.915529996</v>
      </c>
      <c r="B743" s="8">
        <v>692816.49258999992</v>
      </c>
      <c r="C743" s="8">
        <v>389254.18053000001</v>
      </c>
      <c r="D743" s="8">
        <v>901572.90719000006</v>
      </c>
      <c r="E743">
        <f>VLOOKUP($I743,'[1]Strassenlänge GemeindenBW neu'!$E$2:$I$1106,2,0)</f>
        <v>0</v>
      </c>
      <c r="F743">
        <f>VLOOKUP($I743,'[1]Strassenlänge GemeindenBW neu'!$E$2:$I$1106,3,0)</f>
        <v>0</v>
      </c>
      <c r="G743">
        <f>VLOOKUP($I743,'[1]Strassenlänge GemeindenBW neu'!$E$2:$I$1106,4,0)</f>
        <v>0</v>
      </c>
      <c r="H743">
        <f>VLOOKUP($I743,'[1]Strassenlänge GemeindenBW neu'!$E$2:$I$1106,5,0)</f>
        <v>1469.5920171256209</v>
      </c>
      <c r="I743">
        <v>5812591.6545625394</v>
      </c>
      <c r="J743">
        <v>390000.00014638063</v>
      </c>
      <c r="K743" s="5">
        <v>763</v>
      </c>
      <c r="L743" s="6"/>
    </row>
    <row r="744" spans="1:12" x14ac:dyDescent="0.2">
      <c r="A744" s="8">
        <v>41314274.398739986</v>
      </c>
      <c r="B744" s="8">
        <v>1676172.1179799999</v>
      </c>
      <c r="C744" s="8">
        <v>1211833.6940599999</v>
      </c>
      <c r="D744" s="8">
        <v>6329023.9494000021</v>
      </c>
      <c r="E744">
        <f>VLOOKUP($I744,'[1]Strassenlänge GemeindenBW neu'!$E$2:$I$1106,2,0)</f>
        <v>0</v>
      </c>
      <c r="F744">
        <f>VLOOKUP($I744,'[1]Strassenlänge GemeindenBW neu'!$E$2:$I$1106,3,0)</f>
        <v>0</v>
      </c>
      <c r="G744">
        <f>VLOOKUP($I744,'[1]Strassenlänge GemeindenBW neu'!$E$2:$I$1106,4,0)</f>
        <v>273.74413444325342</v>
      </c>
      <c r="H744">
        <f>VLOOKUP($I744,'[1]Strassenlänge GemeindenBW neu'!$E$2:$I$1106,5,0)</f>
        <v>8327.6680494266384</v>
      </c>
      <c r="I744">
        <v>12444363.230137469</v>
      </c>
      <c r="J744">
        <v>390000.00014565891</v>
      </c>
      <c r="K744" s="5">
        <v>779.5</v>
      </c>
      <c r="L744" s="6"/>
    </row>
    <row r="745" spans="1:12" x14ac:dyDescent="0.2">
      <c r="A745" s="8">
        <v>4007930.5078099999</v>
      </c>
      <c r="B745" s="8">
        <v>129639.56655999999</v>
      </c>
      <c r="C745" s="8">
        <v>54886.28357</v>
      </c>
      <c r="D745" s="8">
        <v>237006.95172000001</v>
      </c>
      <c r="E745">
        <f>VLOOKUP($I745,'[1]Strassenlänge GemeindenBW neu'!$E$2:$I$1106,2,0)</f>
        <v>0</v>
      </c>
      <c r="F745">
        <f>VLOOKUP($I745,'[1]Strassenlänge GemeindenBW neu'!$E$2:$I$1106,3,0)</f>
        <v>4037.1174089973301</v>
      </c>
      <c r="G745">
        <f>VLOOKUP($I745,'[1]Strassenlänge GemeindenBW neu'!$E$2:$I$1106,4,0)</f>
        <v>4343.4692855872763</v>
      </c>
      <c r="H745">
        <f>VLOOKUP($I745,'[1]Strassenlänge GemeindenBW neu'!$E$2:$I$1106,5,0)</f>
        <v>9005.3150839188947</v>
      </c>
      <c r="I745">
        <v>18469877.154370341</v>
      </c>
      <c r="J745">
        <v>4892600.1012798529</v>
      </c>
      <c r="K745" s="5">
        <v>12548</v>
      </c>
      <c r="L745" s="6"/>
    </row>
    <row r="746" spans="1:12" x14ac:dyDescent="0.2">
      <c r="A746" s="8">
        <v>2321589.7265699999</v>
      </c>
      <c r="B746" s="8">
        <v>75669.18634</v>
      </c>
      <c r="C746" s="8">
        <v>51626.516470000002</v>
      </c>
      <c r="D746" s="8">
        <v>157448.55100000001</v>
      </c>
      <c r="E746">
        <f>VLOOKUP($I746,'[1]Strassenlänge GemeindenBW neu'!$E$2:$I$1106,2,0)</f>
        <v>0</v>
      </c>
      <c r="F746">
        <f>VLOOKUP($I746,'[1]Strassenlänge GemeindenBW neu'!$E$2:$I$1106,3,0)</f>
        <v>0</v>
      </c>
      <c r="G746">
        <f>VLOOKUP($I746,'[1]Strassenlänge GemeindenBW neu'!$E$2:$I$1106,4,0)</f>
        <v>3968.8741893716451</v>
      </c>
      <c r="H746">
        <f>VLOOKUP($I746,'[1]Strassenlänge GemeindenBW neu'!$E$2:$I$1106,5,0)</f>
        <v>2447.5467818135098</v>
      </c>
      <c r="I746">
        <v>8832960.4231803864</v>
      </c>
      <c r="J746">
        <v>438685.74440598878</v>
      </c>
      <c r="K746" s="5">
        <v>936.5</v>
      </c>
      <c r="L746" s="6"/>
    </row>
    <row r="747" spans="1:12" x14ac:dyDescent="0.2">
      <c r="A747" s="8">
        <v>49868092.739270002</v>
      </c>
      <c r="B747" s="8">
        <v>1521681.9886900003</v>
      </c>
      <c r="C747" s="8">
        <v>817845.61778999981</v>
      </c>
      <c r="D747" s="8">
        <v>1646600.5249699999</v>
      </c>
      <c r="E747">
        <f>VLOOKUP($I747,'[1]Strassenlänge GemeindenBW neu'!$E$2:$I$1106,2,0)</f>
        <v>0</v>
      </c>
      <c r="F747">
        <f>VLOOKUP($I747,'[1]Strassenlänge GemeindenBW neu'!$E$2:$I$1106,3,0)</f>
        <v>0</v>
      </c>
      <c r="G747">
        <f>VLOOKUP($I747,'[1]Strassenlänge GemeindenBW neu'!$E$2:$I$1106,4,0)</f>
        <v>0</v>
      </c>
      <c r="H747">
        <f>VLOOKUP($I747,'[1]Strassenlänge GemeindenBW neu'!$E$2:$I$1106,5,0)</f>
        <v>5639.7128010195202</v>
      </c>
      <c r="I747">
        <v>5459201.540901158</v>
      </c>
      <c r="J747">
        <v>411314.25591116567</v>
      </c>
      <c r="K747" s="5">
        <v>705</v>
      </c>
      <c r="L747" s="6"/>
    </row>
    <row r="748" spans="1:12" x14ac:dyDescent="0.2">
      <c r="A748" s="8">
        <v>20398140.046839997</v>
      </c>
      <c r="B748" s="8">
        <v>1029846.83482</v>
      </c>
      <c r="C748" s="8">
        <v>318448.03309000004</v>
      </c>
      <c r="D748" s="8">
        <v>1996693.0886699997</v>
      </c>
      <c r="E748">
        <f>VLOOKUP($I748,'[1]Strassenlänge GemeindenBW neu'!$E$2:$I$1106,2,0)</f>
        <v>0</v>
      </c>
      <c r="F748">
        <f>VLOOKUP($I748,'[1]Strassenlänge GemeindenBW neu'!$E$2:$I$1106,3,0)</f>
        <v>6844.3109979557466</v>
      </c>
      <c r="G748">
        <f>VLOOKUP($I748,'[1]Strassenlänge GemeindenBW neu'!$E$2:$I$1106,4,0)</f>
        <v>0</v>
      </c>
      <c r="H748">
        <f>VLOOKUP($I748,'[1]Strassenlänge GemeindenBW neu'!$E$2:$I$1106,5,0)</f>
        <v>8248.2763738485228</v>
      </c>
      <c r="I748">
        <v>13128325.696586359</v>
      </c>
      <c r="J748">
        <v>640000.00023960602</v>
      </c>
      <c r="K748" s="5">
        <v>1202.5</v>
      </c>
      <c r="L748" s="6"/>
    </row>
    <row r="749" spans="1:12" x14ac:dyDescent="0.2">
      <c r="A749" s="8">
        <v>52927441.23051998</v>
      </c>
      <c r="B749" s="8">
        <v>1651869.9914899999</v>
      </c>
      <c r="C749" s="8">
        <v>784646.02949000034</v>
      </c>
      <c r="D749" s="8">
        <v>1728292.7520900001</v>
      </c>
      <c r="E749">
        <f>VLOOKUP($I749,'[1]Strassenlänge GemeindenBW neu'!$E$2:$I$1106,2,0)</f>
        <v>0</v>
      </c>
      <c r="F749">
        <f>VLOOKUP($I749,'[1]Strassenlänge GemeindenBW neu'!$E$2:$I$1106,3,0)</f>
        <v>0</v>
      </c>
      <c r="G749">
        <f>VLOOKUP($I749,'[1]Strassenlänge GemeindenBW neu'!$E$2:$I$1106,4,0)</f>
        <v>10555.12642666819</v>
      </c>
      <c r="H749">
        <f>VLOOKUP($I749,'[1]Strassenlänge GemeindenBW neu'!$E$2:$I$1106,5,0)</f>
        <v>12077.607202820171</v>
      </c>
      <c r="I749">
        <v>23924671.725851592</v>
      </c>
      <c r="J749">
        <v>5100000.0018983148</v>
      </c>
      <c r="K749" s="5">
        <v>15871.5</v>
      </c>
      <c r="L749" s="6"/>
    </row>
    <row r="750" spans="1:12" x14ac:dyDescent="0.2">
      <c r="A750" s="8">
        <v>177259872.46772003</v>
      </c>
      <c r="B750" s="8">
        <v>7103137.9775700001</v>
      </c>
      <c r="C750" s="8">
        <v>3119346.7471299996</v>
      </c>
      <c r="D750" s="8">
        <v>10458262.469690003</v>
      </c>
      <c r="E750">
        <f>VLOOKUP($I750,'[1]Strassenlänge GemeindenBW neu'!$E$2:$I$1106,2,0)</f>
        <v>0</v>
      </c>
      <c r="F750">
        <f>VLOOKUP($I750,'[1]Strassenlänge GemeindenBW neu'!$E$2:$I$1106,3,0)</f>
        <v>9332.8407110173048</v>
      </c>
      <c r="G750">
        <f>VLOOKUP($I750,'[1]Strassenlänge GemeindenBW neu'!$E$2:$I$1106,4,0)</f>
        <v>5918.254424931607</v>
      </c>
      <c r="H750">
        <f>VLOOKUP($I750,'[1]Strassenlänge GemeindenBW neu'!$E$2:$I$1106,5,0)</f>
        <v>18861.732406392159</v>
      </c>
      <c r="I750">
        <v>46385361.503401272</v>
      </c>
      <c r="J750">
        <v>2574176.7915212768</v>
      </c>
      <c r="K750" s="5">
        <v>3880</v>
      </c>
      <c r="L750" s="6"/>
    </row>
    <row r="751" spans="1:12" x14ac:dyDescent="0.2">
      <c r="A751" s="8">
        <v>15546951.629380001</v>
      </c>
      <c r="B751" s="8">
        <v>481234.49850999989</v>
      </c>
      <c r="C751" s="8">
        <v>379843.36157000001</v>
      </c>
      <c r="D751" s="8">
        <v>572131.9513999999</v>
      </c>
      <c r="E751">
        <f>VLOOKUP($I751,'[1]Strassenlänge GemeindenBW neu'!$E$2:$I$1106,2,0)</f>
        <v>0</v>
      </c>
      <c r="F751">
        <f>VLOOKUP($I751,'[1]Strassenlänge GemeindenBW neu'!$E$2:$I$1106,3,0)</f>
        <v>20245.417783878151</v>
      </c>
      <c r="G751">
        <f>VLOOKUP($I751,'[1]Strassenlänge GemeindenBW neu'!$E$2:$I$1106,4,0)</f>
        <v>7705.1450074013037</v>
      </c>
      <c r="H751">
        <f>VLOOKUP($I751,'[1]Strassenlänge GemeindenBW neu'!$E$2:$I$1106,5,0)</f>
        <v>18293.188332653779</v>
      </c>
      <c r="I751">
        <v>90313142.089178219</v>
      </c>
      <c r="J751">
        <v>12085815.901070129</v>
      </c>
      <c r="K751" s="5">
        <v>34335</v>
      </c>
      <c r="L751" s="6"/>
    </row>
    <row r="752" spans="1:12" x14ac:dyDescent="0.2">
      <c r="A752" s="8">
        <v>33170387.490739997</v>
      </c>
      <c r="B752" s="8">
        <v>1287365.8862000001</v>
      </c>
      <c r="C752" s="8">
        <v>701546.92208000016</v>
      </c>
      <c r="D752" s="8">
        <v>1902987.8136499999</v>
      </c>
      <c r="E752">
        <f>VLOOKUP($I752,'[1]Strassenlänge GemeindenBW neu'!$E$2:$I$1106,2,0)</f>
        <v>0</v>
      </c>
      <c r="F752">
        <f>VLOOKUP($I752,'[1]Strassenlänge GemeindenBW neu'!$E$2:$I$1106,3,0)</f>
        <v>8588.0736876533992</v>
      </c>
      <c r="G752">
        <f>VLOOKUP($I752,'[1]Strassenlänge GemeindenBW neu'!$E$2:$I$1106,4,0)</f>
        <v>570.77474504148995</v>
      </c>
      <c r="H752">
        <f>VLOOKUP($I752,'[1]Strassenlänge GemeindenBW neu'!$E$2:$I$1106,5,0)</f>
        <v>2828.1269544687289</v>
      </c>
      <c r="I752">
        <v>15428805.97089603</v>
      </c>
      <c r="J752">
        <v>1431427.587997769</v>
      </c>
      <c r="K752" s="5">
        <v>3822</v>
      </c>
      <c r="L752" s="6"/>
    </row>
    <row r="753" spans="1:12" x14ac:dyDescent="0.2">
      <c r="A753" s="8">
        <v>10038643.666030001</v>
      </c>
      <c r="B753" s="8">
        <v>315771.54802999995</v>
      </c>
      <c r="C753" s="8">
        <v>196082.02314999996</v>
      </c>
      <c r="D753" s="8">
        <v>339736.15236000001</v>
      </c>
      <c r="E753">
        <f>VLOOKUP($I753,'[1]Strassenlänge GemeindenBW neu'!$E$2:$I$1106,2,0)</f>
        <v>0</v>
      </c>
      <c r="F753">
        <f>VLOOKUP($I753,'[1]Strassenlänge GemeindenBW neu'!$E$2:$I$1106,3,0)</f>
        <v>0</v>
      </c>
      <c r="G753">
        <f>VLOOKUP($I753,'[1]Strassenlänge GemeindenBW neu'!$E$2:$I$1106,4,0)</f>
        <v>6686.2453274653244</v>
      </c>
      <c r="H753">
        <f>VLOOKUP($I753,'[1]Strassenlänge GemeindenBW neu'!$E$2:$I$1106,5,0)</f>
        <v>2424.9132884316318</v>
      </c>
      <c r="I753">
        <v>19550987.692326501</v>
      </c>
      <c r="J753">
        <v>1100000.0004071039</v>
      </c>
      <c r="K753" s="5">
        <v>2430</v>
      </c>
      <c r="L753" s="6"/>
    </row>
    <row r="754" spans="1:12" x14ac:dyDescent="0.2">
      <c r="A754" s="8">
        <v>22188563.669440001</v>
      </c>
      <c r="B754" s="8">
        <v>707048.25352000003</v>
      </c>
      <c r="C754" s="8">
        <v>532470.77492</v>
      </c>
      <c r="D754" s="8">
        <v>793261.57184999995</v>
      </c>
      <c r="E754">
        <f>VLOOKUP($I754,'[1]Strassenlänge GemeindenBW neu'!$E$2:$I$1106,2,0)</f>
        <v>0</v>
      </c>
      <c r="F754">
        <f>VLOOKUP($I754,'[1]Strassenlänge GemeindenBW neu'!$E$2:$I$1106,3,0)</f>
        <v>3517.9184393298342</v>
      </c>
      <c r="G754">
        <f>VLOOKUP($I754,'[1]Strassenlänge GemeindenBW neu'!$E$2:$I$1106,4,0)</f>
        <v>1552.052366795491</v>
      </c>
      <c r="H754">
        <f>VLOOKUP($I754,'[1]Strassenlänge GemeindenBW neu'!$E$2:$I$1106,5,0)</f>
        <v>0</v>
      </c>
      <c r="I754">
        <v>12006195.71874023</v>
      </c>
      <c r="J754">
        <v>1298572.413015743</v>
      </c>
      <c r="K754" s="5">
        <v>2727</v>
      </c>
      <c r="L754" s="6"/>
    </row>
    <row r="755" spans="1:12" x14ac:dyDescent="0.2">
      <c r="A755" s="8">
        <v>27908588.017340001</v>
      </c>
      <c r="B755" s="8">
        <v>1267796.6175900004</v>
      </c>
      <c r="C755" s="8">
        <v>584684.75481000007</v>
      </c>
      <c r="D755" s="8">
        <v>1928184.4491999999</v>
      </c>
      <c r="E755">
        <f>VLOOKUP($I755,'[1]Strassenlänge GemeindenBW neu'!$E$2:$I$1106,2,0)</f>
        <v>0</v>
      </c>
      <c r="F755">
        <f>VLOOKUP($I755,'[1]Strassenlänge GemeindenBW neu'!$E$2:$I$1106,3,0)</f>
        <v>17058.739594517581</v>
      </c>
      <c r="G755">
        <f>VLOOKUP($I755,'[1]Strassenlänge GemeindenBW neu'!$E$2:$I$1106,4,0)</f>
        <v>1879.6191784333921</v>
      </c>
      <c r="H755">
        <f>VLOOKUP($I755,'[1]Strassenlänge GemeindenBW neu'!$E$2:$I$1106,5,0)</f>
        <v>12534.335658357981</v>
      </c>
      <c r="I755">
        <v>54350751.496818133</v>
      </c>
      <c r="J755">
        <v>1850007.3135944351</v>
      </c>
      <c r="K755" s="5">
        <v>4599.5</v>
      </c>
      <c r="L755" s="6"/>
    </row>
    <row r="756" spans="1:12" x14ac:dyDescent="0.2">
      <c r="A756" s="8">
        <v>10175585.021500001</v>
      </c>
      <c r="B756" s="8">
        <v>323284.23176000005</v>
      </c>
      <c r="C756" s="8">
        <v>277113.94269</v>
      </c>
      <c r="D756" s="8">
        <v>523743.93320999999</v>
      </c>
      <c r="E756">
        <f>VLOOKUP($I756,'[1]Strassenlänge GemeindenBW neu'!$E$2:$I$1106,2,0)</f>
        <v>1363.294387484194</v>
      </c>
      <c r="F756">
        <f>VLOOKUP($I756,'[1]Strassenlänge GemeindenBW neu'!$E$2:$I$1106,3,0)</f>
        <v>11297.34825923982</v>
      </c>
      <c r="G756">
        <f>VLOOKUP($I756,'[1]Strassenlänge GemeindenBW neu'!$E$2:$I$1106,4,0)</f>
        <v>10742.499473844469</v>
      </c>
      <c r="H756">
        <f>VLOOKUP($I756,'[1]Strassenlänge GemeindenBW neu'!$E$2:$I$1106,5,0)</f>
        <v>12231.34493267839</v>
      </c>
      <c r="I756">
        <v>52891078.942758247</v>
      </c>
      <c r="J756">
        <v>2466665.1555491718</v>
      </c>
      <c r="K756" s="5">
        <v>8389</v>
      </c>
      <c r="L756" s="6"/>
    </row>
    <row r="757" spans="1:12" x14ac:dyDescent="0.2">
      <c r="A757" s="8">
        <v>80644568.887690052</v>
      </c>
      <c r="B757" s="8">
        <v>3624667.4917199989</v>
      </c>
      <c r="C757" s="8">
        <v>1296532.1886800001</v>
      </c>
      <c r="D757" s="8">
        <v>4343356.1893999986</v>
      </c>
      <c r="E757">
        <f>VLOOKUP($I757,'[1]Strassenlänge GemeindenBW neu'!$E$2:$I$1106,2,0)</f>
        <v>0</v>
      </c>
      <c r="F757">
        <f>VLOOKUP($I757,'[1]Strassenlänge GemeindenBW neu'!$E$2:$I$1106,3,0)</f>
        <v>13317.08717435061</v>
      </c>
      <c r="G757">
        <f>VLOOKUP($I757,'[1]Strassenlänge GemeindenBW neu'!$E$2:$I$1106,4,0)</f>
        <v>18581.839030175372</v>
      </c>
      <c r="H757">
        <f>VLOOKUP($I757,'[1]Strassenlänge GemeindenBW neu'!$E$2:$I$1106,5,0)</f>
        <v>23157.02246485278</v>
      </c>
      <c r="I757">
        <v>58657561.780005284</v>
      </c>
      <c r="J757">
        <v>8831880.2766909935</v>
      </c>
      <c r="K757" s="5">
        <v>30317.5</v>
      </c>
      <c r="L757" s="6"/>
    </row>
    <row r="758" spans="1:12" x14ac:dyDescent="0.2">
      <c r="A758" s="8">
        <v>9448515.1611400004</v>
      </c>
      <c r="B758" s="8">
        <v>289849.13553999999</v>
      </c>
      <c r="C758" s="8">
        <v>171517.97000999999</v>
      </c>
      <c r="D758" s="8">
        <v>114193.35253999999</v>
      </c>
      <c r="E758">
        <f>VLOOKUP($I758,'[1]Strassenlänge GemeindenBW neu'!$E$2:$I$1106,2,0)</f>
        <v>0</v>
      </c>
      <c r="F758">
        <f>VLOOKUP($I758,'[1]Strassenlänge GemeindenBW neu'!$E$2:$I$1106,3,0)</f>
        <v>8257.4742447949175</v>
      </c>
      <c r="G758">
        <f>VLOOKUP($I758,'[1]Strassenlänge GemeindenBW neu'!$E$2:$I$1106,4,0)</f>
        <v>9134.3169134499549</v>
      </c>
      <c r="H758">
        <f>VLOOKUP($I758,'[1]Strassenlänge GemeindenBW neu'!$E$2:$I$1106,5,0)</f>
        <v>35825.959519073484</v>
      </c>
      <c r="I758">
        <v>62080052.241697676</v>
      </c>
      <c r="J758">
        <v>1240000.000467058</v>
      </c>
      <c r="K758" s="5">
        <v>4567.5</v>
      </c>
      <c r="L758" s="6"/>
    </row>
    <row r="759" spans="1:12" x14ac:dyDescent="0.2">
      <c r="A759" s="8">
        <v>39901455.989030004</v>
      </c>
      <c r="B759" s="8">
        <v>1613213.3159</v>
      </c>
      <c r="C759" s="8">
        <v>1028278.9211400002</v>
      </c>
      <c r="D759" s="8">
        <v>2341759.6806199998</v>
      </c>
      <c r="E759">
        <f>VLOOKUP($I759,'[1]Strassenlänge GemeindenBW neu'!$E$2:$I$1106,2,0)</f>
        <v>0</v>
      </c>
      <c r="F759">
        <f>VLOOKUP($I759,'[1]Strassenlänge GemeindenBW neu'!$E$2:$I$1106,3,0)</f>
        <v>4667.7346259902306</v>
      </c>
      <c r="G759">
        <f>VLOOKUP($I759,'[1]Strassenlänge GemeindenBW neu'!$E$2:$I$1106,4,0)</f>
        <v>1735.248441285848</v>
      </c>
      <c r="H759">
        <f>VLOOKUP($I759,'[1]Strassenlänge GemeindenBW neu'!$E$2:$I$1106,5,0)</f>
        <v>0</v>
      </c>
      <c r="I759">
        <v>10698846.80865116</v>
      </c>
      <c r="J759">
        <v>1090626.924504362</v>
      </c>
      <c r="K759" s="5">
        <v>2241.5</v>
      </c>
      <c r="L759" s="6"/>
    </row>
    <row r="760" spans="1:12" x14ac:dyDescent="0.2">
      <c r="A760" s="8">
        <v>148918692.15257001</v>
      </c>
      <c r="B760" s="8">
        <v>9253206.9494999982</v>
      </c>
      <c r="C760" s="8">
        <v>2661524.9007499991</v>
      </c>
      <c r="D760" s="8">
        <v>15996857.808970001</v>
      </c>
      <c r="E760">
        <f>VLOOKUP($I760,'[1]Strassenlänge GemeindenBW neu'!$E$2:$I$1106,2,0)</f>
        <v>1229.091275394044</v>
      </c>
      <c r="F760">
        <f>VLOOKUP($I760,'[1]Strassenlänge GemeindenBW neu'!$E$2:$I$1106,3,0)</f>
        <v>10293.847128791371</v>
      </c>
      <c r="G760">
        <f>VLOOKUP($I760,'[1]Strassenlänge GemeindenBW neu'!$E$2:$I$1106,4,0)</f>
        <v>18756.174199572699</v>
      </c>
      <c r="H760">
        <f>VLOOKUP($I760,'[1]Strassenlänge GemeindenBW neu'!$E$2:$I$1106,5,0)</f>
        <v>28664.746998496281</v>
      </c>
      <c r="I760">
        <v>69977873.966091231</v>
      </c>
      <c r="J760">
        <v>3710000.0013978221</v>
      </c>
      <c r="K760" s="5">
        <v>10353.5</v>
      </c>
      <c r="L760" s="6"/>
    </row>
    <row r="761" spans="1:12" x14ac:dyDescent="0.2">
      <c r="A761" s="8">
        <v>13850958.463169998</v>
      </c>
      <c r="B761" s="8">
        <v>431621.31596000004</v>
      </c>
      <c r="C761" s="8">
        <v>398976.88004000002</v>
      </c>
      <c r="D761" s="8">
        <v>457076.71720999992</v>
      </c>
      <c r="E761">
        <f>VLOOKUP($I761,'[1]Strassenlänge GemeindenBW neu'!$E$2:$I$1106,2,0)</f>
        <v>698.34314123692195</v>
      </c>
      <c r="F761">
        <f>VLOOKUP($I761,'[1]Strassenlänge GemeindenBW neu'!$E$2:$I$1106,3,0)</f>
        <v>566.90642472206378</v>
      </c>
      <c r="G761">
        <f>VLOOKUP($I761,'[1]Strassenlänge GemeindenBW neu'!$E$2:$I$1106,4,0)</f>
        <v>5419.8350227719693</v>
      </c>
      <c r="H761">
        <f>VLOOKUP($I761,'[1]Strassenlänge GemeindenBW neu'!$E$2:$I$1106,5,0)</f>
        <v>10944.48924713292</v>
      </c>
      <c r="I761">
        <v>17968641.007492121</v>
      </c>
      <c r="J761">
        <v>1320000.0004991191</v>
      </c>
      <c r="K761" s="5">
        <v>3739.5</v>
      </c>
      <c r="L761" s="6"/>
    </row>
    <row r="762" spans="1:12" x14ac:dyDescent="0.2">
      <c r="A762" s="8">
        <v>14030854.034569995</v>
      </c>
      <c r="B762" s="8">
        <v>425289.75393999997</v>
      </c>
      <c r="C762" s="8">
        <v>254964.21446000005</v>
      </c>
      <c r="D762" s="8">
        <v>233023.69673999998</v>
      </c>
      <c r="E762">
        <f>VLOOKUP($I762,'[1]Strassenlänge GemeindenBW neu'!$E$2:$I$1106,2,0)</f>
        <v>0</v>
      </c>
      <c r="F762">
        <f>VLOOKUP($I762,'[1]Strassenlänge GemeindenBW neu'!$E$2:$I$1106,3,0)</f>
        <v>0</v>
      </c>
      <c r="G762">
        <f>VLOOKUP($I762,'[1]Strassenlänge GemeindenBW neu'!$E$2:$I$1106,4,0)</f>
        <v>4518.8269116096117</v>
      </c>
      <c r="H762">
        <f>VLOOKUP($I762,'[1]Strassenlänge GemeindenBW neu'!$E$2:$I$1106,5,0)</f>
        <v>3394.710627059339</v>
      </c>
      <c r="I762">
        <v>7672223.6111622052</v>
      </c>
      <c r="J762">
        <v>782464.85028832557</v>
      </c>
      <c r="K762" s="5">
        <v>1392</v>
      </c>
      <c r="L762" s="6"/>
    </row>
    <row r="763" spans="1:12" x14ac:dyDescent="0.2">
      <c r="A763" s="8">
        <v>71517502.627799988</v>
      </c>
      <c r="B763" s="8">
        <v>3025769.5885499995</v>
      </c>
      <c r="C763" s="8">
        <v>1037636.9377299999</v>
      </c>
      <c r="D763" s="8">
        <v>4771172.4505499993</v>
      </c>
      <c r="E763">
        <f>VLOOKUP($I763,'[1]Strassenlänge GemeindenBW neu'!$E$2:$I$1106,2,0)</f>
        <v>0</v>
      </c>
      <c r="F763">
        <f>VLOOKUP($I763,'[1]Strassenlänge GemeindenBW neu'!$E$2:$I$1106,3,0)</f>
        <v>0</v>
      </c>
      <c r="G763">
        <f>VLOOKUP($I763,'[1]Strassenlänge GemeindenBW neu'!$E$2:$I$1106,4,0)</f>
        <v>5330.8024900585206</v>
      </c>
      <c r="H763">
        <f>VLOOKUP($I763,'[1]Strassenlänge GemeindenBW neu'!$E$2:$I$1106,5,0)</f>
        <v>5587.0146073977476</v>
      </c>
      <c r="I763">
        <v>13147441.9692834</v>
      </c>
      <c r="J763">
        <v>923755.14172649162</v>
      </c>
      <c r="K763" s="5">
        <v>2803</v>
      </c>
      <c r="L763" s="6"/>
    </row>
    <row r="764" spans="1:12" x14ac:dyDescent="0.2">
      <c r="A764" s="8">
        <v>95397655.919429973</v>
      </c>
      <c r="B764" s="8">
        <v>4281455.8210300012</v>
      </c>
      <c r="C764" s="8">
        <v>1060284.9442799997</v>
      </c>
      <c r="D764" s="8">
        <v>8402185.2253799997</v>
      </c>
      <c r="E764">
        <f>VLOOKUP($I764,'[1]Strassenlänge GemeindenBW neu'!$E$2:$I$1106,2,0)</f>
        <v>0</v>
      </c>
      <c r="F764">
        <f>VLOOKUP($I764,'[1]Strassenlänge GemeindenBW neu'!$E$2:$I$1106,3,0)</f>
        <v>5113.4411720965618</v>
      </c>
      <c r="G764">
        <f>VLOOKUP($I764,'[1]Strassenlänge GemeindenBW neu'!$E$2:$I$1106,4,0)</f>
        <v>5482.4416916251103</v>
      </c>
      <c r="H764">
        <f>VLOOKUP($I764,'[1]Strassenlänge GemeindenBW neu'!$E$2:$I$1106,5,0)</f>
        <v>9846.2611223383228</v>
      </c>
      <c r="I764">
        <v>23524851.652773559</v>
      </c>
      <c r="J764">
        <v>3872236.9079820761</v>
      </c>
      <c r="K764" s="5">
        <v>10351.5</v>
      </c>
      <c r="L764" s="6"/>
    </row>
    <row r="765" spans="1:12" x14ac:dyDescent="0.2">
      <c r="A765" s="8">
        <v>198171590.65288004</v>
      </c>
      <c r="B765" s="8">
        <v>6152224.133589997</v>
      </c>
      <c r="C765" s="8">
        <v>5660903.2814099994</v>
      </c>
      <c r="D765" s="8">
        <v>7166247.7060100008</v>
      </c>
      <c r="E765">
        <f>VLOOKUP($I765,'[1]Strassenlänge GemeindenBW neu'!$E$2:$I$1106,2,0)</f>
        <v>0</v>
      </c>
      <c r="F765">
        <f>VLOOKUP($I765,'[1]Strassenlänge GemeindenBW neu'!$E$2:$I$1106,3,0)</f>
        <v>0</v>
      </c>
      <c r="G765">
        <f>VLOOKUP($I765,'[1]Strassenlänge GemeindenBW neu'!$E$2:$I$1106,4,0)</f>
        <v>7801.4351744404676</v>
      </c>
      <c r="H765">
        <f>VLOOKUP($I765,'[1]Strassenlänge GemeindenBW neu'!$E$2:$I$1106,5,0)</f>
        <v>1736.101614665773</v>
      </c>
      <c r="I765">
        <v>12166168.545357469</v>
      </c>
      <c r="J765">
        <v>1167858.1132265059</v>
      </c>
      <c r="K765" s="5">
        <v>3324</v>
      </c>
      <c r="L765" s="6"/>
    </row>
    <row r="766" spans="1:12" x14ac:dyDescent="0.2">
      <c r="A766" s="8">
        <v>17221619.325100001</v>
      </c>
      <c r="B766" s="8">
        <v>538790.31407000008</v>
      </c>
      <c r="C766" s="8">
        <v>552896.68297999993</v>
      </c>
      <c r="D766" s="8">
        <v>456493.97770999977</v>
      </c>
      <c r="E766">
        <f>VLOOKUP($I766,'[1]Strassenlänge GemeindenBW neu'!$E$2:$I$1106,2,0)</f>
        <v>0</v>
      </c>
      <c r="F766">
        <f>VLOOKUP($I766,'[1]Strassenlänge GemeindenBW neu'!$E$2:$I$1106,3,0)</f>
        <v>0</v>
      </c>
      <c r="G766">
        <f>VLOOKUP($I766,'[1]Strassenlänge GemeindenBW neu'!$E$2:$I$1106,4,0)</f>
        <v>7398.0159768231733</v>
      </c>
      <c r="H766">
        <f>VLOOKUP($I766,'[1]Strassenlänge GemeindenBW neu'!$E$2:$I$1106,5,0)</f>
        <v>6295.3914107310256</v>
      </c>
      <c r="I766">
        <v>14240581.65942218</v>
      </c>
      <c r="J766">
        <v>995836.52826749918</v>
      </c>
      <c r="K766" s="5">
        <v>3225</v>
      </c>
      <c r="L766" s="6"/>
    </row>
    <row r="767" spans="1:12" x14ac:dyDescent="0.2">
      <c r="A767" s="8">
        <v>17171725.97989</v>
      </c>
      <c r="B767" s="8">
        <v>603288.38381999999</v>
      </c>
      <c r="C767" s="8">
        <v>385655.59194999991</v>
      </c>
      <c r="D767" s="8">
        <v>1583350.3259300003</v>
      </c>
      <c r="E767">
        <f>VLOOKUP($I767,'[1]Strassenlänge GemeindenBW neu'!$E$2:$I$1106,2,0)</f>
        <v>0</v>
      </c>
      <c r="F767">
        <f>VLOOKUP($I767,'[1]Strassenlänge GemeindenBW neu'!$E$2:$I$1106,3,0)</f>
        <v>0</v>
      </c>
      <c r="G767">
        <f>VLOOKUP($I767,'[1]Strassenlänge GemeindenBW neu'!$E$2:$I$1106,4,0)</f>
        <v>11748.49854880955</v>
      </c>
      <c r="H767">
        <f>VLOOKUP($I767,'[1]Strassenlänge GemeindenBW neu'!$E$2:$I$1106,5,0)</f>
        <v>9698.9991448906731</v>
      </c>
      <c r="I767">
        <v>28145745.88105334</v>
      </c>
      <c r="J767">
        <v>1256753.9703067821</v>
      </c>
      <c r="K767" s="5">
        <v>3579.5</v>
      </c>
      <c r="L767" s="6"/>
    </row>
    <row r="768" spans="1:12" x14ac:dyDescent="0.2">
      <c r="A768" s="8">
        <v>17617953.793719999</v>
      </c>
      <c r="B768" s="8">
        <v>547857.36869999988</v>
      </c>
      <c r="C768" s="8">
        <v>486114.76256</v>
      </c>
      <c r="D768" s="8">
        <v>544292.77234000002</v>
      </c>
      <c r="E768">
        <f>VLOOKUP($I768,'[1]Strassenlänge GemeindenBW neu'!$E$2:$I$1106,2,0)</f>
        <v>0</v>
      </c>
      <c r="F768">
        <f>VLOOKUP($I768,'[1]Strassenlänge GemeindenBW neu'!$E$2:$I$1106,3,0)</f>
        <v>9188.6857077322093</v>
      </c>
      <c r="G768">
        <f>VLOOKUP($I768,'[1]Strassenlänge GemeindenBW neu'!$E$2:$I$1106,4,0)</f>
        <v>3367.2532578001119</v>
      </c>
      <c r="H768">
        <f>VLOOKUP($I768,'[1]Strassenlänge GemeindenBW neu'!$E$2:$I$1106,5,0)</f>
        <v>16932.642665801061</v>
      </c>
      <c r="I768">
        <v>26609340.465990622</v>
      </c>
      <c r="J768">
        <v>1513187.273423875</v>
      </c>
      <c r="K768" s="5">
        <v>7016</v>
      </c>
      <c r="L768" s="6"/>
    </row>
    <row r="769" spans="1:12" x14ac:dyDescent="0.2">
      <c r="A769" s="8">
        <v>168091439.48655999</v>
      </c>
      <c r="B769" s="8">
        <v>7864510.6615499975</v>
      </c>
      <c r="C769" s="8">
        <v>3384072.5264700004</v>
      </c>
      <c r="D769" s="8">
        <v>7896651.6474999981</v>
      </c>
      <c r="E769">
        <f>VLOOKUP($I769,'[1]Strassenlänge GemeindenBW neu'!$E$2:$I$1106,2,0)</f>
        <v>0</v>
      </c>
      <c r="F769">
        <f>VLOOKUP($I769,'[1]Strassenlänge GemeindenBW neu'!$E$2:$I$1106,3,0)</f>
        <v>12405.285605646601</v>
      </c>
      <c r="G769">
        <f>VLOOKUP($I769,'[1]Strassenlänge GemeindenBW neu'!$E$2:$I$1106,4,0)</f>
        <v>32379.055002321529</v>
      </c>
      <c r="H769">
        <f>VLOOKUP($I769,'[1]Strassenlänge GemeindenBW neu'!$E$2:$I$1106,5,0)</f>
        <v>5626.0376632458374</v>
      </c>
      <c r="I769">
        <v>54032957.453189068</v>
      </c>
      <c r="J769">
        <v>14410105.307265781</v>
      </c>
      <c r="K769" s="5">
        <v>81118.5</v>
      </c>
      <c r="L769" s="6"/>
    </row>
    <row r="770" spans="1:12" x14ac:dyDescent="0.2">
      <c r="A770" s="8">
        <v>52461581.98049999</v>
      </c>
      <c r="B770" s="8">
        <v>3078738.0519099999</v>
      </c>
      <c r="C770" s="8">
        <v>1132831.1152600001</v>
      </c>
      <c r="D770" s="8">
        <v>2719641.51517</v>
      </c>
      <c r="E770">
        <f>VLOOKUP($I770,'[1]Strassenlänge GemeindenBW neu'!$E$2:$I$1106,2,0)</f>
        <v>0</v>
      </c>
      <c r="F770">
        <f>VLOOKUP($I770,'[1]Strassenlänge GemeindenBW neu'!$E$2:$I$1106,3,0)</f>
        <v>7754.6526292025756</v>
      </c>
      <c r="G770">
        <f>VLOOKUP($I770,'[1]Strassenlänge GemeindenBW neu'!$E$2:$I$1106,4,0)</f>
        <v>7731.7022105856586</v>
      </c>
      <c r="H770">
        <f>VLOOKUP($I770,'[1]Strassenlänge GemeindenBW neu'!$E$2:$I$1106,5,0)</f>
        <v>647.43790622526205</v>
      </c>
      <c r="I770">
        <v>12873217.314155029</v>
      </c>
      <c r="J770">
        <v>1036619.9910754031</v>
      </c>
      <c r="K770" s="5">
        <v>5209</v>
      </c>
      <c r="L770" s="6"/>
    </row>
    <row r="771" spans="1:12" x14ac:dyDescent="0.2">
      <c r="A771" s="8">
        <v>245442263.01473024</v>
      </c>
      <c r="B771" s="8">
        <v>9664022.9257999901</v>
      </c>
      <c r="C771" s="8">
        <v>3817202.3602500013</v>
      </c>
      <c r="D771" s="8">
        <v>14274473.420999993</v>
      </c>
      <c r="E771">
        <f>VLOOKUP($I771,'[1]Strassenlänge GemeindenBW neu'!$E$2:$I$1106,2,0)</f>
        <v>4994.7988146113648</v>
      </c>
      <c r="F771">
        <f>VLOOKUP($I771,'[1]Strassenlänge GemeindenBW neu'!$E$2:$I$1106,3,0)</f>
        <v>17039.576565259718</v>
      </c>
      <c r="G771">
        <f>VLOOKUP($I771,'[1]Strassenlänge GemeindenBW neu'!$E$2:$I$1106,4,0)</f>
        <v>23256.196328246111</v>
      </c>
      <c r="H771">
        <f>VLOOKUP($I771,'[1]Strassenlänge GemeindenBW neu'!$E$2:$I$1106,5,0)</f>
        <v>29925.9990161922</v>
      </c>
      <c r="I771">
        <v>62393980.386714593</v>
      </c>
      <c r="J771">
        <v>12725000.02563191</v>
      </c>
      <c r="K771" s="5">
        <v>46170</v>
      </c>
      <c r="L771" s="6"/>
    </row>
    <row r="772" spans="1:12" x14ac:dyDescent="0.2">
      <c r="A772" s="8">
        <v>60774489.521020003</v>
      </c>
      <c r="B772" s="8">
        <v>2727133.0645500002</v>
      </c>
      <c r="C772" s="8">
        <v>1067785.4206699999</v>
      </c>
      <c r="D772" s="8">
        <v>4728336.6839399999</v>
      </c>
      <c r="E772">
        <f>VLOOKUP($I772,'[1]Strassenlänge GemeindenBW neu'!$E$2:$I$1106,2,0)</f>
        <v>0</v>
      </c>
      <c r="F772">
        <f>VLOOKUP($I772,'[1]Strassenlänge GemeindenBW neu'!$E$2:$I$1106,3,0)</f>
        <v>3820.1993038453088</v>
      </c>
      <c r="G772">
        <f>VLOOKUP($I772,'[1]Strassenlänge GemeindenBW neu'!$E$2:$I$1106,4,0)</f>
        <v>9214.563225171607</v>
      </c>
      <c r="H772">
        <f>VLOOKUP($I772,'[1]Strassenlänge GemeindenBW neu'!$E$2:$I$1106,5,0)</f>
        <v>11956.460483641191</v>
      </c>
      <c r="I772">
        <v>24251493.723351389</v>
      </c>
      <c r="J772">
        <v>1680035.29384919</v>
      </c>
      <c r="K772" s="5">
        <v>4675.5</v>
      </c>
      <c r="L772" s="6"/>
    </row>
    <row r="773" spans="1:12" x14ac:dyDescent="0.2">
      <c r="A773" s="8">
        <v>138572107.82248002</v>
      </c>
      <c r="B773" s="8">
        <v>6669139.8801100012</v>
      </c>
      <c r="C773" s="8">
        <v>2959062.7930300003</v>
      </c>
      <c r="D773" s="8">
        <v>11855492.175469998</v>
      </c>
      <c r="E773">
        <f>VLOOKUP($I773,'[1]Strassenlänge GemeindenBW neu'!$E$2:$I$1106,2,0)</f>
        <v>0</v>
      </c>
      <c r="F773">
        <f>VLOOKUP($I773,'[1]Strassenlänge GemeindenBW neu'!$E$2:$I$1106,3,0)</f>
        <v>0</v>
      </c>
      <c r="G773">
        <f>VLOOKUP($I773,'[1]Strassenlänge GemeindenBW neu'!$E$2:$I$1106,4,0)</f>
        <v>2632.5814375315822</v>
      </c>
      <c r="H773">
        <f>VLOOKUP($I773,'[1]Strassenlänge GemeindenBW neu'!$E$2:$I$1106,5,0)</f>
        <v>2049.8683371774719</v>
      </c>
      <c r="I773">
        <v>5289513.0891725915</v>
      </c>
      <c r="J773">
        <v>1169373.076349773</v>
      </c>
      <c r="K773" s="5">
        <v>2978</v>
      </c>
      <c r="L773" s="6"/>
    </row>
    <row r="774" spans="1:12" x14ac:dyDescent="0.2">
      <c r="A774" s="8">
        <v>33865198.032230005</v>
      </c>
      <c r="B774" s="8">
        <v>1169197.41564</v>
      </c>
      <c r="C774" s="8">
        <v>969504.2166899998</v>
      </c>
      <c r="D774" s="8">
        <v>2651771.4617800009</v>
      </c>
      <c r="E774">
        <f>VLOOKUP($I774,'[1]Strassenlänge GemeindenBW neu'!$E$2:$I$1106,2,0)</f>
        <v>0</v>
      </c>
      <c r="F774">
        <f>VLOOKUP($I774,'[1]Strassenlänge GemeindenBW neu'!$E$2:$I$1106,3,0)</f>
        <v>817.73507917213919</v>
      </c>
      <c r="G774">
        <f>VLOOKUP($I774,'[1]Strassenlänge GemeindenBW neu'!$E$2:$I$1106,4,0)</f>
        <v>9551.6240007734668</v>
      </c>
      <c r="H774">
        <f>VLOOKUP($I774,'[1]Strassenlänge GemeindenBW neu'!$E$2:$I$1106,5,0)</f>
        <v>5639.9610341286516</v>
      </c>
      <c r="I774">
        <v>18563898.238676552</v>
      </c>
      <c r="J774">
        <v>3236829.5899188071</v>
      </c>
      <c r="K774" s="5">
        <v>11666.5</v>
      </c>
      <c r="L774" s="6"/>
    </row>
    <row r="775" spans="1:12" x14ac:dyDescent="0.2">
      <c r="A775" s="8">
        <v>15160991.707040001</v>
      </c>
      <c r="B775" s="8">
        <v>909360.20571000001</v>
      </c>
      <c r="C775" s="8">
        <v>216052.80684000003</v>
      </c>
      <c r="D775" s="8">
        <v>1478723.5560999999</v>
      </c>
      <c r="E775">
        <f>VLOOKUP($I775,'[1]Strassenlänge GemeindenBW neu'!$E$2:$I$1106,2,0)</f>
        <v>0</v>
      </c>
      <c r="F775">
        <f>VLOOKUP($I775,'[1]Strassenlänge GemeindenBW neu'!$E$2:$I$1106,3,0)</f>
        <v>8381.0729206177639</v>
      </c>
      <c r="G775">
        <f>VLOOKUP($I775,'[1]Strassenlänge GemeindenBW neu'!$E$2:$I$1106,4,0)</f>
        <v>10284.96167210416</v>
      </c>
      <c r="H775">
        <f>VLOOKUP($I775,'[1]Strassenlänge GemeindenBW neu'!$E$2:$I$1106,5,0)</f>
        <v>35647.55473514949</v>
      </c>
      <c r="I775">
        <v>59631495.274927653</v>
      </c>
      <c r="J775">
        <v>1210000.0004583739</v>
      </c>
      <c r="K775" s="5">
        <v>3721.5</v>
      </c>
      <c r="L775" s="6"/>
    </row>
    <row r="776" spans="1:12" x14ac:dyDescent="0.2">
      <c r="A776" s="8">
        <v>13672797.850639997</v>
      </c>
      <c r="B776" s="8">
        <v>550106.63220999995</v>
      </c>
      <c r="C776" s="8">
        <v>486407.96292999986</v>
      </c>
      <c r="D776" s="8">
        <v>942094.31305999996</v>
      </c>
      <c r="E776">
        <f>VLOOKUP($I776,'[1]Strassenlänge GemeindenBW neu'!$E$2:$I$1106,2,0)</f>
        <v>0</v>
      </c>
      <c r="F776">
        <f>VLOOKUP($I776,'[1]Strassenlänge GemeindenBW neu'!$E$2:$I$1106,3,0)</f>
        <v>5929.2764065363763</v>
      </c>
      <c r="G776">
        <f>VLOOKUP($I776,'[1]Strassenlänge GemeindenBW neu'!$E$2:$I$1106,4,0)</f>
        <v>0</v>
      </c>
      <c r="H776">
        <f>VLOOKUP($I776,'[1]Strassenlänge GemeindenBW neu'!$E$2:$I$1106,5,0)</f>
        <v>17404.231347249199</v>
      </c>
      <c r="I776">
        <v>32676374.65174368</v>
      </c>
      <c r="J776">
        <v>350000.00013096718</v>
      </c>
      <c r="K776" s="5">
        <v>2362.5</v>
      </c>
      <c r="L776" s="6"/>
    </row>
    <row r="777" spans="1:12" x14ac:dyDescent="0.2">
      <c r="A777" s="8">
        <v>74835287.130750015</v>
      </c>
      <c r="B777" s="8">
        <v>3156134.0200900002</v>
      </c>
      <c r="C777" s="8">
        <v>926481.74423000007</v>
      </c>
      <c r="D777" s="8">
        <v>8235138.6024300046</v>
      </c>
      <c r="E777">
        <f>VLOOKUP($I777,'[1]Strassenlänge GemeindenBW neu'!$E$2:$I$1106,2,0)</f>
        <v>735.05252576707767</v>
      </c>
      <c r="F777">
        <f>VLOOKUP($I777,'[1]Strassenlänge GemeindenBW neu'!$E$2:$I$1106,3,0)</f>
        <v>22377.871974055179</v>
      </c>
      <c r="G777">
        <f>VLOOKUP($I777,'[1]Strassenlänge GemeindenBW neu'!$E$2:$I$1106,4,0)</f>
        <v>9938.2172643833364</v>
      </c>
      <c r="H777">
        <f>VLOOKUP($I777,'[1]Strassenlänge GemeindenBW neu'!$E$2:$I$1106,5,0)</f>
        <v>26557.70729304116</v>
      </c>
      <c r="I777">
        <v>69238060.084123552</v>
      </c>
      <c r="J777">
        <v>5664602.7442440614</v>
      </c>
      <c r="K777" s="5">
        <v>16456.5</v>
      </c>
      <c r="L777" s="6"/>
    </row>
    <row r="778" spans="1:12" x14ac:dyDescent="0.2">
      <c r="A778" s="8">
        <v>57138083.047589988</v>
      </c>
      <c r="B778" s="8">
        <v>2213106.1865700004</v>
      </c>
      <c r="C778" s="8">
        <v>1385035.8846300002</v>
      </c>
      <c r="D778" s="8">
        <v>5548339.8411099985</v>
      </c>
      <c r="E778">
        <f>VLOOKUP($I778,'[1]Strassenlänge GemeindenBW neu'!$E$2:$I$1106,2,0)</f>
        <v>0</v>
      </c>
      <c r="F778">
        <f>VLOOKUP($I778,'[1]Strassenlänge GemeindenBW neu'!$E$2:$I$1106,3,0)</f>
        <v>0</v>
      </c>
      <c r="G778">
        <f>VLOOKUP($I778,'[1]Strassenlänge GemeindenBW neu'!$E$2:$I$1106,4,0)</f>
        <v>5669.1092682716753</v>
      </c>
      <c r="H778">
        <f>VLOOKUP($I778,'[1]Strassenlänge GemeindenBW neu'!$E$2:$I$1106,5,0)</f>
        <v>24168.174310226379</v>
      </c>
      <c r="I778">
        <v>30649225.681709539</v>
      </c>
      <c r="J778">
        <v>290000.00010964001</v>
      </c>
      <c r="K778" s="5">
        <v>2021.5</v>
      </c>
      <c r="L778" s="6"/>
    </row>
    <row r="779" spans="1:12" x14ac:dyDescent="0.2">
      <c r="A779" s="8">
        <v>59940648.835359991</v>
      </c>
      <c r="B779" s="8">
        <v>3871806.8367800005</v>
      </c>
      <c r="C779" s="8">
        <v>783298.00197999994</v>
      </c>
      <c r="D779" s="8">
        <v>6759193.9550200012</v>
      </c>
      <c r="E779">
        <f>VLOOKUP($I779,'[1]Strassenlänge GemeindenBW neu'!$E$2:$I$1106,2,0)</f>
        <v>0</v>
      </c>
      <c r="F779">
        <f>VLOOKUP($I779,'[1]Strassenlänge GemeindenBW neu'!$E$2:$I$1106,3,0)</f>
        <v>9135.3116746120013</v>
      </c>
      <c r="G779">
        <f>VLOOKUP($I779,'[1]Strassenlänge GemeindenBW neu'!$E$2:$I$1106,4,0)</f>
        <v>0</v>
      </c>
      <c r="H779">
        <f>VLOOKUP($I779,'[1]Strassenlänge GemeindenBW neu'!$E$2:$I$1106,5,0)</f>
        <v>9991.0241259854265</v>
      </c>
      <c r="I779">
        <v>28418935.700155199</v>
      </c>
      <c r="J779">
        <v>1956924.886426379</v>
      </c>
      <c r="K779" s="5">
        <v>4482</v>
      </c>
      <c r="L779" s="6"/>
    </row>
    <row r="780" spans="1:12" x14ac:dyDescent="0.2">
      <c r="A780" s="8">
        <v>33934123.957089998</v>
      </c>
      <c r="B780" s="8">
        <v>1013332.5853799999</v>
      </c>
      <c r="C780" s="8">
        <v>678024.15004000021</v>
      </c>
      <c r="D780" s="8">
        <v>879289.14227999991</v>
      </c>
      <c r="E780">
        <f>VLOOKUP($I780,'[1]Strassenlänge GemeindenBW neu'!$E$2:$I$1106,2,0)</f>
        <v>294.53370288524559</v>
      </c>
      <c r="F780">
        <f>VLOOKUP($I780,'[1]Strassenlänge GemeindenBW neu'!$E$2:$I$1106,3,0)</f>
        <v>3595.4657122878111</v>
      </c>
      <c r="G780">
        <f>VLOOKUP($I780,'[1]Strassenlänge GemeindenBW neu'!$E$2:$I$1106,4,0)</f>
        <v>2690.8125671901939</v>
      </c>
      <c r="H780">
        <f>VLOOKUP($I780,'[1]Strassenlänge GemeindenBW neu'!$E$2:$I$1106,5,0)</f>
        <v>9366.1290869101795</v>
      </c>
      <c r="I780">
        <v>21835013.99649876</v>
      </c>
      <c r="J780">
        <v>1695397.2585425461</v>
      </c>
      <c r="K780" s="5">
        <v>3328.5</v>
      </c>
      <c r="L780" s="6"/>
    </row>
    <row r="781" spans="1:12" x14ac:dyDescent="0.2">
      <c r="A781" s="8">
        <v>7078241.8984399997</v>
      </c>
      <c r="B781" s="8">
        <v>235237.87889999998</v>
      </c>
      <c r="C781" s="8">
        <v>409370.16686</v>
      </c>
      <c r="D781" s="8">
        <v>175839.17270000002</v>
      </c>
      <c r="E781">
        <f>VLOOKUP($I781,'[1]Strassenlänge GemeindenBW neu'!$E$2:$I$1106,2,0)</f>
        <v>1451.043618901811</v>
      </c>
      <c r="F781">
        <f>VLOOKUP($I781,'[1]Strassenlänge GemeindenBW neu'!$E$2:$I$1106,3,0)</f>
        <v>9008.5388266328737</v>
      </c>
      <c r="G781">
        <f>VLOOKUP($I781,'[1]Strassenlänge GemeindenBW neu'!$E$2:$I$1106,4,0)</f>
        <v>6515.0641720780577</v>
      </c>
      <c r="H781">
        <f>VLOOKUP($I781,'[1]Strassenlänge GemeindenBW neu'!$E$2:$I$1106,5,0)</f>
        <v>18957.990280475238</v>
      </c>
      <c r="I781">
        <v>43760357.501480252</v>
      </c>
      <c r="J781">
        <v>3340000.7380646248</v>
      </c>
      <c r="K781" s="5">
        <v>8420</v>
      </c>
      <c r="L781" s="6"/>
    </row>
    <row r="782" spans="1:12" x14ac:dyDescent="0.2">
      <c r="A782" s="8">
        <v>97646032.695199966</v>
      </c>
      <c r="B782" s="8">
        <v>3854693.8264699988</v>
      </c>
      <c r="C782" s="8">
        <v>930795.91628000035</v>
      </c>
      <c r="D782" s="8">
        <v>12744765.213249998</v>
      </c>
      <c r="E782">
        <f>VLOOKUP($I782,'[1]Strassenlänge GemeindenBW neu'!$E$2:$I$1106,2,0)</f>
        <v>0</v>
      </c>
      <c r="F782">
        <f>VLOOKUP($I782,'[1]Strassenlänge GemeindenBW neu'!$E$2:$I$1106,3,0)</f>
        <v>2844.408828125494</v>
      </c>
      <c r="G782">
        <f>VLOOKUP($I782,'[1]Strassenlänge GemeindenBW neu'!$E$2:$I$1106,4,0)</f>
        <v>14441.547358724971</v>
      </c>
      <c r="H782">
        <f>VLOOKUP($I782,'[1]Strassenlänge GemeindenBW neu'!$E$2:$I$1106,5,0)</f>
        <v>16053.97218910823</v>
      </c>
      <c r="I782">
        <v>46627210.574668452</v>
      </c>
      <c r="J782">
        <v>2614709.0139327021</v>
      </c>
      <c r="K782" s="5">
        <v>9876</v>
      </c>
      <c r="L782" s="6"/>
    </row>
    <row r="783" spans="1:12" x14ac:dyDescent="0.2">
      <c r="A783" s="8">
        <v>70060540.129969999</v>
      </c>
      <c r="B783" s="8">
        <v>2730317.9323900002</v>
      </c>
      <c r="C783" s="8">
        <v>933357.96500999981</v>
      </c>
      <c r="D783" s="8">
        <v>6484351.7775499998</v>
      </c>
      <c r="E783">
        <f>VLOOKUP($I783,'[1]Strassenlänge GemeindenBW neu'!$E$2:$I$1106,2,0)</f>
        <v>0</v>
      </c>
      <c r="F783">
        <f>VLOOKUP($I783,'[1]Strassenlänge GemeindenBW neu'!$E$2:$I$1106,3,0)</f>
        <v>12534.051457567361</v>
      </c>
      <c r="G783">
        <f>VLOOKUP($I783,'[1]Strassenlänge GemeindenBW neu'!$E$2:$I$1106,4,0)</f>
        <v>21739.759373481022</v>
      </c>
      <c r="H783">
        <f>VLOOKUP($I783,'[1]Strassenlänge GemeindenBW neu'!$E$2:$I$1106,5,0)</f>
        <v>4396.8418128899248</v>
      </c>
      <c r="I783">
        <v>70070660.022939712</v>
      </c>
      <c r="J783">
        <v>1090000.0004106669</v>
      </c>
      <c r="K783" s="5">
        <v>4839.5</v>
      </c>
      <c r="L783" s="6"/>
    </row>
    <row r="784" spans="1:12" x14ac:dyDescent="0.2">
      <c r="A784" s="8">
        <v>999549.92871000001</v>
      </c>
      <c r="B784" s="8">
        <v>34269.83152</v>
      </c>
      <c r="C784" s="8">
        <v>96177.308170000004</v>
      </c>
      <c r="D784" s="8">
        <v>33905.147900000004</v>
      </c>
      <c r="E784">
        <f>VLOOKUP($I784,'[1]Strassenlänge GemeindenBW neu'!$E$2:$I$1106,2,0)</f>
        <v>635.36894614747985</v>
      </c>
      <c r="F784">
        <f>VLOOKUP($I784,'[1]Strassenlänge GemeindenBW neu'!$E$2:$I$1106,3,0)</f>
        <v>12785.48923800895</v>
      </c>
      <c r="G784">
        <f>VLOOKUP($I784,'[1]Strassenlänge GemeindenBW neu'!$E$2:$I$1106,4,0)</f>
        <v>0</v>
      </c>
      <c r="H784">
        <f>VLOOKUP($I784,'[1]Strassenlänge GemeindenBW neu'!$E$2:$I$1106,5,0)</f>
        <v>6375.4310006821815</v>
      </c>
      <c r="I784">
        <v>19457339.337972902</v>
      </c>
      <c r="J784">
        <v>8397936.7771498058</v>
      </c>
      <c r="K784" s="5">
        <v>29512.5</v>
      </c>
      <c r="L784" s="6"/>
    </row>
    <row r="785" spans="1:12" x14ac:dyDescent="0.2">
      <c r="A785" s="8">
        <v>186116719.06625</v>
      </c>
      <c r="B785" s="8">
        <v>9179484.0986599997</v>
      </c>
      <c r="C785" s="8">
        <v>2128968.62261</v>
      </c>
      <c r="D785" s="8">
        <v>20144324.955189999</v>
      </c>
      <c r="E785">
        <f>VLOOKUP($I785,'[1]Strassenlänge GemeindenBW neu'!$E$2:$I$1106,2,0)</f>
        <v>0</v>
      </c>
      <c r="F785">
        <f>VLOOKUP($I785,'[1]Strassenlänge GemeindenBW neu'!$E$2:$I$1106,3,0)</f>
        <v>7235.1882757233734</v>
      </c>
      <c r="G785">
        <f>VLOOKUP($I785,'[1]Strassenlänge GemeindenBW neu'!$E$2:$I$1106,4,0)</f>
        <v>723.64510680077717</v>
      </c>
      <c r="H785">
        <f>VLOOKUP($I785,'[1]Strassenlänge GemeindenBW neu'!$E$2:$I$1106,5,0)</f>
        <v>2971.4764648039568</v>
      </c>
      <c r="I785">
        <v>17394802.63330527</v>
      </c>
      <c r="J785">
        <v>5984979.9839603603</v>
      </c>
      <c r="K785" s="5">
        <v>14198</v>
      </c>
      <c r="L785" s="6"/>
    </row>
    <row r="786" spans="1:12" x14ac:dyDescent="0.2">
      <c r="A786" s="8">
        <v>3378589.6569800004</v>
      </c>
      <c r="B786" s="8">
        <v>89082.370190000001</v>
      </c>
      <c r="C786" s="8">
        <v>104509.10775</v>
      </c>
      <c r="D786" s="8">
        <v>135336.37166999999</v>
      </c>
      <c r="E786">
        <f>VLOOKUP($I786,'[1]Strassenlänge GemeindenBW neu'!$E$2:$I$1106,2,0)</f>
        <v>0</v>
      </c>
      <c r="F786">
        <f>VLOOKUP($I786,'[1]Strassenlänge GemeindenBW neu'!$E$2:$I$1106,3,0)</f>
        <v>0</v>
      </c>
      <c r="G786">
        <f>VLOOKUP($I786,'[1]Strassenlänge GemeindenBW neu'!$E$2:$I$1106,4,0)</f>
        <v>33997.091322222732</v>
      </c>
      <c r="H786">
        <f>VLOOKUP($I786,'[1]Strassenlänge GemeindenBW neu'!$E$2:$I$1106,5,0)</f>
        <v>7551.7487417341163</v>
      </c>
      <c r="I786">
        <v>77933652.196577072</v>
      </c>
      <c r="J786">
        <v>0</v>
      </c>
      <c r="K786" s="5">
        <v>2878.5</v>
      </c>
      <c r="L786" s="6"/>
    </row>
    <row r="787" spans="1:12" x14ac:dyDescent="0.2">
      <c r="A787" s="8">
        <v>993786.29884000006</v>
      </c>
      <c r="B787" s="8">
        <v>26762.44857</v>
      </c>
      <c r="C787" s="8">
        <v>50783.765769999998</v>
      </c>
      <c r="D787" s="8">
        <v>24978.95534</v>
      </c>
      <c r="E787">
        <f>VLOOKUP($I787,'[1]Strassenlänge GemeindenBW neu'!$E$2:$I$1106,2,0)</f>
        <v>0</v>
      </c>
      <c r="F787">
        <f>VLOOKUP($I787,'[1]Strassenlänge GemeindenBW neu'!$E$2:$I$1106,3,0)</f>
        <v>1348.975179306369</v>
      </c>
      <c r="G787">
        <f>VLOOKUP($I787,'[1]Strassenlänge GemeindenBW neu'!$E$2:$I$1106,4,0)</f>
        <v>19566.557254785639</v>
      </c>
      <c r="H787">
        <f>VLOOKUP($I787,'[1]Strassenlänge GemeindenBW neu'!$E$2:$I$1106,5,0)</f>
        <v>21020.883009959271</v>
      </c>
      <c r="I787">
        <v>62173465.107270733</v>
      </c>
      <c r="J787">
        <v>2920000.0011175168</v>
      </c>
      <c r="K787" s="5">
        <v>8190.5</v>
      </c>
      <c r="L787" s="6"/>
    </row>
    <row r="788" spans="1:12" x14ac:dyDescent="0.2">
      <c r="A788" s="8">
        <v>9081241.5192899983</v>
      </c>
      <c r="B788" s="8">
        <v>420520.29148999992</v>
      </c>
      <c r="C788" s="8">
        <v>278861.39447</v>
      </c>
      <c r="D788" s="8">
        <v>444551.67622000002</v>
      </c>
      <c r="E788">
        <f>VLOOKUP($I788,'[1]Strassenlänge GemeindenBW neu'!$E$2:$I$1106,2,0)</f>
        <v>0</v>
      </c>
      <c r="F788">
        <f>VLOOKUP($I788,'[1]Strassenlänge GemeindenBW neu'!$E$2:$I$1106,3,0)</f>
        <v>0</v>
      </c>
      <c r="G788">
        <f>VLOOKUP($I788,'[1]Strassenlänge GemeindenBW neu'!$E$2:$I$1106,4,0)</f>
        <v>3419.9950368528521</v>
      </c>
      <c r="H788">
        <f>VLOOKUP($I788,'[1]Strassenlänge GemeindenBW neu'!$E$2:$I$1106,5,0)</f>
        <v>8756.5300048929748</v>
      </c>
      <c r="I788">
        <v>24802953.716265809</v>
      </c>
      <c r="J788">
        <v>0</v>
      </c>
      <c r="K788" s="5">
        <v>1499</v>
      </c>
      <c r="L788" s="6"/>
    </row>
    <row r="789" spans="1:12" x14ac:dyDescent="0.2">
      <c r="A789" s="8">
        <v>10890686.059660001</v>
      </c>
      <c r="B789" s="8">
        <v>501456.52668000001</v>
      </c>
      <c r="C789" s="8">
        <v>273533.46750000003</v>
      </c>
      <c r="D789" s="8">
        <v>516759.54901000002</v>
      </c>
      <c r="E789">
        <f>VLOOKUP($I789,'[1]Strassenlänge GemeindenBW neu'!$E$2:$I$1106,2,0)</f>
        <v>1776.8321485135741</v>
      </c>
      <c r="F789">
        <f>VLOOKUP($I789,'[1]Strassenlänge GemeindenBW neu'!$E$2:$I$1106,3,0)</f>
        <v>0</v>
      </c>
      <c r="G789">
        <f>VLOOKUP($I789,'[1]Strassenlänge GemeindenBW neu'!$E$2:$I$1106,4,0)</f>
        <v>0</v>
      </c>
      <c r="H789">
        <f>VLOOKUP($I789,'[1]Strassenlänge GemeindenBW neu'!$E$2:$I$1106,5,0)</f>
        <v>4575.9756641973663</v>
      </c>
      <c r="I789">
        <v>9461076.6563204881</v>
      </c>
      <c r="J789">
        <v>729980.69995456538</v>
      </c>
      <c r="K789" s="5">
        <v>2525</v>
      </c>
      <c r="L789" s="6"/>
    </row>
    <row r="790" spans="1:12" x14ac:dyDescent="0.2">
      <c r="A790" s="8">
        <v>20483830.505020004</v>
      </c>
      <c r="B790" s="8">
        <v>649840.90729999985</v>
      </c>
      <c r="C790" s="8">
        <v>432547.62013000005</v>
      </c>
      <c r="D790" s="8">
        <v>770165.79239000008</v>
      </c>
      <c r="E790">
        <f>VLOOKUP($I790,'[1]Strassenlänge GemeindenBW neu'!$E$2:$I$1106,2,0)</f>
        <v>3636.3629544878099</v>
      </c>
      <c r="F790">
        <f>VLOOKUP($I790,'[1]Strassenlänge GemeindenBW neu'!$E$2:$I$1106,3,0)</f>
        <v>9788.174850362393</v>
      </c>
      <c r="G790">
        <f>VLOOKUP($I790,'[1]Strassenlänge GemeindenBW neu'!$E$2:$I$1106,4,0)</f>
        <v>6352.3201934620374</v>
      </c>
      <c r="H790">
        <f>VLOOKUP($I790,'[1]Strassenlänge GemeindenBW neu'!$E$2:$I$1106,5,0)</f>
        <v>7937.0215267523736</v>
      </c>
      <c r="I790">
        <v>39606839.152268291</v>
      </c>
      <c r="J790">
        <v>11597309.992088569</v>
      </c>
      <c r="K790" s="5">
        <v>48407.5</v>
      </c>
      <c r="L790" s="6"/>
    </row>
    <row r="791" spans="1:12" x14ac:dyDescent="0.2">
      <c r="A791" s="8">
        <v>24966295.48976</v>
      </c>
      <c r="B791" s="8">
        <v>1552101.2994300001</v>
      </c>
      <c r="C791" s="8">
        <v>426596.64312999998</v>
      </c>
      <c r="D791" s="8">
        <v>1673730.7978699999</v>
      </c>
      <c r="E791">
        <f>VLOOKUP($I791,'[1]Strassenlänge GemeindenBW neu'!$E$2:$I$1106,2,0)</f>
        <v>14614.375346003169</v>
      </c>
      <c r="F791">
        <f>VLOOKUP($I791,'[1]Strassenlänge GemeindenBW neu'!$E$2:$I$1106,3,0)</f>
        <v>5029.3735393979696</v>
      </c>
      <c r="G791">
        <f>VLOOKUP($I791,'[1]Strassenlänge GemeindenBW neu'!$E$2:$I$1106,4,0)</f>
        <v>15348.52960804887</v>
      </c>
      <c r="H791">
        <f>VLOOKUP($I791,'[1]Strassenlänge GemeindenBW neu'!$E$2:$I$1106,5,0)</f>
        <v>15269.93688932471</v>
      </c>
      <c r="I791">
        <v>62586782.470370047</v>
      </c>
      <c r="J791">
        <v>10772267.15904717</v>
      </c>
      <c r="K791" s="5">
        <v>32289.5</v>
      </c>
      <c r="L791" s="6"/>
    </row>
    <row r="792" spans="1:12" x14ac:dyDescent="0.2">
      <c r="A792" s="8">
        <v>48725145.172419988</v>
      </c>
      <c r="B792" s="8">
        <v>1530498.4649799997</v>
      </c>
      <c r="C792" s="8">
        <v>1470987.5961</v>
      </c>
      <c r="D792" s="8">
        <v>1509656.6402499999</v>
      </c>
      <c r="E792">
        <f>VLOOKUP($I792,'[1]Strassenlänge GemeindenBW neu'!$E$2:$I$1106,2,0)</f>
        <v>0</v>
      </c>
      <c r="F792">
        <f>VLOOKUP($I792,'[1]Strassenlänge GemeindenBW neu'!$E$2:$I$1106,3,0)</f>
        <v>0</v>
      </c>
      <c r="G792">
        <f>VLOOKUP($I792,'[1]Strassenlänge GemeindenBW neu'!$E$2:$I$1106,4,0)</f>
        <v>0</v>
      </c>
      <c r="H792">
        <f>VLOOKUP($I792,'[1]Strassenlänge GemeindenBW neu'!$E$2:$I$1106,5,0)</f>
        <v>6949.1854753492462</v>
      </c>
      <c r="I792">
        <v>20082127.8651588</v>
      </c>
      <c r="J792">
        <v>540000.00021010637</v>
      </c>
      <c r="K792" s="5">
        <v>2456</v>
      </c>
      <c r="L792" s="6"/>
    </row>
    <row r="793" spans="1:12" x14ac:dyDescent="0.2">
      <c r="A793" s="8">
        <v>195425236.07656008</v>
      </c>
      <c r="B793" s="8">
        <v>8049443.2105300035</v>
      </c>
      <c r="C793" s="8">
        <v>4050126.4915500013</v>
      </c>
      <c r="D793" s="8">
        <v>8733983.9906700049</v>
      </c>
      <c r="E793">
        <f>VLOOKUP($I793,'[1]Strassenlänge GemeindenBW neu'!$E$2:$I$1106,2,0)</f>
        <v>0</v>
      </c>
      <c r="F793">
        <f>VLOOKUP($I793,'[1]Strassenlänge GemeindenBW neu'!$E$2:$I$1106,3,0)</f>
        <v>2996.734391373087</v>
      </c>
      <c r="G793">
        <f>VLOOKUP($I793,'[1]Strassenlänge GemeindenBW neu'!$E$2:$I$1106,4,0)</f>
        <v>0</v>
      </c>
      <c r="H793">
        <f>VLOOKUP($I793,'[1]Strassenlänge GemeindenBW neu'!$E$2:$I$1106,5,0)</f>
        <v>7408.1027548654147</v>
      </c>
      <c r="I793">
        <v>17025428.645455088</v>
      </c>
      <c r="J793">
        <v>1090000.0004185131</v>
      </c>
      <c r="K793" s="5">
        <v>4072</v>
      </c>
      <c r="L793" s="6"/>
    </row>
    <row r="794" spans="1:12" x14ac:dyDescent="0.2">
      <c r="A794" s="8">
        <v>44967677.309479989</v>
      </c>
      <c r="B794" s="8">
        <v>1752775.47795</v>
      </c>
      <c r="C794" s="8">
        <v>711973.21601000009</v>
      </c>
      <c r="D794" s="8">
        <v>1966876.8956900004</v>
      </c>
      <c r="E794">
        <f>VLOOKUP($I794,'[1]Strassenlänge GemeindenBW neu'!$E$2:$I$1106,2,0)</f>
        <v>0</v>
      </c>
      <c r="F794">
        <f>VLOOKUP($I794,'[1]Strassenlänge GemeindenBW neu'!$E$2:$I$1106,3,0)</f>
        <v>4498.9124489616788</v>
      </c>
      <c r="G794">
        <f>VLOOKUP($I794,'[1]Strassenlänge GemeindenBW neu'!$E$2:$I$1106,4,0)</f>
        <v>10950.177439762379</v>
      </c>
      <c r="H794">
        <f>VLOOKUP($I794,'[1]Strassenlänge GemeindenBW neu'!$E$2:$I$1106,5,0)</f>
        <v>13446.05273673519</v>
      </c>
      <c r="I794">
        <v>37687231.219004028</v>
      </c>
      <c r="J794">
        <v>1690000.0006438231</v>
      </c>
      <c r="K794" s="5">
        <v>5475.5</v>
      </c>
      <c r="L794" s="6"/>
    </row>
    <row r="795" spans="1:12" x14ac:dyDescent="0.2">
      <c r="A795" s="8">
        <v>195865357.76894012</v>
      </c>
      <c r="B795" s="8">
        <v>7999760.7656299993</v>
      </c>
      <c r="C795" s="8">
        <v>3587271.3158500013</v>
      </c>
      <c r="D795" s="8">
        <v>12897058.113479998</v>
      </c>
      <c r="E795">
        <f>VLOOKUP($I795,'[1]Strassenlänge GemeindenBW neu'!$E$2:$I$1106,2,0)</f>
        <v>0</v>
      </c>
      <c r="F795">
        <f>VLOOKUP($I795,'[1]Strassenlänge GemeindenBW neu'!$E$2:$I$1106,3,0)</f>
        <v>0</v>
      </c>
      <c r="G795">
        <f>VLOOKUP($I795,'[1]Strassenlänge GemeindenBW neu'!$E$2:$I$1106,4,0)</f>
        <v>6270.5891693672966</v>
      </c>
      <c r="H795">
        <f>VLOOKUP($I795,'[1]Strassenlänge GemeindenBW neu'!$E$2:$I$1106,5,0)</f>
        <v>3695.1481151469252</v>
      </c>
      <c r="I795">
        <v>9174507.8731484059</v>
      </c>
      <c r="J795">
        <v>0</v>
      </c>
      <c r="K795" s="5">
        <v>535.5</v>
      </c>
      <c r="L795" s="6"/>
    </row>
    <row r="796" spans="1:12" x14ac:dyDescent="0.2">
      <c r="A796" s="8">
        <v>8820029.7871200014</v>
      </c>
      <c r="B796" s="8">
        <v>306424.87002999999</v>
      </c>
      <c r="C796" s="8">
        <v>209156.83619999999</v>
      </c>
      <c r="D796" s="8">
        <v>234528.05661000003</v>
      </c>
      <c r="E796">
        <f>VLOOKUP($I796,'[1]Strassenlänge GemeindenBW neu'!$E$2:$I$1106,2,0)</f>
        <v>0</v>
      </c>
      <c r="F796">
        <f>VLOOKUP($I796,'[1]Strassenlänge GemeindenBW neu'!$E$2:$I$1106,3,0)</f>
        <v>0</v>
      </c>
      <c r="G796">
        <f>VLOOKUP($I796,'[1]Strassenlänge GemeindenBW neu'!$E$2:$I$1106,4,0)</f>
        <v>2945.8712898283111</v>
      </c>
      <c r="H796">
        <f>VLOOKUP($I796,'[1]Strassenlänge GemeindenBW neu'!$E$2:$I$1106,5,0)</f>
        <v>0</v>
      </c>
      <c r="I796">
        <v>5590112.8312142296</v>
      </c>
      <c r="J796">
        <v>0</v>
      </c>
      <c r="K796" s="5">
        <v>98</v>
      </c>
      <c r="L796" s="6"/>
    </row>
    <row r="797" spans="1:12" x14ac:dyDescent="0.2">
      <c r="A797" s="8">
        <v>2913966.9746099999</v>
      </c>
      <c r="B797" s="8">
        <v>145180.40672</v>
      </c>
      <c r="C797" s="8">
        <v>86400.850770000005</v>
      </c>
      <c r="D797" s="8">
        <v>82018.411100000012</v>
      </c>
      <c r="E797">
        <f>VLOOKUP($I797,'[1]Strassenlänge GemeindenBW neu'!$E$2:$I$1106,2,0)</f>
        <v>0</v>
      </c>
      <c r="F797">
        <f>VLOOKUP($I797,'[1]Strassenlänge GemeindenBW neu'!$E$2:$I$1106,3,0)</f>
        <v>1860.4197976255789</v>
      </c>
      <c r="G797">
        <f>VLOOKUP($I797,'[1]Strassenlänge GemeindenBW neu'!$E$2:$I$1106,4,0)</f>
        <v>0</v>
      </c>
      <c r="H797">
        <f>VLOOKUP($I797,'[1]Strassenlänge GemeindenBW neu'!$E$2:$I$1106,5,0)</f>
        <v>4249.7003267741838</v>
      </c>
      <c r="I797">
        <v>16051628.165079741</v>
      </c>
      <c r="J797">
        <v>52062.887008870617</v>
      </c>
      <c r="K797" s="5">
        <v>483.5</v>
      </c>
      <c r="L797" s="6"/>
    </row>
    <row r="798" spans="1:12" x14ac:dyDescent="0.2">
      <c r="A798" s="8">
        <v>36155142.613690004</v>
      </c>
      <c r="B798" s="8">
        <v>1172198.3116000004</v>
      </c>
      <c r="C798" s="8">
        <v>958903.21700000018</v>
      </c>
      <c r="D798" s="8">
        <v>1368196.7197100001</v>
      </c>
      <c r="E798">
        <f>VLOOKUP($I798,'[1]Strassenlänge GemeindenBW neu'!$E$2:$I$1106,2,0)</f>
        <v>0</v>
      </c>
      <c r="F798">
        <f>VLOOKUP($I798,'[1]Strassenlänge GemeindenBW neu'!$E$2:$I$1106,3,0)</f>
        <v>3445.478625850551</v>
      </c>
      <c r="G798">
        <f>VLOOKUP($I798,'[1]Strassenlänge GemeindenBW neu'!$E$2:$I$1106,4,0)</f>
        <v>1658.063204451149</v>
      </c>
      <c r="H798">
        <f>VLOOKUP($I798,'[1]Strassenlänge GemeindenBW neu'!$E$2:$I$1106,5,0)</f>
        <v>2270.396205215382</v>
      </c>
      <c r="I798">
        <v>14476797.49560797</v>
      </c>
      <c r="J798">
        <v>741675.75060178433</v>
      </c>
      <c r="K798" s="5">
        <v>2378</v>
      </c>
      <c r="L798" s="6"/>
    </row>
    <row r="799" spans="1:12" x14ac:dyDescent="0.2">
      <c r="A799" s="8">
        <v>21086754.546500001</v>
      </c>
      <c r="B799" s="8">
        <v>1013896.34033</v>
      </c>
      <c r="C799" s="8">
        <v>792168.05303999991</v>
      </c>
      <c r="D799" s="8">
        <v>1143320.12469</v>
      </c>
      <c r="E799">
        <f>VLOOKUP($I799,'[1]Strassenlänge GemeindenBW neu'!$E$2:$I$1106,2,0)</f>
        <v>0</v>
      </c>
      <c r="F799">
        <f>VLOOKUP($I799,'[1]Strassenlänge GemeindenBW neu'!$E$2:$I$1106,3,0)</f>
        <v>0</v>
      </c>
      <c r="G799">
        <f>VLOOKUP($I799,'[1]Strassenlänge GemeindenBW neu'!$E$2:$I$1106,4,0)</f>
        <v>1355.845278575925</v>
      </c>
      <c r="H799">
        <f>VLOOKUP($I799,'[1]Strassenlänge GemeindenBW neu'!$E$2:$I$1106,5,0)</f>
        <v>554.40923002368186</v>
      </c>
      <c r="I799">
        <v>7589096.1332042757</v>
      </c>
      <c r="J799">
        <v>0</v>
      </c>
      <c r="K799" s="5">
        <v>354</v>
      </c>
      <c r="L799" s="6"/>
    </row>
    <row r="800" spans="1:12" x14ac:dyDescent="0.2">
      <c r="A800" s="8">
        <v>642989.00390999997</v>
      </c>
      <c r="B800" s="8">
        <v>19060.819729999999</v>
      </c>
      <c r="C800" s="8">
        <v>46431.248779999994</v>
      </c>
      <c r="D800" s="8">
        <v>18333.839629999999</v>
      </c>
      <c r="E800">
        <f>VLOOKUP($I800,'[1]Strassenlänge GemeindenBW neu'!$E$2:$I$1106,2,0)</f>
        <v>0</v>
      </c>
      <c r="F800">
        <f>VLOOKUP($I800,'[1]Strassenlänge GemeindenBW neu'!$E$2:$I$1106,3,0)</f>
        <v>0</v>
      </c>
      <c r="G800">
        <f>VLOOKUP($I800,'[1]Strassenlänge GemeindenBW neu'!$E$2:$I$1106,4,0)</f>
        <v>0</v>
      </c>
      <c r="H800">
        <f>VLOOKUP($I800,'[1]Strassenlänge GemeindenBW neu'!$E$2:$I$1106,5,0)</f>
        <v>2183.0820177883479</v>
      </c>
      <c r="I800">
        <v>4069395.560634031</v>
      </c>
      <c r="J800">
        <v>0</v>
      </c>
      <c r="K800" s="5">
        <v>191</v>
      </c>
      <c r="L800" s="6"/>
    </row>
    <row r="801" spans="1:12" x14ac:dyDescent="0.2">
      <c r="A801" s="8">
        <v>74485790.070680022</v>
      </c>
      <c r="B801" s="8">
        <v>2542358.8791999994</v>
      </c>
      <c r="C801" s="8">
        <v>1834213.6602599998</v>
      </c>
      <c r="D801" s="8">
        <v>2715332.7275600019</v>
      </c>
      <c r="E801">
        <f>VLOOKUP($I801,'[1]Strassenlänge GemeindenBW neu'!$E$2:$I$1106,2,0)</f>
        <v>0</v>
      </c>
      <c r="F801">
        <f>VLOOKUP($I801,'[1]Strassenlänge GemeindenBW neu'!$E$2:$I$1106,3,0)</f>
        <v>1331.909324449231</v>
      </c>
      <c r="G801">
        <f>VLOOKUP($I801,'[1]Strassenlänge GemeindenBW neu'!$E$2:$I$1106,4,0)</f>
        <v>4659.7800556788852</v>
      </c>
      <c r="H801">
        <f>VLOOKUP($I801,'[1]Strassenlänge GemeindenBW neu'!$E$2:$I$1106,5,0)</f>
        <v>0</v>
      </c>
      <c r="I801">
        <v>7452165.2313490165</v>
      </c>
      <c r="J801">
        <v>0</v>
      </c>
      <c r="K801" s="5">
        <v>619</v>
      </c>
      <c r="L801" s="6"/>
    </row>
    <row r="802" spans="1:12" x14ac:dyDescent="0.2">
      <c r="A802" s="8">
        <v>28826613.572840001</v>
      </c>
      <c r="B802" s="8">
        <v>947105.86036000005</v>
      </c>
      <c r="C802" s="8">
        <v>348802.27688999998</v>
      </c>
      <c r="D802" s="8">
        <v>2153343.4341899999</v>
      </c>
      <c r="E802">
        <f>VLOOKUP($I802,'[1]Strassenlänge GemeindenBW neu'!$E$2:$I$1106,2,0)</f>
        <v>0</v>
      </c>
      <c r="F802">
        <f>VLOOKUP($I802,'[1]Strassenlänge GemeindenBW neu'!$E$2:$I$1106,3,0)</f>
        <v>498.93987173459652</v>
      </c>
      <c r="G802">
        <f>VLOOKUP($I802,'[1]Strassenlänge GemeindenBW neu'!$E$2:$I$1106,4,0)</f>
        <v>1474.7750919617381</v>
      </c>
      <c r="H802">
        <f>VLOOKUP($I802,'[1]Strassenlänge GemeindenBW neu'!$E$2:$I$1106,5,0)</f>
        <v>0</v>
      </c>
      <c r="I802">
        <v>1636049.0881229751</v>
      </c>
      <c r="J802">
        <v>156261.3627518912</v>
      </c>
      <c r="K802" s="5">
        <v>335.5</v>
      </c>
      <c r="L802" s="6"/>
    </row>
    <row r="803" spans="1:12" x14ac:dyDescent="0.2">
      <c r="A803" s="8">
        <v>53245618.509549998</v>
      </c>
      <c r="B803" s="8">
        <v>1948122.7405300001</v>
      </c>
      <c r="C803" s="8">
        <v>1135039.5574399999</v>
      </c>
      <c r="D803" s="8">
        <v>1945959.57424</v>
      </c>
      <c r="E803">
        <f>VLOOKUP($I803,'[1]Strassenlänge GemeindenBW neu'!$E$2:$I$1106,2,0)</f>
        <v>0</v>
      </c>
      <c r="F803">
        <f>VLOOKUP($I803,'[1]Strassenlänge GemeindenBW neu'!$E$2:$I$1106,3,0)</f>
        <v>0</v>
      </c>
      <c r="G803">
        <f>VLOOKUP($I803,'[1]Strassenlänge GemeindenBW neu'!$E$2:$I$1106,4,0)</f>
        <v>6600.265521314207</v>
      </c>
      <c r="H803">
        <f>VLOOKUP($I803,'[1]Strassenlänge GemeindenBW neu'!$E$2:$I$1106,5,0)</f>
        <v>1888.959614566593</v>
      </c>
      <c r="I803">
        <v>12208149.062664989</v>
      </c>
      <c r="J803">
        <v>0</v>
      </c>
      <c r="K803" s="5">
        <v>559</v>
      </c>
      <c r="L803" s="6"/>
    </row>
    <row r="804" spans="1:12" x14ac:dyDescent="0.2">
      <c r="A804" s="8">
        <v>39087271.396249995</v>
      </c>
      <c r="B804" s="8">
        <v>1522492.0083800005</v>
      </c>
      <c r="C804" s="8">
        <v>1580281.2340899999</v>
      </c>
      <c r="D804" s="8">
        <v>2283656.5954900002</v>
      </c>
      <c r="E804">
        <f>VLOOKUP($I804,'[1]Strassenlänge GemeindenBW neu'!$E$2:$I$1106,2,0)</f>
        <v>0</v>
      </c>
      <c r="F804">
        <f>VLOOKUP($I804,'[1]Strassenlänge GemeindenBW neu'!$E$2:$I$1106,3,0)</f>
        <v>1932.748531421604</v>
      </c>
      <c r="G804">
        <f>VLOOKUP($I804,'[1]Strassenlänge GemeindenBW neu'!$E$2:$I$1106,4,0)</f>
        <v>0</v>
      </c>
      <c r="H804">
        <f>VLOOKUP($I804,'[1]Strassenlänge GemeindenBW neu'!$E$2:$I$1106,5,0)</f>
        <v>7571.4406893644773</v>
      </c>
      <c r="I804">
        <v>11697014.986458991</v>
      </c>
      <c r="J804">
        <v>360000.00013960531</v>
      </c>
      <c r="K804" s="5">
        <v>1109.5</v>
      </c>
      <c r="L804" s="6"/>
    </row>
    <row r="805" spans="1:12" x14ac:dyDescent="0.2">
      <c r="A805" s="8">
        <v>1813786.0058599999</v>
      </c>
      <c r="B805" s="8">
        <v>56225.959920000001</v>
      </c>
      <c r="C805" s="8">
        <v>62765.833129999999</v>
      </c>
      <c r="D805" s="8">
        <v>42406.968950000002</v>
      </c>
      <c r="E805">
        <f>VLOOKUP($I805,'[1]Strassenlänge GemeindenBW neu'!$E$2:$I$1106,2,0)</f>
        <v>0</v>
      </c>
      <c r="F805">
        <f>VLOOKUP($I805,'[1]Strassenlänge GemeindenBW neu'!$E$2:$I$1106,3,0)</f>
        <v>0</v>
      </c>
      <c r="G805">
        <f>VLOOKUP($I805,'[1]Strassenlänge GemeindenBW neu'!$E$2:$I$1106,4,0)</f>
        <v>0</v>
      </c>
      <c r="H805">
        <f>VLOOKUP($I805,'[1]Strassenlänge GemeindenBW neu'!$E$2:$I$1106,5,0)</f>
        <v>2041.4237903247381</v>
      </c>
      <c r="I805">
        <v>4661999.4006714663</v>
      </c>
      <c r="J805">
        <v>606976.98422261153</v>
      </c>
      <c r="K805" s="5">
        <v>2356.5</v>
      </c>
      <c r="L805" s="6"/>
    </row>
    <row r="806" spans="1:12" x14ac:dyDescent="0.2">
      <c r="A806" s="8">
        <v>2957035.0888700001</v>
      </c>
      <c r="B806" s="8">
        <v>94886.128079999995</v>
      </c>
      <c r="C806" s="8">
        <v>147894.93669999999</v>
      </c>
      <c r="D806" s="8">
        <v>139511.63610999999</v>
      </c>
      <c r="E806">
        <f>VLOOKUP($I806,'[1]Strassenlänge GemeindenBW neu'!$E$2:$I$1106,2,0)</f>
        <v>0</v>
      </c>
      <c r="F806">
        <f>VLOOKUP($I806,'[1]Strassenlänge GemeindenBW neu'!$E$2:$I$1106,3,0)</f>
        <v>2852.2355904224378</v>
      </c>
      <c r="G806">
        <f>VLOOKUP($I806,'[1]Strassenlänge GemeindenBW neu'!$E$2:$I$1106,4,0)</f>
        <v>4018.396838896957</v>
      </c>
      <c r="H806">
        <f>VLOOKUP($I806,'[1]Strassenlänge GemeindenBW neu'!$E$2:$I$1106,5,0)</f>
        <v>0</v>
      </c>
      <c r="I806">
        <v>9750164.6081733499</v>
      </c>
      <c r="J806">
        <v>1937984.5644990341</v>
      </c>
      <c r="K806" s="5">
        <v>4190</v>
      </c>
      <c r="L806" s="6"/>
    </row>
    <row r="807" spans="1:12" x14ac:dyDescent="0.2">
      <c r="A807" s="8">
        <v>178160506.38661999</v>
      </c>
      <c r="B807" s="8">
        <v>7200127.7761500012</v>
      </c>
      <c r="C807" s="8">
        <v>3125292.0043299994</v>
      </c>
      <c r="D807" s="8">
        <v>11201028.360119993</v>
      </c>
      <c r="E807">
        <f>VLOOKUP($I807,'[1]Strassenlänge GemeindenBW neu'!$E$2:$I$1106,2,0)</f>
        <v>0</v>
      </c>
      <c r="F807">
        <f>VLOOKUP($I807,'[1]Strassenlänge GemeindenBW neu'!$E$2:$I$1106,3,0)</f>
        <v>12611.136772668089</v>
      </c>
      <c r="G807">
        <f>VLOOKUP($I807,'[1]Strassenlänge GemeindenBW neu'!$E$2:$I$1106,4,0)</f>
        <v>8741.9183975996166</v>
      </c>
      <c r="H807">
        <f>VLOOKUP($I807,'[1]Strassenlänge GemeindenBW neu'!$E$2:$I$1106,5,0)</f>
        <v>27083.9720922087</v>
      </c>
      <c r="I807">
        <v>68634525.094374225</v>
      </c>
      <c r="J807">
        <v>6026270.7215083335</v>
      </c>
      <c r="K807" s="5">
        <v>19202.5</v>
      </c>
      <c r="L807" s="6"/>
    </row>
    <row r="808" spans="1:12" x14ac:dyDescent="0.2">
      <c r="A808" s="8">
        <v>2978552.1965400004</v>
      </c>
      <c r="B808" s="8">
        <v>152101.61959000002</v>
      </c>
      <c r="C808" s="8">
        <v>116430.96463</v>
      </c>
      <c r="D808" s="8">
        <v>175917.49895000004</v>
      </c>
      <c r="E808">
        <f>VLOOKUP($I808,'[1]Strassenlänge GemeindenBW neu'!$E$2:$I$1106,2,0)</f>
        <v>1606.7183652377021</v>
      </c>
      <c r="F808">
        <f>VLOOKUP($I808,'[1]Strassenlänge GemeindenBW neu'!$E$2:$I$1106,3,0)</f>
        <v>945.05746068402595</v>
      </c>
      <c r="G808">
        <f>VLOOKUP($I808,'[1]Strassenlänge GemeindenBW neu'!$E$2:$I$1106,4,0)</f>
        <v>2353.7918522734822</v>
      </c>
      <c r="H808">
        <f>VLOOKUP($I808,'[1]Strassenlänge GemeindenBW neu'!$E$2:$I$1106,5,0)</f>
        <v>2217.4391517732138</v>
      </c>
      <c r="I808">
        <v>5664911.907531647</v>
      </c>
      <c r="J808">
        <v>1272408.5461720191</v>
      </c>
      <c r="K808" s="5">
        <v>2956</v>
      </c>
      <c r="L808" s="6"/>
    </row>
    <row r="809" spans="1:12" x14ac:dyDescent="0.2">
      <c r="A809" s="8">
        <v>4149790.7474400001</v>
      </c>
      <c r="B809" s="8">
        <v>136832.45729000002</v>
      </c>
      <c r="C809" s="8">
        <v>232440.39593999999</v>
      </c>
      <c r="D809" s="8">
        <v>200765.20130000002</v>
      </c>
      <c r="E809">
        <f>VLOOKUP($I809,'[1]Strassenlänge GemeindenBW neu'!$E$2:$I$1106,2,0)</f>
        <v>550.51838911535754</v>
      </c>
      <c r="F809">
        <f>VLOOKUP($I809,'[1]Strassenlänge GemeindenBW neu'!$E$2:$I$1106,3,0)</f>
        <v>1906.698487369815</v>
      </c>
      <c r="G809">
        <f>VLOOKUP($I809,'[1]Strassenlänge GemeindenBW neu'!$E$2:$I$1106,4,0)</f>
        <v>0</v>
      </c>
      <c r="H809">
        <f>VLOOKUP($I809,'[1]Strassenlänge GemeindenBW neu'!$E$2:$I$1106,5,0)</f>
        <v>1206.1948081428829</v>
      </c>
      <c r="I809">
        <v>3537151.3809835138</v>
      </c>
      <c r="J809">
        <v>672621.53824256733</v>
      </c>
      <c r="K809" s="5">
        <v>2461.5</v>
      </c>
      <c r="L809" s="6"/>
    </row>
    <row r="810" spans="1:12" x14ac:dyDescent="0.2">
      <c r="A810" s="8">
        <v>7837502.8149600001</v>
      </c>
      <c r="B810" s="8">
        <v>247498.52661</v>
      </c>
      <c r="C810" s="8">
        <v>185818.49471</v>
      </c>
      <c r="D810" s="8">
        <v>193030.59120999998</v>
      </c>
      <c r="E810">
        <f>VLOOKUP($I810,'[1]Strassenlänge GemeindenBW neu'!$E$2:$I$1106,2,0)</f>
        <v>0</v>
      </c>
      <c r="F810">
        <f>VLOOKUP($I810,'[1]Strassenlänge GemeindenBW neu'!$E$2:$I$1106,3,0)</f>
        <v>0</v>
      </c>
      <c r="G810">
        <f>VLOOKUP($I810,'[1]Strassenlänge GemeindenBW neu'!$E$2:$I$1106,4,0)</f>
        <v>0</v>
      </c>
      <c r="H810">
        <f>VLOOKUP($I810,'[1]Strassenlänge GemeindenBW neu'!$E$2:$I$1106,5,0)</f>
        <v>1462.0563332525689</v>
      </c>
      <c r="I810">
        <v>1846105.600247595</v>
      </c>
      <c r="J810">
        <v>269999.26332425338</v>
      </c>
      <c r="K810" s="5">
        <v>735</v>
      </c>
      <c r="L810" s="6"/>
    </row>
    <row r="811" spans="1:12" x14ac:dyDescent="0.2">
      <c r="A811" s="8">
        <v>50865832.576559998</v>
      </c>
      <c r="B811" s="8">
        <v>1901684.7698000008</v>
      </c>
      <c r="C811" s="8">
        <v>1148367.9078100002</v>
      </c>
      <c r="D811" s="8">
        <v>2150491.9950200003</v>
      </c>
      <c r="E811">
        <f>VLOOKUP($I811,'[1]Strassenlänge GemeindenBW neu'!$E$2:$I$1106,2,0)</f>
        <v>0</v>
      </c>
      <c r="F811">
        <f>VLOOKUP($I811,'[1]Strassenlänge GemeindenBW neu'!$E$2:$I$1106,3,0)</f>
        <v>0</v>
      </c>
      <c r="G811">
        <f>VLOOKUP($I811,'[1]Strassenlänge GemeindenBW neu'!$E$2:$I$1106,4,0)</f>
        <v>1511.6066736407311</v>
      </c>
      <c r="H811">
        <f>VLOOKUP($I811,'[1]Strassenlänge GemeindenBW neu'!$E$2:$I$1106,5,0)</f>
        <v>2641.3190159810761</v>
      </c>
      <c r="I811">
        <v>4607816.5883486969</v>
      </c>
      <c r="J811">
        <v>434904.92749250209</v>
      </c>
      <c r="K811" s="5">
        <v>1748.5</v>
      </c>
      <c r="L811" s="6"/>
    </row>
    <row r="812" spans="1:12" x14ac:dyDescent="0.2">
      <c r="A812" s="8">
        <v>2979128.4765699999</v>
      </c>
      <c r="B812" s="8">
        <v>84809.996109999993</v>
      </c>
      <c r="C812" s="8">
        <v>131247.68969999999</v>
      </c>
      <c r="D812" s="8">
        <v>78862.173939999993</v>
      </c>
      <c r="E812">
        <f>VLOOKUP($I812,'[1]Strassenlänge GemeindenBW neu'!$E$2:$I$1106,2,0)</f>
        <v>0</v>
      </c>
      <c r="F812">
        <f>VLOOKUP($I812,'[1]Strassenlänge GemeindenBW neu'!$E$2:$I$1106,3,0)</f>
        <v>0</v>
      </c>
      <c r="G812">
        <f>VLOOKUP($I812,'[1]Strassenlänge GemeindenBW neu'!$E$2:$I$1106,4,0)</f>
        <v>0</v>
      </c>
      <c r="H812">
        <f>VLOOKUP($I812,'[1]Strassenlänge GemeindenBW neu'!$E$2:$I$1106,5,0)</f>
        <v>2001.034394845376</v>
      </c>
      <c r="I812">
        <v>3960991.6250465028</v>
      </c>
      <c r="J812">
        <v>270000.00010370283</v>
      </c>
      <c r="K812" s="5">
        <v>762</v>
      </c>
      <c r="L812" s="6"/>
    </row>
    <row r="813" spans="1:12" x14ac:dyDescent="0.2">
      <c r="A813" s="8">
        <v>41867230.217369959</v>
      </c>
      <c r="B813" s="8">
        <v>1505832.8379799998</v>
      </c>
      <c r="C813" s="8">
        <v>1153793.2482799997</v>
      </c>
      <c r="D813" s="8">
        <v>1250161.8051400008</v>
      </c>
      <c r="E813">
        <f>VLOOKUP($I813,'[1]Strassenlänge GemeindenBW neu'!$E$2:$I$1106,2,0)</f>
        <v>0</v>
      </c>
      <c r="F813">
        <f>VLOOKUP($I813,'[1]Strassenlänge GemeindenBW neu'!$E$2:$I$1106,3,0)</f>
        <v>0</v>
      </c>
      <c r="G813">
        <f>VLOOKUP($I813,'[1]Strassenlänge GemeindenBW neu'!$E$2:$I$1106,4,0)</f>
        <v>1605.8645088275871</v>
      </c>
      <c r="H813">
        <f>VLOOKUP($I813,'[1]Strassenlänge GemeindenBW neu'!$E$2:$I$1106,5,0)</f>
        <v>1887.838872979642</v>
      </c>
      <c r="I813">
        <v>4468218.1139201736</v>
      </c>
      <c r="J813">
        <v>340000.00013096718</v>
      </c>
      <c r="K813" s="5">
        <v>957.5</v>
      </c>
      <c r="L813" s="6"/>
    </row>
    <row r="814" spans="1:12" x14ac:dyDescent="0.2">
      <c r="A814" s="8">
        <v>3895412.3808599999</v>
      </c>
      <c r="B814" s="8">
        <v>119671.50116</v>
      </c>
      <c r="C814" s="8">
        <v>114382.22583000001</v>
      </c>
      <c r="D814" s="8">
        <v>91742.193520000001</v>
      </c>
      <c r="E814">
        <f>VLOOKUP($I814,'[1]Strassenlänge GemeindenBW neu'!$E$2:$I$1106,2,0)</f>
        <v>0</v>
      </c>
      <c r="F814">
        <f>VLOOKUP($I814,'[1]Strassenlänge GemeindenBW neu'!$E$2:$I$1106,3,0)</f>
        <v>9183.8170620031487</v>
      </c>
      <c r="G814">
        <f>VLOOKUP($I814,'[1]Strassenlänge GemeindenBW neu'!$E$2:$I$1106,4,0)</f>
        <v>9153.9344984882573</v>
      </c>
      <c r="H814">
        <f>VLOOKUP($I814,'[1]Strassenlänge GemeindenBW neu'!$E$2:$I$1106,5,0)</f>
        <v>9402.2371874063283</v>
      </c>
      <c r="I814">
        <v>36353982.184623338</v>
      </c>
      <c r="J814">
        <v>1304058.720637552</v>
      </c>
      <c r="K814" s="5">
        <v>6108.5</v>
      </c>
      <c r="L814" s="6"/>
    </row>
    <row r="815" spans="1:12" x14ac:dyDescent="0.2">
      <c r="A815" s="8">
        <v>29584984.335920002</v>
      </c>
      <c r="B815" s="8">
        <v>940140.12348999979</v>
      </c>
      <c r="C815" s="8">
        <v>1119932.6955500001</v>
      </c>
      <c r="D815" s="8">
        <v>848340.20210999995</v>
      </c>
      <c r="E815">
        <f>VLOOKUP($I815,'[1]Strassenlänge GemeindenBW neu'!$E$2:$I$1106,2,0)</f>
        <v>0</v>
      </c>
      <c r="F815">
        <f>VLOOKUP($I815,'[1]Strassenlänge GemeindenBW neu'!$E$2:$I$1106,3,0)</f>
        <v>0</v>
      </c>
      <c r="G815">
        <f>VLOOKUP($I815,'[1]Strassenlänge GemeindenBW neu'!$E$2:$I$1106,4,0)</f>
        <v>7705.9476510415952</v>
      </c>
      <c r="H815">
        <f>VLOOKUP($I815,'[1]Strassenlänge GemeindenBW neu'!$E$2:$I$1106,5,0)</f>
        <v>2816.2661350654548</v>
      </c>
      <c r="I815">
        <v>25170570.248676311</v>
      </c>
      <c r="J815">
        <v>0</v>
      </c>
      <c r="K815" s="5">
        <v>877.5</v>
      </c>
      <c r="L815" s="6"/>
    </row>
    <row r="816" spans="1:12" x14ac:dyDescent="0.2">
      <c r="A816" s="8">
        <v>37011250.718110003</v>
      </c>
      <c r="B816" s="8">
        <v>1510074.6453800001</v>
      </c>
      <c r="C816" s="8">
        <v>1118112.8298700002</v>
      </c>
      <c r="D816" s="8">
        <v>2567605.4990499998</v>
      </c>
      <c r="E816">
        <f>VLOOKUP($I816,'[1]Strassenlänge GemeindenBW neu'!$E$2:$I$1106,2,0)</f>
        <v>0</v>
      </c>
      <c r="F816">
        <f>VLOOKUP($I816,'[1]Strassenlänge GemeindenBW neu'!$E$2:$I$1106,3,0)</f>
        <v>0</v>
      </c>
      <c r="G816">
        <f>VLOOKUP($I816,'[1]Strassenlänge GemeindenBW neu'!$E$2:$I$1106,4,0)</f>
        <v>11745.48736587559</v>
      </c>
      <c r="H816">
        <f>VLOOKUP($I816,'[1]Strassenlänge GemeindenBW neu'!$E$2:$I$1106,5,0)</f>
        <v>25073.983906249279</v>
      </c>
      <c r="I816">
        <v>39826309.683845326</v>
      </c>
      <c r="J816">
        <v>4126928.0939617441</v>
      </c>
      <c r="K816" s="5">
        <v>7220.5</v>
      </c>
      <c r="L816" s="6"/>
    </row>
    <row r="817" spans="1:12" x14ac:dyDescent="0.2">
      <c r="A817" s="8">
        <v>6327634.8325199988</v>
      </c>
      <c r="B817" s="8">
        <v>197999.70898</v>
      </c>
      <c r="C817" s="8">
        <v>326511.54730999994</v>
      </c>
      <c r="D817" s="8">
        <v>330240.34703000006</v>
      </c>
      <c r="E817">
        <f>VLOOKUP($I817,'[1]Strassenlänge GemeindenBW neu'!$E$2:$I$1106,2,0)</f>
        <v>0</v>
      </c>
      <c r="F817">
        <f>VLOOKUP($I817,'[1]Strassenlänge GemeindenBW neu'!$E$2:$I$1106,3,0)</f>
        <v>0</v>
      </c>
      <c r="G817">
        <f>VLOOKUP($I817,'[1]Strassenlänge GemeindenBW neu'!$E$2:$I$1106,4,0)</f>
        <v>21610.552571852921</v>
      </c>
      <c r="H817">
        <f>VLOOKUP($I817,'[1]Strassenlänge GemeindenBW neu'!$E$2:$I$1106,5,0)</f>
        <v>24443.54021824335</v>
      </c>
      <c r="I817">
        <v>50262964.842532523</v>
      </c>
      <c r="J817">
        <v>1690000.0006417739</v>
      </c>
      <c r="K817" s="5">
        <v>4266.5</v>
      </c>
      <c r="L817" s="6"/>
    </row>
    <row r="818" spans="1:12" x14ac:dyDescent="0.2">
      <c r="A818" s="8">
        <v>26974386.537599992</v>
      </c>
      <c r="B818" s="8">
        <v>927747.96727999998</v>
      </c>
      <c r="C818" s="8">
        <v>1254716.2776199998</v>
      </c>
      <c r="D818" s="8">
        <v>1822374.3434599999</v>
      </c>
      <c r="E818">
        <f>VLOOKUP($I818,'[1]Strassenlänge GemeindenBW neu'!$E$2:$I$1106,2,0)</f>
        <v>0</v>
      </c>
      <c r="F818">
        <f>VLOOKUP($I818,'[1]Strassenlänge GemeindenBW neu'!$E$2:$I$1106,3,0)</f>
        <v>1428.0576126441299</v>
      </c>
      <c r="G818">
        <f>VLOOKUP($I818,'[1]Strassenlänge GemeindenBW neu'!$E$2:$I$1106,4,0)</f>
        <v>20409.57518420407</v>
      </c>
      <c r="H818">
        <f>VLOOKUP($I818,'[1]Strassenlänge GemeindenBW neu'!$E$2:$I$1106,5,0)</f>
        <v>12667.008999951129</v>
      </c>
      <c r="I818">
        <v>45780796.042938769</v>
      </c>
      <c r="J818">
        <v>2389787.4378724722</v>
      </c>
      <c r="K818" s="5">
        <v>7491.5</v>
      </c>
      <c r="L818" s="6"/>
    </row>
    <row r="819" spans="1:12" x14ac:dyDescent="0.2">
      <c r="A819" s="8">
        <v>5564659.56434</v>
      </c>
      <c r="B819" s="8">
        <v>200599.88486999995</v>
      </c>
      <c r="C819" s="8">
        <v>172899.70985000001</v>
      </c>
      <c r="D819" s="8">
        <v>328613.66256000003</v>
      </c>
      <c r="E819">
        <f>VLOOKUP($I819,'[1]Strassenlänge GemeindenBW neu'!$E$2:$I$1106,2,0)</f>
        <v>736.24867688043196</v>
      </c>
      <c r="F819">
        <f>VLOOKUP($I819,'[1]Strassenlänge GemeindenBW neu'!$E$2:$I$1106,3,0)</f>
        <v>0</v>
      </c>
      <c r="G819">
        <f>VLOOKUP($I819,'[1]Strassenlänge GemeindenBW neu'!$E$2:$I$1106,4,0)</f>
        <v>14876.156855627691</v>
      </c>
      <c r="H819">
        <f>VLOOKUP($I819,'[1]Strassenlänge GemeindenBW neu'!$E$2:$I$1106,5,0)</f>
        <v>7028.4125916462808</v>
      </c>
      <c r="I819">
        <v>23570070.33180397</v>
      </c>
      <c r="J819">
        <v>3591736.4786446341</v>
      </c>
      <c r="K819" s="5">
        <v>8728</v>
      </c>
      <c r="L819" s="6"/>
    </row>
    <row r="820" spans="1:12" x14ac:dyDescent="0.2">
      <c r="A820" s="8">
        <v>8259013.7385299997</v>
      </c>
      <c r="B820" s="8">
        <v>273630.51016999997</v>
      </c>
      <c r="C820" s="8">
        <v>233207.21802000003</v>
      </c>
      <c r="D820" s="8">
        <v>708661.95996000012</v>
      </c>
      <c r="E820">
        <f>VLOOKUP($I820,'[1]Strassenlänge GemeindenBW neu'!$E$2:$I$1106,2,0)</f>
        <v>0</v>
      </c>
      <c r="F820">
        <f>VLOOKUP($I820,'[1]Strassenlänge GemeindenBW neu'!$E$2:$I$1106,3,0)</f>
        <v>19191.18719697609</v>
      </c>
      <c r="G820">
        <f>VLOOKUP($I820,'[1]Strassenlänge GemeindenBW neu'!$E$2:$I$1106,4,0)</f>
        <v>13150.115842551129</v>
      </c>
      <c r="H820">
        <f>VLOOKUP($I820,'[1]Strassenlänge GemeindenBW neu'!$E$2:$I$1106,5,0)</f>
        <v>33675.122645342992</v>
      </c>
      <c r="I820">
        <v>93192166.946165159</v>
      </c>
      <c r="J820">
        <v>2530575.7301797122</v>
      </c>
      <c r="K820" s="5">
        <v>5174</v>
      </c>
      <c r="L820" s="6"/>
    </row>
    <row r="821" spans="1:12" x14ac:dyDescent="0.2">
      <c r="A821" s="8">
        <v>16267042.957030002</v>
      </c>
      <c r="B821" s="8">
        <v>757441.34429000004</v>
      </c>
      <c r="C821" s="8">
        <v>309876.17342000001</v>
      </c>
      <c r="D821" s="8">
        <v>1527438.6259199998</v>
      </c>
      <c r="E821">
        <f>VLOOKUP($I821,'[1]Strassenlänge GemeindenBW neu'!$E$2:$I$1106,2,0)</f>
        <v>0</v>
      </c>
      <c r="F821">
        <f>VLOOKUP($I821,'[1]Strassenlänge GemeindenBW neu'!$E$2:$I$1106,3,0)</f>
        <v>8432.5485355593974</v>
      </c>
      <c r="G821">
        <f>VLOOKUP($I821,'[1]Strassenlänge GemeindenBW neu'!$E$2:$I$1106,4,0)</f>
        <v>14498.93921665372</v>
      </c>
      <c r="H821">
        <f>VLOOKUP($I821,'[1]Strassenlänge GemeindenBW neu'!$E$2:$I$1106,5,0)</f>
        <v>4723.8327211317592</v>
      </c>
      <c r="I821">
        <v>35747814.704763383</v>
      </c>
      <c r="J821">
        <v>5125038.1478739548</v>
      </c>
      <c r="K821" s="5">
        <v>12822.5</v>
      </c>
      <c r="L821" s="6"/>
    </row>
    <row r="822" spans="1:12" x14ac:dyDescent="0.2">
      <c r="A822" s="8">
        <v>22048932.430959988</v>
      </c>
      <c r="B822" s="8">
        <v>1165945.33305</v>
      </c>
      <c r="C822" s="8">
        <v>556353.47967999999</v>
      </c>
      <c r="D822" s="8">
        <v>1201065.0143500001</v>
      </c>
      <c r="E822">
        <f>VLOOKUP($I822,'[1]Strassenlänge GemeindenBW neu'!$E$2:$I$1106,2,0)</f>
        <v>0</v>
      </c>
      <c r="F822">
        <f>VLOOKUP($I822,'[1]Strassenlänge GemeindenBW neu'!$E$2:$I$1106,3,0)</f>
        <v>16289.950256661719</v>
      </c>
      <c r="G822">
        <f>VLOOKUP($I822,'[1]Strassenlänge GemeindenBW neu'!$E$2:$I$1106,4,0)</f>
        <v>21016.273794221219</v>
      </c>
      <c r="H822">
        <f>VLOOKUP($I822,'[1]Strassenlänge GemeindenBW neu'!$E$2:$I$1106,5,0)</f>
        <v>26540.805301731481</v>
      </c>
      <c r="I822">
        <v>76075182.556123331</v>
      </c>
      <c r="J822">
        <v>1780000.000675838</v>
      </c>
      <c r="K822" s="5">
        <v>6838.5</v>
      </c>
      <c r="L822" s="6"/>
    </row>
    <row r="823" spans="1:12" x14ac:dyDescent="0.2">
      <c r="A823" s="8">
        <v>12198490.426669998</v>
      </c>
      <c r="B823" s="8">
        <v>489154.74224000011</v>
      </c>
      <c r="C823" s="8">
        <v>480762.97286999988</v>
      </c>
      <c r="D823" s="8">
        <v>587740.92906000011</v>
      </c>
      <c r="E823">
        <f>VLOOKUP($I823,'[1]Strassenlänge GemeindenBW neu'!$E$2:$I$1106,2,0)</f>
        <v>0</v>
      </c>
      <c r="F823">
        <f>VLOOKUP($I823,'[1]Strassenlänge GemeindenBW neu'!$E$2:$I$1106,3,0)</f>
        <v>0</v>
      </c>
      <c r="G823">
        <f>VLOOKUP($I823,'[1]Strassenlänge GemeindenBW neu'!$E$2:$I$1106,4,0)</f>
        <v>8998.4547620873054</v>
      </c>
      <c r="H823">
        <f>VLOOKUP($I823,'[1]Strassenlänge GemeindenBW neu'!$E$2:$I$1106,5,0)</f>
        <v>11310.04048382094</v>
      </c>
      <c r="I823">
        <v>30513128.175682429</v>
      </c>
      <c r="J823">
        <v>690000.00026451889</v>
      </c>
      <c r="K823" s="5">
        <v>1218.5</v>
      </c>
      <c r="L823" s="6"/>
    </row>
    <row r="824" spans="1:12" x14ac:dyDescent="0.2">
      <c r="A824" s="8">
        <v>13290706.820619998</v>
      </c>
      <c r="B824" s="8">
        <v>544774.13496000005</v>
      </c>
      <c r="C824" s="8">
        <v>518810.15976000001</v>
      </c>
      <c r="D824" s="8">
        <v>975838.23623999988</v>
      </c>
      <c r="E824">
        <f>VLOOKUP($I824,'[1]Strassenlänge GemeindenBW neu'!$E$2:$I$1106,2,0)</f>
        <v>0</v>
      </c>
      <c r="F824">
        <f>VLOOKUP($I824,'[1]Strassenlänge GemeindenBW neu'!$E$2:$I$1106,3,0)</f>
        <v>0</v>
      </c>
      <c r="G824">
        <f>VLOOKUP($I824,'[1]Strassenlänge GemeindenBW neu'!$E$2:$I$1106,4,0)</f>
        <v>6484.1060324957443</v>
      </c>
      <c r="H824">
        <f>VLOOKUP($I824,'[1]Strassenlänge GemeindenBW neu'!$E$2:$I$1106,5,0)</f>
        <v>4976.8456348492482</v>
      </c>
      <c r="I824">
        <v>14409828.980350699</v>
      </c>
      <c r="J824">
        <v>290000.00011129299</v>
      </c>
      <c r="K824" s="5">
        <v>1120</v>
      </c>
      <c r="L824" s="6"/>
    </row>
    <row r="825" spans="1:12" x14ac:dyDescent="0.2">
      <c r="A825" s="8">
        <v>13618627.72799</v>
      </c>
      <c r="B825" s="8">
        <v>435026.70994000015</v>
      </c>
      <c r="C825" s="8">
        <v>550188.21002999996</v>
      </c>
      <c r="D825" s="8">
        <v>521539.70192000002</v>
      </c>
      <c r="E825">
        <f>VLOOKUP($I825,'[1]Strassenlänge GemeindenBW neu'!$E$2:$I$1106,2,0)</f>
        <v>0</v>
      </c>
      <c r="F825">
        <f>VLOOKUP($I825,'[1]Strassenlänge GemeindenBW neu'!$E$2:$I$1106,3,0)</f>
        <v>4603.3948222903919</v>
      </c>
      <c r="G825">
        <f>VLOOKUP($I825,'[1]Strassenlänge GemeindenBW neu'!$E$2:$I$1106,4,0)</f>
        <v>4202.8956862017321</v>
      </c>
      <c r="H825">
        <f>VLOOKUP($I825,'[1]Strassenlänge GemeindenBW neu'!$E$2:$I$1106,5,0)</f>
        <v>6200.0523220448467</v>
      </c>
      <c r="I825">
        <v>20782643.4113198</v>
      </c>
      <c r="J825">
        <v>1920605.0345995389</v>
      </c>
      <c r="K825" s="5">
        <v>5060</v>
      </c>
      <c r="L825" s="6"/>
    </row>
    <row r="826" spans="1:12" x14ac:dyDescent="0.2">
      <c r="A826" s="8">
        <v>19588858.219140004</v>
      </c>
      <c r="B826" s="8">
        <v>635073.3652</v>
      </c>
      <c r="C826" s="8">
        <v>521779.76623999997</v>
      </c>
      <c r="D826" s="8">
        <v>1051070.9420100001</v>
      </c>
      <c r="E826">
        <f>VLOOKUP($I826,'[1]Strassenlänge GemeindenBW neu'!$E$2:$I$1106,2,0)</f>
        <v>0</v>
      </c>
      <c r="F826">
        <f>VLOOKUP($I826,'[1]Strassenlänge GemeindenBW neu'!$E$2:$I$1106,3,0)</f>
        <v>4701.1352421524416</v>
      </c>
      <c r="G826">
        <f>VLOOKUP($I826,'[1]Strassenlänge GemeindenBW neu'!$E$2:$I$1106,4,0)</f>
        <v>3343.6468938205721</v>
      </c>
      <c r="H826">
        <f>VLOOKUP($I826,'[1]Strassenlänge GemeindenBW neu'!$E$2:$I$1106,5,0)</f>
        <v>2988.0251425470569</v>
      </c>
      <c r="I826">
        <v>13324255.709583759</v>
      </c>
      <c r="J826">
        <v>910000.00035171397</v>
      </c>
      <c r="K826" s="5">
        <v>2176.5</v>
      </c>
      <c r="L826" s="6"/>
    </row>
    <row r="827" spans="1:12" x14ac:dyDescent="0.2">
      <c r="A827" s="8">
        <v>17588388.845699996</v>
      </c>
      <c r="B827" s="8">
        <v>567725.08091999998</v>
      </c>
      <c r="C827" s="8">
        <v>449601.61607999995</v>
      </c>
      <c r="D827" s="8">
        <v>654856.77194000012</v>
      </c>
      <c r="E827">
        <f>VLOOKUP($I827,'[1]Strassenlänge GemeindenBW neu'!$E$2:$I$1106,2,0)</f>
        <v>0</v>
      </c>
      <c r="F827">
        <f>VLOOKUP($I827,'[1]Strassenlänge GemeindenBW neu'!$E$2:$I$1106,3,0)</f>
        <v>0</v>
      </c>
      <c r="G827">
        <f>VLOOKUP($I827,'[1]Strassenlänge GemeindenBW neu'!$E$2:$I$1106,4,0)</f>
        <v>15357.323844601209</v>
      </c>
      <c r="H827">
        <f>VLOOKUP($I827,'[1]Strassenlänge GemeindenBW neu'!$E$2:$I$1106,5,0)</f>
        <v>7076.3760692005781</v>
      </c>
      <c r="I827">
        <v>27674697.17126067</v>
      </c>
      <c r="J827">
        <v>1268884.7318910919</v>
      </c>
      <c r="K827" s="5">
        <v>3766.5</v>
      </c>
      <c r="L827" s="6"/>
    </row>
    <row r="828" spans="1:12" x14ac:dyDescent="0.2">
      <c r="A828" s="8">
        <v>8314821.9355200008</v>
      </c>
      <c r="B828" s="8">
        <v>434459.00364000001</v>
      </c>
      <c r="C828" s="8">
        <v>404932.01866000006</v>
      </c>
      <c r="D828" s="8">
        <v>287542.26175999996</v>
      </c>
      <c r="E828">
        <f>VLOOKUP($I828,'[1]Strassenlänge GemeindenBW neu'!$E$2:$I$1106,2,0)</f>
        <v>0</v>
      </c>
      <c r="F828">
        <f>VLOOKUP($I828,'[1]Strassenlänge GemeindenBW neu'!$E$2:$I$1106,3,0)</f>
        <v>0</v>
      </c>
      <c r="G828">
        <f>VLOOKUP($I828,'[1]Strassenlänge GemeindenBW neu'!$E$2:$I$1106,4,0)</f>
        <v>15763.94769172753</v>
      </c>
      <c r="H828">
        <f>VLOOKUP($I828,'[1]Strassenlänge GemeindenBW neu'!$E$2:$I$1106,5,0)</f>
        <v>4565.1520807219968</v>
      </c>
      <c r="I828">
        <v>26116278.752177551</v>
      </c>
      <c r="J828">
        <v>1511589.690199221</v>
      </c>
      <c r="K828" s="5">
        <v>5339</v>
      </c>
      <c r="L828" s="6"/>
    </row>
    <row r="829" spans="1:12" x14ac:dyDescent="0.2">
      <c r="A829" s="8">
        <v>33129098.732429996</v>
      </c>
      <c r="B829" s="8">
        <v>1064902.4794999999</v>
      </c>
      <c r="C829" s="8">
        <v>634271.08918999997</v>
      </c>
      <c r="D829" s="8">
        <v>1140922.1400999997</v>
      </c>
      <c r="E829">
        <f>VLOOKUP($I829,'[1]Strassenlänge GemeindenBW neu'!$E$2:$I$1106,2,0)</f>
        <v>0</v>
      </c>
      <c r="F829">
        <f>VLOOKUP($I829,'[1]Strassenlänge GemeindenBW neu'!$E$2:$I$1106,3,0)</f>
        <v>0</v>
      </c>
      <c r="G829">
        <f>VLOOKUP($I829,'[1]Strassenlänge GemeindenBW neu'!$E$2:$I$1106,4,0)</f>
        <v>9567.6621742666157</v>
      </c>
      <c r="H829">
        <f>VLOOKUP($I829,'[1]Strassenlänge GemeindenBW neu'!$E$2:$I$1106,5,0)</f>
        <v>17164.773589103861</v>
      </c>
      <c r="I829">
        <v>48517446.929561757</v>
      </c>
      <c r="J829">
        <v>1050000.0003994911</v>
      </c>
      <c r="K829" s="5">
        <v>2221.5</v>
      </c>
      <c r="L829" s="6"/>
    </row>
    <row r="830" spans="1:12" x14ac:dyDescent="0.2">
      <c r="A830" s="8">
        <v>41700255.496229991</v>
      </c>
      <c r="B830" s="8">
        <v>1345090.6844600004</v>
      </c>
      <c r="C830" s="8">
        <v>1026542.8745400002</v>
      </c>
      <c r="D830" s="8">
        <v>1822850.5023799997</v>
      </c>
      <c r="E830">
        <f>VLOOKUP($I830,'[1]Strassenlänge GemeindenBW neu'!$E$2:$I$1106,2,0)</f>
        <v>0</v>
      </c>
      <c r="F830">
        <f>VLOOKUP($I830,'[1]Strassenlänge GemeindenBW neu'!$E$2:$I$1106,3,0)</f>
        <v>0</v>
      </c>
      <c r="G830">
        <f>VLOOKUP($I830,'[1]Strassenlänge GemeindenBW neu'!$E$2:$I$1106,4,0)</f>
        <v>29032.250032494379</v>
      </c>
      <c r="H830">
        <f>VLOOKUP($I830,'[1]Strassenlänge GemeindenBW neu'!$E$2:$I$1106,5,0)</f>
        <v>34216.385211963869</v>
      </c>
      <c r="I830">
        <v>77460920.046673149</v>
      </c>
      <c r="J830">
        <v>2530000.0009604031</v>
      </c>
      <c r="K830" s="5">
        <v>5248.5</v>
      </c>
      <c r="L830" s="6"/>
    </row>
    <row r="831" spans="1:12" x14ac:dyDescent="0.2">
      <c r="A831" s="8">
        <v>51357508.221209995</v>
      </c>
      <c r="B831" s="8">
        <v>2161927.3298900002</v>
      </c>
      <c r="C831" s="8">
        <v>941767.84980999993</v>
      </c>
      <c r="D831" s="8">
        <v>4433491.7708499981</v>
      </c>
      <c r="E831">
        <f>VLOOKUP($I831,'[1]Strassenlänge GemeindenBW neu'!$E$2:$I$1106,2,0)</f>
        <v>0</v>
      </c>
      <c r="F831">
        <f>VLOOKUP($I831,'[1]Strassenlänge GemeindenBW neu'!$E$2:$I$1106,3,0)</f>
        <v>0</v>
      </c>
      <c r="G831">
        <f>VLOOKUP($I831,'[1]Strassenlänge GemeindenBW neu'!$E$2:$I$1106,4,0)</f>
        <v>10015.54147370831</v>
      </c>
      <c r="H831">
        <f>VLOOKUP($I831,'[1]Strassenlänge GemeindenBW neu'!$E$2:$I$1106,5,0)</f>
        <v>17701.005133745941</v>
      </c>
      <c r="I831">
        <v>37457069.259309173</v>
      </c>
      <c r="J831">
        <v>770000.00029653311</v>
      </c>
      <c r="K831" s="5">
        <v>2737.5</v>
      </c>
      <c r="L831" s="6"/>
    </row>
    <row r="832" spans="1:12" x14ac:dyDescent="0.2">
      <c r="A832" s="8">
        <v>41185579.610400006</v>
      </c>
      <c r="B832" s="8">
        <v>2346899.2522300002</v>
      </c>
      <c r="C832" s="8">
        <v>730983.0652500001</v>
      </c>
      <c r="D832" s="8">
        <v>2132813.7881099996</v>
      </c>
      <c r="E832">
        <f>VLOOKUP($I832,'[1]Strassenlänge GemeindenBW neu'!$E$2:$I$1106,2,0)</f>
        <v>0</v>
      </c>
      <c r="F832">
        <f>VLOOKUP($I832,'[1]Strassenlänge GemeindenBW neu'!$E$2:$I$1106,3,0)</f>
        <v>0</v>
      </c>
      <c r="G832">
        <f>VLOOKUP($I832,'[1]Strassenlänge GemeindenBW neu'!$E$2:$I$1106,4,0)</f>
        <v>12718.08563413006</v>
      </c>
      <c r="H832">
        <f>VLOOKUP($I832,'[1]Strassenlänge GemeindenBW neu'!$E$2:$I$1106,5,0)</f>
        <v>3063.7780752633189</v>
      </c>
      <c r="I832">
        <v>20825306.84922928</v>
      </c>
      <c r="J832">
        <v>3502365.9913116102</v>
      </c>
      <c r="K832" s="5">
        <v>6890.5</v>
      </c>
      <c r="L832" s="6"/>
    </row>
    <row r="833" spans="1:12" x14ac:dyDescent="0.2">
      <c r="A833" s="8">
        <v>18671963.589359999</v>
      </c>
      <c r="B833" s="8">
        <v>628944.09498000005</v>
      </c>
      <c r="C833" s="8">
        <v>397786.16434999992</v>
      </c>
      <c r="D833" s="8">
        <v>804860.55056000012</v>
      </c>
      <c r="E833">
        <f>VLOOKUP($I833,'[1]Strassenlänge GemeindenBW neu'!$E$2:$I$1106,2,0)</f>
        <v>0</v>
      </c>
      <c r="F833">
        <f>VLOOKUP($I833,'[1]Strassenlänge GemeindenBW neu'!$E$2:$I$1106,3,0)</f>
        <v>0</v>
      </c>
      <c r="G833">
        <f>VLOOKUP($I833,'[1]Strassenlänge GemeindenBW neu'!$E$2:$I$1106,4,0)</f>
        <v>15409.102922508129</v>
      </c>
      <c r="H833">
        <f>VLOOKUP($I833,'[1]Strassenlänge GemeindenBW neu'!$E$2:$I$1106,5,0)</f>
        <v>14099.37117401951</v>
      </c>
      <c r="I833">
        <v>34331675.684792072</v>
      </c>
      <c r="J833">
        <v>2470000.0009495299</v>
      </c>
      <c r="K833" s="5">
        <v>3883</v>
      </c>
      <c r="L833" s="6"/>
    </row>
    <row r="834" spans="1:12" x14ac:dyDescent="0.2">
      <c r="A834" s="8">
        <v>36393567.872089997</v>
      </c>
      <c r="B834" s="8">
        <v>1488380.2096300002</v>
      </c>
      <c r="C834" s="8">
        <v>1926538.6544800003</v>
      </c>
      <c r="D834" s="8">
        <v>1919950.2053199997</v>
      </c>
      <c r="E834">
        <f>VLOOKUP($I834,'[1]Strassenlänge GemeindenBW neu'!$E$2:$I$1106,2,0)</f>
        <v>0</v>
      </c>
      <c r="F834">
        <f>VLOOKUP($I834,'[1]Strassenlänge GemeindenBW neu'!$E$2:$I$1106,3,0)</f>
        <v>1457.5975523928751</v>
      </c>
      <c r="G834">
        <f>VLOOKUP($I834,'[1]Strassenlänge GemeindenBW neu'!$E$2:$I$1106,4,0)</f>
        <v>6954.4776389351109</v>
      </c>
      <c r="H834">
        <f>VLOOKUP($I834,'[1]Strassenlänge GemeindenBW neu'!$E$2:$I$1106,5,0)</f>
        <v>8183.9085230512574</v>
      </c>
      <c r="I834">
        <v>25501535.873068269</v>
      </c>
      <c r="J834">
        <v>7042456.6017887797</v>
      </c>
      <c r="K834" s="5">
        <v>16701.5</v>
      </c>
      <c r="L834" s="6"/>
    </row>
    <row r="835" spans="1:12" x14ac:dyDescent="0.2">
      <c r="A835" s="8">
        <v>20165120.515789989</v>
      </c>
      <c r="B835" s="8">
        <v>747192.02508000005</v>
      </c>
      <c r="C835" s="8">
        <v>490941.84800000011</v>
      </c>
      <c r="D835" s="8">
        <v>694967.79114999995</v>
      </c>
      <c r="E835">
        <f>VLOOKUP($I835,'[1]Strassenlänge GemeindenBW neu'!$E$2:$I$1106,2,0)</f>
        <v>0</v>
      </c>
      <c r="F835">
        <f>VLOOKUP($I835,'[1]Strassenlänge GemeindenBW neu'!$E$2:$I$1106,3,0)</f>
        <v>0</v>
      </c>
      <c r="G835">
        <f>VLOOKUP($I835,'[1]Strassenlänge GemeindenBW neu'!$E$2:$I$1106,4,0)</f>
        <v>13308.87347561342</v>
      </c>
      <c r="H835">
        <f>VLOOKUP($I835,'[1]Strassenlänge GemeindenBW neu'!$E$2:$I$1106,5,0)</f>
        <v>4160.0304708116046</v>
      </c>
      <c r="I835">
        <v>37884708.914517388</v>
      </c>
      <c r="J835">
        <v>980000.00036847778</v>
      </c>
      <c r="K835" s="5">
        <v>1931.5</v>
      </c>
      <c r="L835" s="6"/>
    </row>
    <row r="836" spans="1:12" x14ac:dyDescent="0.2">
      <c r="A836" s="8">
        <v>78563105.676839992</v>
      </c>
      <c r="B836" s="8">
        <v>2648535.3894200004</v>
      </c>
      <c r="C836" s="8">
        <v>1420610.6815500001</v>
      </c>
      <c r="D836" s="8">
        <v>4522021.4026100002</v>
      </c>
      <c r="E836">
        <f>VLOOKUP($I836,'[1]Strassenlänge GemeindenBW neu'!$E$2:$I$1106,2,0)</f>
        <v>0</v>
      </c>
      <c r="F836">
        <f>VLOOKUP($I836,'[1]Strassenlänge GemeindenBW neu'!$E$2:$I$1106,3,0)</f>
        <v>0</v>
      </c>
      <c r="G836">
        <f>VLOOKUP($I836,'[1]Strassenlänge GemeindenBW neu'!$E$2:$I$1106,4,0)</f>
        <v>0</v>
      </c>
      <c r="H836">
        <f>VLOOKUP($I836,'[1]Strassenlänge GemeindenBW neu'!$E$2:$I$1106,5,0)</f>
        <v>21929.427161216179</v>
      </c>
      <c r="I836">
        <v>35552470.217193618</v>
      </c>
      <c r="J836">
        <v>0</v>
      </c>
      <c r="K836" s="5">
        <v>1382.5</v>
      </c>
      <c r="L836" s="6"/>
    </row>
    <row r="837" spans="1:12" x14ac:dyDescent="0.2">
      <c r="A837" s="8">
        <v>20929919.15191</v>
      </c>
      <c r="B837" s="8">
        <v>682424.96905000019</v>
      </c>
      <c r="C837" s="8">
        <v>945091.32714999991</v>
      </c>
      <c r="D837" s="8">
        <v>1110421.3357599997</v>
      </c>
      <c r="E837">
        <f>VLOOKUP($I837,'[1]Strassenlänge GemeindenBW neu'!$E$2:$I$1106,2,0)</f>
        <v>0</v>
      </c>
      <c r="F837">
        <f>VLOOKUP($I837,'[1]Strassenlänge GemeindenBW neu'!$E$2:$I$1106,3,0)</f>
        <v>5457.5824418506209</v>
      </c>
      <c r="G837">
        <f>VLOOKUP($I837,'[1]Strassenlänge GemeindenBW neu'!$E$2:$I$1106,4,0)</f>
        <v>1503.0403979817911</v>
      </c>
      <c r="H837">
        <f>VLOOKUP($I837,'[1]Strassenlänge GemeindenBW neu'!$E$2:$I$1106,5,0)</f>
        <v>0</v>
      </c>
      <c r="I837">
        <v>8789521.2031786852</v>
      </c>
      <c r="J837">
        <v>760000.00028749928</v>
      </c>
      <c r="K837" s="5">
        <v>1282</v>
      </c>
      <c r="L837" s="6"/>
    </row>
    <row r="838" spans="1:12" x14ac:dyDescent="0.2">
      <c r="A838" s="8">
        <v>51203199.261679977</v>
      </c>
      <c r="B838" s="8">
        <v>2342958.2331000003</v>
      </c>
      <c r="C838" s="8">
        <v>1464063.9662700002</v>
      </c>
      <c r="D838" s="8">
        <v>8465189.0849100016</v>
      </c>
      <c r="E838">
        <f>VLOOKUP($I838,'[1]Strassenlänge GemeindenBW neu'!$E$2:$I$1106,2,0)</f>
        <v>0</v>
      </c>
      <c r="F838">
        <f>VLOOKUP($I838,'[1]Strassenlänge GemeindenBW neu'!$E$2:$I$1106,3,0)</f>
        <v>7528.5377871469254</v>
      </c>
      <c r="G838">
        <f>VLOOKUP($I838,'[1]Strassenlänge GemeindenBW neu'!$E$2:$I$1106,4,0)</f>
        <v>0</v>
      </c>
      <c r="H838">
        <f>VLOOKUP($I838,'[1]Strassenlänge GemeindenBW neu'!$E$2:$I$1106,5,0)</f>
        <v>9504.6085127991537</v>
      </c>
      <c r="I838">
        <v>29628867.487067629</v>
      </c>
      <c r="J838">
        <v>520000.00019804569</v>
      </c>
      <c r="K838" s="5">
        <v>2545.5</v>
      </c>
      <c r="L838" s="6"/>
    </row>
    <row r="839" spans="1:12" x14ac:dyDescent="0.2">
      <c r="A839" s="8">
        <v>12525113.133299997</v>
      </c>
      <c r="B839" s="8">
        <v>451977.56348999991</v>
      </c>
      <c r="C839" s="8">
        <v>833201.22207999986</v>
      </c>
      <c r="D839" s="8">
        <v>433587.53048000007</v>
      </c>
      <c r="E839">
        <f>VLOOKUP($I839,'[1]Strassenlänge GemeindenBW neu'!$E$2:$I$1106,2,0)</f>
        <v>0</v>
      </c>
      <c r="F839">
        <f>VLOOKUP($I839,'[1]Strassenlänge GemeindenBW neu'!$E$2:$I$1106,3,0)</f>
        <v>0</v>
      </c>
      <c r="G839">
        <f>VLOOKUP($I839,'[1]Strassenlänge GemeindenBW neu'!$E$2:$I$1106,4,0)</f>
        <v>7243.4551830086166</v>
      </c>
      <c r="H839">
        <f>VLOOKUP($I839,'[1]Strassenlänge GemeindenBW neu'!$E$2:$I$1106,5,0)</f>
        <v>7490.9466869033586</v>
      </c>
      <c r="I839">
        <v>21383571.133529689</v>
      </c>
      <c r="J839">
        <v>0</v>
      </c>
      <c r="K839" s="5">
        <v>383</v>
      </c>
      <c r="L839" s="6"/>
    </row>
    <row r="840" spans="1:12" x14ac:dyDescent="0.2">
      <c r="A840" s="8">
        <v>62956950.963510014</v>
      </c>
      <c r="B840" s="8">
        <v>2252118.5146100009</v>
      </c>
      <c r="C840" s="8">
        <v>1573402.4925399995</v>
      </c>
      <c r="D840" s="8">
        <v>3052600.8870199989</v>
      </c>
      <c r="E840">
        <f>VLOOKUP($I840,'[1]Strassenlänge GemeindenBW neu'!$E$2:$I$1106,2,0)</f>
        <v>0</v>
      </c>
      <c r="F840">
        <f>VLOOKUP($I840,'[1]Strassenlänge GemeindenBW neu'!$E$2:$I$1106,3,0)</f>
        <v>0</v>
      </c>
      <c r="G840">
        <f>VLOOKUP($I840,'[1]Strassenlänge GemeindenBW neu'!$E$2:$I$1106,4,0)</f>
        <v>26712.55081812997</v>
      </c>
      <c r="H840">
        <f>VLOOKUP($I840,'[1]Strassenlänge GemeindenBW neu'!$E$2:$I$1106,5,0)</f>
        <v>5049.2914364314474</v>
      </c>
      <c r="I840">
        <v>54576780.904643647</v>
      </c>
      <c r="J840">
        <v>1720000.00065593</v>
      </c>
      <c r="K840" s="5">
        <v>3840.5</v>
      </c>
      <c r="L840" s="6"/>
    </row>
    <row r="841" spans="1:12" x14ac:dyDescent="0.2">
      <c r="A841" s="8">
        <v>30732376.03779</v>
      </c>
      <c r="B841" s="8">
        <v>1080412.7634399997</v>
      </c>
      <c r="C841" s="8">
        <v>1009373.7896700001</v>
      </c>
      <c r="D841" s="8">
        <v>1416883.7034499999</v>
      </c>
      <c r="E841">
        <f>VLOOKUP($I841,'[1]Strassenlänge GemeindenBW neu'!$E$2:$I$1106,2,0)</f>
        <v>0</v>
      </c>
      <c r="F841">
        <f>VLOOKUP($I841,'[1]Strassenlänge GemeindenBW neu'!$E$2:$I$1106,3,0)</f>
        <v>0</v>
      </c>
      <c r="G841">
        <f>VLOOKUP($I841,'[1]Strassenlänge GemeindenBW neu'!$E$2:$I$1106,4,0)</f>
        <v>22912.75062890102</v>
      </c>
      <c r="H841">
        <f>VLOOKUP($I841,'[1]Strassenlänge GemeindenBW neu'!$E$2:$I$1106,5,0)</f>
        <v>1384.212489111545</v>
      </c>
      <c r="I841">
        <v>27931459.709362</v>
      </c>
      <c r="J841">
        <v>940000.00035506673</v>
      </c>
      <c r="K841" s="5">
        <v>1937</v>
      </c>
      <c r="L841" s="6"/>
    </row>
    <row r="842" spans="1:12" x14ac:dyDescent="0.2">
      <c r="A842" s="8">
        <v>37075538.496210001</v>
      </c>
      <c r="B842" s="8">
        <v>1503948.2207899999</v>
      </c>
      <c r="C842" s="8">
        <v>1220336.9594700001</v>
      </c>
      <c r="D842" s="8">
        <v>4393073.2994500007</v>
      </c>
      <c r="E842">
        <f>VLOOKUP($I842,'[1]Strassenlänge GemeindenBW neu'!$E$2:$I$1106,2,0)</f>
        <v>0</v>
      </c>
      <c r="F842">
        <f>VLOOKUP($I842,'[1]Strassenlänge GemeindenBW neu'!$E$2:$I$1106,3,0)</f>
        <v>0</v>
      </c>
      <c r="G842">
        <f>VLOOKUP($I842,'[1]Strassenlänge GemeindenBW neu'!$E$2:$I$1106,4,0)</f>
        <v>0</v>
      </c>
      <c r="H842">
        <f>VLOOKUP($I842,'[1]Strassenlänge GemeindenBW neu'!$E$2:$I$1106,5,0)</f>
        <v>2973.7005081944299</v>
      </c>
      <c r="I842">
        <v>7476471.3913531275</v>
      </c>
      <c r="J842">
        <v>1078772.1863739609</v>
      </c>
      <c r="K842" s="5">
        <v>2324</v>
      </c>
      <c r="L842" s="6"/>
    </row>
    <row r="843" spans="1:12" x14ac:dyDescent="0.2">
      <c r="A843" s="8">
        <v>15737433.173669998</v>
      </c>
      <c r="B843" s="8">
        <v>726238.24153999996</v>
      </c>
      <c r="C843" s="8">
        <v>489814.85369000002</v>
      </c>
      <c r="D843" s="8">
        <v>2499868.2390000001</v>
      </c>
      <c r="E843">
        <f>VLOOKUP($I843,'[1]Strassenlänge GemeindenBW neu'!$E$2:$I$1106,2,0)</f>
        <v>3352.7833069471399</v>
      </c>
      <c r="F843">
        <f>VLOOKUP($I843,'[1]Strassenlänge GemeindenBW neu'!$E$2:$I$1106,3,0)</f>
        <v>1675.928666171035</v>
      </c>
      <c r="G843">
        <f>VLOOKUP($I843,'[1]Strassenlänge GemeindenBW neu'!$E$2:$I$1106,4,0)</f>
        <v>1657.3162839269239</v>
      </c>
      <c r="H843">
        <f>VLOOKUP($I843,'[1]Strassenlänge GemeindenBW neu'!$E$2:$I$1106,5,0)</f>
        <v>1678.1143634055279</v>
      </c>
      <c r="I843">
        <v>12934147.93108375</v>
      </c>
      <c r="J843">
        <v>2994545.027744866</v>
      </c>
      <c r="K843" s="5">
        <v>7596</v>
      </c>
      <c r="L843" s="6"/>
    </row>
    <row r="844" spans="1:12" x14ac:dyDescent="0.2">
      <c r="A844" s="8">
        <v>42954360.037490003</v>
      </c>
      <c r="B844" s="8">
        <v>1347779.5415800002</v>
      </c>
      <c r="C844" s="8">
        <v>851882.49648999982</v>
      </c>
      <c r="D844" s="8">
        <v>1111562.7092600004</v>
      </c>
      <c r="E844">
        <f>VLOOKUP($I844,'[1]Strassenlänge GemeindenBW neu'!$E$2:$I$1106,2,0)</f>
        <v>0</v>
      </c>
      <c r="F844">
        <f>VLOOKUP($I844,'[1]Strassenlänge GemeindenBW neu'!$E$2:$I$1106,3,0)</f>
        <v>5533.5140449628607</v>
      </c>
      <c r="G844">
        <f>VLOOKUP($I844,'[1]Strassenlänge GemeindenBW neu'!$E$2:$I$1106,4,0)</f>
        <v>3508.4794209779388</v>
      </c>
      <c r="H844">
        <f>VLOOKUP($I844,'[1]Strassenlänge GemeindenBW neu'!$E$2:$I$1106,5,0)</f>
        <v>28322.688853655622</v>
      </c>
      <c r="I844">
        <v>35729006.923641004</v>
      </c>
      <c r="J844">
        <v>1096881.1597846961</v>
      </c>
      <c r="K844" s="5">
        <v>3132.5</v>
      </c>
      <c r="L844" s="6"/>
    </row>
    <row r="845" spans="1:12" x14ac:dyDescent="0.2">
      <c r="A845" s="8">
        <v>132420352.50201002</v>
      </c>
      <c r="B845" s="8">
        <v>4691994.9730600007</v>
      </c>
      <c r="C845" s="8">
        <v>2899793.7390099983</v>
      </c>
      <c r="D845" s="8">
        <v>9545986.7023999989</v>
      </c>
      <c r="E845">
        <f>VLOOKUP($I845,'[1]Strassenlänge GemeindenBW neu'!$E$2:$I$1106,2,0)</f>
        <v>399.85887528536978</v>
      </c>
      <c r="F845">
        <f>VLOOKUP($I845,'[1]Strassenlänge GemeindenBW neu'!$E$2:$I$1106,3,0)</f>
        <v>11222.49805335189</v>
      </c>
      <c r="G845">
        <f>VLOOKUP($I845,'[1]Strassenlänge GemeindenBW neu'!$E$2:$I$1106,4,0)</f>
        <v>14742.62986078969</v>
      </c>
      <c r="H845">
        <f>VLOOKUP($I845,'[1]Strassenlänge GemeindenBW neu'!$E$2:$I$1106,5,0)</f>
        <v>27129.33779343791</v>
      </c>
      <c r="I845">
        <v>77454572.890474021</v>
      </c>
      <c r="J845">
        <v>8858101.3486554287</v>
      </c>
      <c r="K845" s="5">
        <v>23177.5</v>
      </c>
      <c r="L845" s="6"/>
    </row>
    <row r="846" spans="1:12" x14ac:dyDescent="0.2">
      <c r="A846" s="8">
        <v>9081077.3676999994</v>
      </c>
      <c r="B846" s="8">
        <v>314736.34401</v>
      </c>
      <c r="C846" s="8">
        <v>401278.33357000002</v>
      </c>
      <c r="D846" s="8">
        <v>643960.38582999993</v>
      </c>
      <c r="E846">
        <f>VLOOKUP($I846,'[1]Strassenlänge GemeindenBW neu'!$E$2:$I$1106,2,0)</f>
        <v>0</v>
      </c>
      <c r="F846">
        <f>VLOOKUP($I846,'[1]Strassenlänge GemeindenBW neu'!$E$2:$I$1106,3,0)</f>
        <v>6854.6692576652813</v>
      </c>
      <c r="G846">
        <f>VLOOKUP($I846,'[1]Strassenlänge GemeindenBW neu'!$E$2:$I$1106,4,0)</f>
        <v>3143.0385102613332</v>
      </c>
      <c r="H846">
        <f>VLOOKUP($I846,'[1]Strassenlänge GemeindenBW neu'!$E$2:$I$1106,5,0)</f>
        <v>8310.5628487171107</v>
      </c>
      <c r="I846">
        <v>26387801.73901204</v>
      </c>
      <c r="J846">
        <v>2540000.000975071</v>
      </c>
      <c r="K846" s="5">
        <v>6554.5</v>
      </c>
      <c r="L846" s="6"/>
    </row>
    <row r="847" spans="1:12" x14ac:dyDescent="0.2">
      <c r="A847" s="8">
        <v>25233109.084049989</v>
      </c>
      <c r="B847" s="8">
        <v>969003.3878599999</v>
      </c>
      <c r="C847" s="8">
        <v>1039755.89877</v>
      </c>
      <c r="D847" s="8">
        <v>1059422.9124</v>
      </c>
      <c r="E847">
        <f>VLOOKUP($I847,'[1]Strassenlänge GemeindenBW neu'!$E$2:$I$1106,2,0)</f>
        <v>0</v>
      </c>
      <c r="F847">
        <f>VLOOKUP($I847,'[1]Strassenlänge GemeindenBW neu'!$E$2:$I$1106,3,0)</f>
        <v>4343.6882300605776</v>
      </c>
      <c r="G847">
        <f>VLOOKUP($I847,'[1]Strassenlänge GemeindenBW neu'!$E$2:$I$1106,4,0)</f>
        <v>4047.514719655348</v>
      </c>
      <c r="H847">
        <f>VLOOKUP($I847,'[1]Strassenlänge GemeindenBW neu'!$E$2:$I$1106,5,0)</f>
        <v>3439.2352130511131</v>
      </c>
      <c r="I847">
        <v>13897485.013316071</v>
      </c>
      <c r="J847">
        <v>850000.00032547396</v>
      </c>
      <c r="K847" s="5">
        <v>1675.5</v>
      </c>
      <c r="L847" s="6"/>
    </row>
    <row r="848" spans="1:12" x14ac:dyDescent="0.2">
      <c r="A848" s="8">
        <v>65449617.688490003</v>
      </c>
      <c r="B848" s="8">
        <v>2362035.7129600001</v>
      </c>
      <c r="C848" s="8">
        <v>1342733.9659900002</v>
      </c>
      <c r="D848" s="8">
        <v>4119580.6861200002</v>
      </c>
      <c r="E848">
        <f>VLOOKUP($I848,'[1]Strassenlänge GemeindenBW neu'!$E$2:$I$1106,2,0)</f>
        <v>0</v>
      </c>
      <c r="F848">
        <f>VLOOKUP($I848,'[1]Strassenlänge GemeindenBW neu'!$E$2:$I$1106,3,0)</f>
        <v>5959.4408367998012</v>
      </c>
      <c r="G848">
        <f>VLOOKUP($I848,'[1]Strassenlänge GemeindenBW neu'!$E$2:$I$1106,4,0)</f>
        <v>240.6589467992186</v>
      </c>
      <c r="H848">
        <f>VLOOKUP($I848,'[1]Strassenlänge GemeindenBW neu'!$E$2:$I$1106,5,0)</f>
        <v>2101.2241520726202</v>
      </c>
      <c r="I848">
        <v>15830557.8319626</v>
      </c>
      <c r="J848">
        <v>2999929.9057837171</v>
      </c>
      <c r="K848" s="5">
        <v>9364</v>
      </c>
      <c r="L848" s="6"/>
    </row>
    <row r="849" spans="1:12" x14ac:dyDescent="0.2">
      <c r="A849" s="8">
        <v>47310600.174079999</v>
      </c>
      <c r="B849" s="8">
        <v>1665844.6663000002</v>
      </c>
      <c r="C849" s="8">
        <v>1373592.4556100001</v>
      </c>
      <c r="D849" s="8">
        <v>1158307.6807900001</v>
      </c>
      <c r="E849">
        <f>VLOOKUP($I849,'[1]Strassenlänge GemeindenBW neu'!$E$2:$I$1106,2,0)</f>
        <v>0</v>
      </c>
      <c r="F849">
        <f>VLOOKUP($I849,'[1]Strassenlänge GemeindenBW neu'!$E$2:$I$1106,3,0)</f>
        <v>2152.6203961032029</v>
      </c>
      <c r="G849">
        <f>VLOOKUP($I849,'[1]Strassenlänge GemeindenBW neu'!$E$2:$I$1106,4,0)</f>
        <v>11623.341330548519</v>
      </c>
      <c r="H849">
        <f>VLOOKUP($I849,'[1]Strassenlänge GemeindenBW neu'!$E$2:$I$1106,5,0)</f>
        <v>905.20413889252427</v>
      </c>
      <c r="I849">
        <v>23146733.870843019</v>
      </c>
      <c r="J849">
        <v>2570141.7859487459</v>
      </c>
      <c r="K849" s="5">
        <v>10933.5</v>
      </c>
      <c r="L849" s="6"/>
    </row>
    <row r="850" spans="1:12" x14ac:dyDescent="0.2">
      <c r="A850" s="8">
        <v>31232111.903469991</v>
      </c>
      <c r="B850" s="8">
        <v>1318273.0302200001</v>
      </c>
      <c r="C850" s="8">
        <v>2410760.6041700002</v>
      </c>
      <c r="D850" s="8">
        <v>1216372.4927599998</v>
      </c>
      <c r="E850">
        <f>VLOOKUP($I850,'[1]Strassenlänge GemeindenBW neu'!$E$2:$I$1106,2,0)</f>
        <v>0</v>
      </c>
      <c r="F850">
        <f>VLOOKUP($I850,'[1]Strassenlänge GemeindenBW neu'!$E$2:$I$1106,3,0)</f>
        <v>5431.3525183321963</v>
      </c>
      <c r="G850">
        <f>VLOOKUP($I850,'[1]Strassenlänge GemeindenBW neu'!$E$2:$I$1106,4,0)</f>
        <v>9982.2253432968482</v>
      </c>
      <c r="H850">
        <f>VLOOKUP($I850,'[1]Strassenlänge GemeindenBW neu'!$E$2:$I$1106,5,0)</f>
        <v>5382.9257050768583</v>
      </c>
      <c r="I850">
        <v>30228556.643123958</v>
      </c>
      <c r="J850">
        <v>4316889.8017947096</v>
      </c>
      <c r="K850" s="5">
        <v>17927.5</v>
      </c>
      <c r="L850" s="6"/>
    </row>
    <row r="851" spans="1:12" x14ac:dyDescent="0.2">
      <c r="A851" s="8">
        <v>9931056.567950001</v>
      </c>
      <c r="B851" s="8">
        <v>374005.66809000005</v>
      </c>
      <c r="C851" s="8">
        <v>503211.06062</v>
      </c>
      <c r="D851" s="8">
        <v>275294.70267000003</v>
      </c>
      <c r="E851">
        <f>VLOOKUP($I851,'[1]Strassenlänge GemeindenBW neu'!$E$2:$I$1106,2,0)</f>
        <v>0</v>
      </c>
      <c r="F851">
        <f>VLOOKUP($I851,'[1]Strassenlänge GemeindenBW neu'!$E$2:$I$1106,3,0)</f>
        <v>28018.977214138999</v>
      </c>
      <c r="G851">
        <f>VLOOKUP($I851,'[1]Strassenlänge GemeindenBW neu'!$E$2:$I$1106,4,0)</f>
        <v>42135.749958922483</v>
      </c>
      <c r="H851">
        <f>VLOOKUP($I851,'[1]Strassenlänge GemeindenBW neu'!$E$2:$I$1106,5,0)</f>
        <v>26355.6710273965</v>
      </c>
      <c r="I851">
        <v>86167100.589435443</v>
      </c>
      <c r="J851">
        <v>28272003.1277055</v>
      </c>
      <c r="K851" s="5">
        <v>112780.5</v>
      </c>
      <c r="L851" s="6"/>
    </row>
    <row r="852" spans="1:12" x14ac:dyDescent="0.2">
      <c r="A852" s="8">
        <v>18202296.912129998</v>
      </c>
      <c r="B852" s="8">
        <v>646541.30820000009</v>
      </c>
      <c r="C852" s="8">
        <v>453490.62086999998</v>
      </c>
      <c r="D852" s="8">
        <v>720507.05950999993</v>
      </c>
      <c r="E852">
        <f>VLOOKUP($I852,'[1]Strassenlänge GemeindenBW neu'!$E$2:$I$1106,2,0)</f>
        <v>0</v>
      </c>
      <c r="F852">
        <f>VLOOKUP($I852,'[1]Strassenlänge GemeindenBW neu'!$E$2:$I$1106,3,0)</f>
        <v>11755.43993293034</v>
      </c>
      <c r="G852">
        <f>VLOOKUP($I852,'[1]Strassenlänge GemeindenBW neu'!$E$2:$I$1106,4,0)</f>
        <v>3724.4177361637371</v>
      </c>
      <c r="H852">
        <f>VLOOKUP($I852,'[1]Strassenlänge GemeindenBW neu'!$E$2:$I$1106,5,0)</f>
        <v>21329.629157921601</v>
      </c>
      <c r="I852">
        <v>78787433.418381959</v>
      </c>
      <c r="J852">
        <v>3237056.6159549472</v>
      </c>
      <c r="K852" s="5">
        <v>6356.5</v>
      </c>
      <c r="L852" s="6"/>
    </row>
    <row r="853" spans="1:12" x14ac:dyDescent="0.2">
      <c r="A853" s="8">
        <v>25801572.845599998</v>
      </c>
      <c r="B853" s="8">
        <v>966195.78893000004</v>
      </c>
      <c r="C853" s="8">
        <v>986742.21918999986</v>
      </c>
      <c r="D853" s="8">
        <v>903714.92588000011</v>
      </c>
      <c r="E853">
        <f>VLOOKUP($I853,'[1]Strassenlänge GemeindenBW neu'!$E$2:$I$1106,2,0)</f>
        <v>0</v>
      </c>
      <c r="F853">
        <f>VLOOKUP($I853,'[1]Strassenlänge GemeindenBW neu'!$E$2:$I$1106,3,0)</f>
        <v>386.51455478952892</v>
      </c>
      <c r="G853">
        <f>VLOOKUP($I853,'[1]Strassenlänge GemeindenBW neu'!$E$2:$I$1106,4,0)</f>
        <v>2248.5627574996201</v>
      </c>
      <c r="H853">
        <f>VLOOKUP($I853,'[1]Strassenlänge GemeindenBW neu'!$E$2:$I$1106,5,0)</f>
        <v>1427.3888449322769</v>
      </c>
      <c r="I853">
        <v>5202073.8448312487</v>
      </c>
      <c r="J853">
        <v>1404006.394074684</v>
      </c>
      <c r="K853" s="5">
        <v>5210</v>
      </c>
      <c r="L853" s="6"/>
    </row>
    <row r="854" spans="1:12" x14ac:dyDescent="0.2">
      <c r="A854" s="8">
        <v>5685234.8486499991</v>
      </c>
      <c r="B854" s="8">
        <v>180665.35320000001</v>
      </c>
      <c r="C854" s="8">
        <v>444517.57678</v>
      </c>
      <c r="D854" s="8">
        <v>134024.52067</v>
      </c>
      <c r="E854">
        <f>VLOOKUP($I854,'[1]Strassenlänge GemeindenBW neu'!$E$2:$I$1106,2,0)</f>
        <v>0</v>
      </c>
      <c r="F854">
        <f>VLOOKUP($I854,'[1]Strassenlänge GemeindenBW neu'!$E$2:$I$1106,3,0)</f>
        <v>0</v>
      </c>
      <c r="G854">
        <f>VLOOKUP($I854,'[1]Strassenlänge GemeindenBW neu'!$E$2:$I$1106,4,0)</f>
        <v>18129.51277627188</v>
      </c>
      <c r="H854">
        <f>VLOOKUP($I854,'[1]Strassenlänge GemeindenBW neu'!$E$2:$I$1106,5,0)</f>
        <v>10760.31450129624</v>
      </c>
      <c r="I854">
        <v>61165503.544237107</v>
      </c>
      <c r="J854">
        <v>2910000.0010597748</v>
      </c>
      <c r="K854" s="5">
        <v>7077</v>
      </c>
      <c r="L854" s="6"/>
    </row>
    <row r="855" spans="1:12" x14ac:dyDescent="0.2">
      <c r="A855" s="8">
        <v>9250877.3038400002</v>
      </c>
      <c r="B855" s="8">
        <v>312145.26169000001</v>
      </c>
      <c r="C855" s="8">
        <v>319942.89927000005</v>
      </c>
      <c r="D855" s="8">
        <v>507109.17518999998</v>
      </c>
      <c r="E855">
        <f>VLOOKUP($I855,'[1]Strassenlänge GemeindenBW neu'!$E$2:$I$1106,2,0)</f>
        <v>0</v>
      </c>
      <c r="F855">
        <f>VLOOKUP($I855,'[1]Strassenlänge GemeindenBW neu'!$E$2:$I$1106,3,0)</f>
        <v>8088.6202872149343</v>
      </c>
      <c r="G855">
        <f>VLOOKUP($I855,'[1]Strassenlänge GemeindenBW neu'!$E$2:$I$1106,4,0)</f>
        <v>10226.561626967439</v>
      </c>
      <c r="H855">
        <f>VLOOKUP($I855,'[1]Strassenlänge GemeindenBW neu'!$E$2:$I$1106,5,0)</f>
        <v>5836.1974273892783</v>
      </c>
      <c r="I855">
        <v>34299064.826203734</v>
      </c>
      <c r="J855">
        <v>2630000.0009540468</v>
      </c>
      <c r="K855" s="5">
        <v>9038</v>
      </c>
      <c r="L855" s="6"/>
    </row>
    <row r="856" spans="1:12" x14ac:dyDescent="0.2">
      <c r="A856" s="8">
        <v>146085235.18865007</v>
      </c>
      <c r="B856" s="8">
        <v>5179879.1181200016</v>
      </c>
      <c r="C856" s="8">
        <v>3346568.4600299997</v>
      </c>
      <c r="D856" s="8">
        <v>6680047.1558299996</v>
      </c>
      <c r="E856">
        <f>VLOOKUP($I856,'[1]Strassenlänge GemeindenBW neu'!$E$2:$I$1106,2,0)</f>
        <v>0</v>
      </c>
      <c r="F856">
        <f>VLOOKUP($I856,'[1]Strassenlänge GemeindenBW neu'!$E$2:$I$1106,3,0)</f>
        <v>0</v>
      </c>
      <c r="G856">
        <f>VLOOKUP($I856,'[1]Strassenlänge GemeindenBW neu'!$E$2:$I$1106,4,0)</f>
        <v>15552.813955332251</v>
      </c>
      <c r="H856">
        <f>VLOOKUP($I856,'[1]Strassenlänge GemeindenBW neu'!$E$2:$I$1106,5,0)</f>
        <v>18438.07881821282</v>
      </c>
      <c r="I856">
        <v>58864660.578597263</v>
      </c>
      <c r="J856">
        <v>2260000.0008209841</v>
      </c>
      <c r="K856" s="5">
        <v>5117.5</v>
      </c>
      <c r="L856" s="6"/>
    </row>
    <row r="857" spans="1:12" x14ac:dyDescent="0.2">
      <c r="A857" s="8">
        <v>95527713.847880065</v>
      </c>
      <c r="B857" s="8">
        <v>3300518.5055100019</v>
      </c>
      <c r="C857" s="8">
        <v>4467338.8030099953</v>
      </c>
      <c r="D857" s="8">
        <v>4911875.5202199984</v>
      </c>
      <c r="E857">
        <f>VLOOKUP($I857,'[1]Strassenlänge GemeindenBW neu'!$E$2:$I$1106,2,0)</f>
        <v>0</v>
      </c>
      <c r="F857">
        <f>VLOOKUP($I857,'[1]Strassenlänge GemeindenBW neu'!$E$2:$I$1106,3,0)</f>
        <v>9723.4049615238127</v>
      </c>
      <c r="G857">
        <f>VLOOKUP($I857,'[1]Strassenlänge GemeindenBW neu'!$E$2:$I$1106,4,0)</f>
        <v>5074.6845681245841</v>
      </c>
      <c r="H857">
        <f>VLOOKUP($I857,'[1]Strassenlänge GemeindenBW neu'!$E$2:$I$1106,5,0)</f>
        <v>2577.1930281132759</v>
      </c>
      <c r="I857">
        <v>31620575.5683043</v>
      </c>
      <c r="J857">
        <v>2822943.3862514962</v>
      </c>
      <c r="K857" s="5">
        <v>5220</v>
      </c>
      <c r="L857" s="6"/>
    </row>
    <row r="858" spans="1:12" x14ac:dyDescent="0.2">
      <c r="A858" s="8">
        <v>24540760.118919998</v>
      </c>
      <c r="B858" s="8">
        <v>998132.76714000001</v>
      </c>
      <c r="C858" s="8">
        <v>1112866.5541300001</v>
      </c>
      <c r="D858" s="8">
        <v>2878537.4601799999</v>
      </c>
      <c r="E858">
        <f>VLOOKUP($I858,'[1]Strassenlänge GemeindenBW neu'!$E$2:$I$1106,2,0)</f>
        <v>0</v>
      </c>
      <c r="F858">
        <f>VLOOKUP($I858,'[1]Strassenlänge GemeindenBW neu'!$E$2:$I$1106,3,0)</f>
        <v>8255.9518417925919</v>
      </c>
      <c r="G858">
        <f>VLOOKUP($I858,'[1]Strassenlänge GemeindenBW neu'!$E$2:$I$1106,4,0)</f>
        <v>10385.31606870094</v>
      </c>
      <c r="H858">
        <f>VLOOKUP($I858,'[1]Strassenlänge GemeindenBW neu'!$E$2:$I$1106,5,0)</f>
        <v>15622.087109476961</v>
      </c>
      <c r="I858">
        <v>61713823.223777771</v>
      </c>
      <c r="J858">
        <v>2670000.0009672251</v>
      </c>
      <c r="K858" s="5">
        <v>3706.5</v>
      </c>
      <c r="L858" s="6"/>
    </row>
    <row r="859" spans="1:12" x14ac:dyDescent="0.2">
      <c r="A859" s="8">
        <v>88804629.479749992</v>
      </c>
      <c r="B859" s="8">
        <v>2886726.8764199996</v>
      </c>
      <c r="C859" s="8">
        <v>2204194.3326399997</v>
      </c>
      <c r="D859" s="8">
        <v>3366342.97389</v>
      </c>
      <c r="E859">
        <f>VLOOKUP($I859,'[1]Strassenlänge GemeindenBW neu'!$E$2:$I$1106,2,0)</f>
        <v>0</v>
      </c>
      <c r="F859">
        <f>VLOOKUP($I859,'[1]Strassenlänge GemeindenBW neu'!$E$2:$I$1106,3,0)</f>
        <v>2734.3647883824501</v>
      </c>
      <c r="G859">
        <f>VLOOKUP($I859,'[1]Strassenlänge GemeindenBW neu'!$E$2:$I$1106,4,0)</f>
        <v>0</v>
      </c>
      <c r="H859">
        <f>VLOOKUP($I859,'[1]Strassenlänge GemeindenBW neu'!$E$2:$I$1106,5,0)</f>
        <v>1411.4787092565141</v>
      </c>
      <c r="I859">
        <v>3525684.6775825298</v>
      </c>
      <c r="J859">
        <v>822916.12924692314</v>
      </c>
      <c r="K859" s="5">
        <v>2615.5</v>
      </c>
      <c r="L859" s="6"/>
    </row>
    <row r="860" spans="1:12" x14ac:dyDescent="0.2">
      <c r="A860" s="8">
        <v>108210714.92214997</v>
      </c>
      <c r="B860" s="8">
        <v>4189622.5143799996</v>
      </c>
      <c r="C860" s="8">
        <v>1449869.9930000002</v>
      </c>
      <c r="D860" s="8">
        <v>4968846.7586100008</v>
      </c>
      <c r="E860">
        <f>VLOOKUP($I860,'[1]Strassenlänge GemeindenBW neu'!$E$2:$I$1106,2,0)</f>
        <v>0</v>
      </c>
      <c r="F860">
        <f>VLOOKUP($I860,'[1]Strassenlänge GemeindenBW neu'!$E$2:$I$1106,3,0)</f>
        <v>20557.39400700698</v>
      </c>
      <c r="G860">
        <f>VLOOKUP($I860,'[1]Strassenlänge GemeindenBW neu'!$E$2:$I$1106,4,0)</f>
        <v>13676.24375088036</v>
      </c>
      <c r="H860">
        <f>VLOOKUP($I860,'[1]Strassenlänge GemeindenBW neu'!$E$2:$I$1106,5,0)</f>
        <v>5074.1641428841194</v>
      </c>
      <c r="I860">
        <v>34470778.148539983</v>
      </c>
      <c r="J860">
        <v>6108219.9075129973</v>
      </c>
      <c r="K860" s="5">
        <v>21320</v>
      </c>
      <c r="L860" s="6"/>
    </row>
    <row r="861" spans="1:12" x14ac:dyDescent="0.2">
      <c r="A861" s="8">
        <v>455745094.96106023</v>
      </c>
      <c r="B861" s="8">
        <v>14514304.824410005</v>
      </c>
      <c r="C861" s="8">
        <v>10350709.971119994</v>
      </c>
      <c r="D861" s="8">
        <v>16163490.933439996</v>
      </c>
      <c r="E861">
        <f>VLOOKUP($I861,'[1]Strassenlänge GemeindenBW neu'!$E$2:$I$1106,2,0)</f>
        <v>0</v>
      </c>
      <c r="F861">
        <f>VLOOKUP($I861,'[1]Strassenlänge GemeindenBW neu'!$E$2:$I$1106,3,0)</f>
        <v>2451.1878692858122</v>
      </c>
      <c r="G861">
        <f>VLOOKUP($I861,'[1]Strassenlänge GemeindenBW neu'!$E$2:$I$1106,4,0)</f>
        <v>1188.621434000612</v>
      </c>
      <c r="H861">
        <f>VLOOKUP($I861,'[1]Strassenlänge GemeindenBW neu'!$E$2:$I$1106,5,0)</f>
        <v>1806.2809624860949</v>
      </c>
      <c r="I861">
        <v>4674099.193809039</v>
      </c>
      <c r="J861">
        <v>1311873.626105621</v>
      </c>
      <c r="K861" s="5">
        <v>4255</v>
      </c>
      <c r="L861" s="6"/>
    </row>
    <row r="862" spans="1:12" x14ac:dyDescent="0.2">
      <c r="A862" s="8">
        <v>15343710.59571</v>
      </c>
      <c r="B862" s="8">
        <v>506116.19064000004</v>
      </c>
      <c r="C862" s="8">
        <v>658143.91443999996</v>
      </c>
      <c r="D862" s="8">
        <v>683610.96565999999</v>
      </c>
      <c r="E862">
        <f>VLOOKUP($I862,'[1]Strassenlänge GemeindenBW neu'!$E$2:$I$1106,2,0)</f>
        <v>0</v>
      </c>
      <c r="F862">
        <f>VLOOKUP($I862,'[1]Strassenlänge GemeindenBW neu'!$E$2:$I$1106,3,0)</f>
        <v>0</v>
      </c>
      <c r="G862">
        <f>VLOOKUP($I862,'[1]Strassenlänge GemeindenBW neu'!$E$2:$I$1106,4,0)</f>
        <v>20599.543463251801</v>
      </c>
      <c r="H862">
        <f>VLOOKUP($I862,'[1]Strassenlänge GemeindenBW neu'!$E$2:$I$1106,5,0)</f>
        <v>12522.092731373419</v>
      </c>
      <c r="I862">
        <v>45746911.048971541</v>
      </c>
      <c r="J862">
        <v>680000.00024638139</v>
      </c>
      <c r="K862" s="5">
        <v>2253</v>
      </c>
      <c r="L862" s="6"/>
    </row>
    <row r="863" spans="1:12" x14ac:dyDescent="0.2">
      <c r="A863" s="8">
        <v>42196798.203920007</v>
      </c>
      <c r="B863" s="8">
        <v>1501612.2737699999</v>
      </c>
      <c r="C863" s="8">
        <v>1887661.9683500002</v>
      </c>
      <c r="D863" s="8">
        <v>3086709.0611400004</v>
      </c>
      <c r="E863">
        <f>VLOOKUP($I863,'[1]Strassenlänge GemeindenBW neu'!$E$2:$I$1106,2,0)</f>
        <v>0</v>
      </c>
      <c r="F863">
        <f>VLOOKUP($I863,'[1]Strassenlänge GemeindenBW neu'!$E$2:$I$1106,3,0)</f>
        <v>584.52668147186773</v>
      </c>
      <c r="G863">
        <f>VLOOKUP($I863,'[1]Strassenlänge GemeindenBW neu'!$E$2:$I$1106,4,0)</f>
        <v>0</v>
      </c>
      <c r="H863">
        <f>VLOOKUP($I863,'[1]Strassenlänge GemeindenBW neu'!$E$2:$I$1106,5,0)</f>
        <v>4656.0591492967469</v>
      </c>
      <c r="I863">
        <v>17133625.191590268</v>
      </c>
      <c r="J863">
        <v>430000.00015650882</v>
      </c>
      <c r="K863" s="5">
        <v>1367</v>
      </c>
      <c r="L863" s="6"/>
    </row>
    <row r="864" spans="1:12" x14ac:dyDescent="0.2">
      <c r="A864" s="8">
        <v>93498109.922940046</v>
      </c>
      <c r="B864" s="8">
        <v>3395432.8349700016</v>
      </c>
      <c r="C864" s="8">
        <v>4287512.6408399995</v>
      </c>
      <c r="D864" s="8">
        <v>5927238.7791500008</v>
      </c>
      <c r="E864">
        <f>VLOOKUP($I864,'[1]Strassenlänge GemeindenBW neu'!$E$2:$I$1106,2,0)</f>
        <v>0</v>
      </c>
      <c r="F864">
        <f>VLOOKUP($I864,'[1]Strassenlänge GemeindenBW neu'!$E$2:$I$1106,3,0)</f>
        <v>17696.245569142578</v>
      </c>
      <c r="G864">
        <f>VLOOKUP($I864,'[1]Strassenlänge GemeindenBW neu'!$E$2:$I$1106,4,0)</f>
        <v>16288.894381109059</v>
      </c>
      <c r="H864">
        <f>VLOOKUP($I864,'[1]Strassenlänge GemeindenBW neu'!$E$2:$I$1106,5,0)</f>
        <v>44216.573675488638</v>
      </c>
      <c r="I864">
        <v>116890862.4258561</v>
      </c>
      <c r="J864">
        <v>5673595.705957016</v>
      </c>
      <c r="K864" s="5">
        <v>14214.5</v>
      </c>
      <c r="L864" s="6"/>
    </row>
    <row r="865" spans="1:12" x14ac:dyDescent="0.2">
      <c r="A865" s="8">
        <v>13531670.574589999</v>
      </c>
      <c r="B865" s="8">
        <v>396066.35048999998</v>
      </c>
      <c r="C865" s="8">
        <v>267319.4682</v>
      </c>
      <c r="D865" s="8">
        <v>224458.17103000003</v>
      </c>
      <c r="E865">
        <f>VLOOKUP($I865,'[1]Strassenlänge GemeindenBW neu'!$E$2:$I$1106,2,0)</f>
        <v>0</v>
      </c>
      <c r="F865">
        <f>VLOOKUP($I865,'[1]Strassenlänge GemeindenBW neu'!$E$2:$I$1106,3,0)</f>
        <v>9779.3529911317273</v>
      </c>
      <c r="G865">
        <f>VLOOKUP($I865,'[1]Strassenlänge GemeindenBW neu'!$E$2:$I$1106,4,0)</f>
        <v>504.56277858903047</v>
      </c>
      <c r="H865">
        <f>VLOOKUP($I865,'[1]Strassenlänge GemeindenBW neu'!$E$2:$I$1106,5,0)</f>
        <v>8353.8006188653399</v>
      </c>
      <c r="I865">
        <v>17627030.79258585</v>
      </c>
      <c r="J865">
        <v>2562579.2121719788</v>
      </c>
      <c r="K865" s="5">
        <v>9481</v>
      </c>
      <c r="L865" s="6"/>
    </row>
    <row r="866" spans="1:12" x14ac:dyDescent="0.2">
      <c r="A866" s="8">
        <v>32347757.307369996</v>
      </c>
      <c r="B866" s="8">
        <v>1159864.9094400001</v>
      </c>
      <c r="C866" s="8">
        <v>1296963.3204099999</v>
      </c>
      <c r="D866" s="8">
        <v>2408352.1342599997</v>
      </c>
      <c r="E866">
        <f>VLOOKUP($I866,'[1]Strassenlänge GemeindenBW neu'!$E$2:$I$1106,2,0)</f>
        <v>0</v>
      </c>
      <c r="F866">
        <f>VLOOKUP($I866,'[1]Strassenlänge GemeindenBW neu'!$E$2:$I$1106,3,0)</f>
        <v>8506.3270000206649</v>
      </c>
      <c r="G866">
        <f>VLOOKUP($I866,'[1]Strassenlänge GemeindenBW neu'!$E$2:$I$1106,4,0)</f>
        <v>0</v>
      </c>
      <c r="H866">
        <f>VLOOKUP($I866,'[1]Strassenlänge GemeindenBW neu'!$E$2:$I$1106,5,0)</f>
        <v>4266.4470506352154</v>
      </c>
      <c r="I866">
        <v>14437384.263266589</v>
      </c>
      <c r="J866">
        <v>1519999.629040031</v>
      </c>
      <c r="K866" s="5">
        <v>4928.5</v>
      </c>
      <c r="L866" s="6"/>
    </row>
    <row r="867" spans="1:12" x14ac:dyDescent="0.2">
      <c r="A867" s="8">
        <v>1104834.0545599998</v>
      </c>
      <c r="B867" s="8">
        <v>36884.452659999995</v>
      </c>
      <c r="C867" s="8">
        <v>20985.190710000003</v>
      </c>
      <c r="D867" s="8">
        <v>49046.118440000006</v>
      </c>
      <c r="E867">
        <f>VLOOKUP($I867,'[1]Strassenlänge GemeindenBW neu'!$E$2:$I$1106,2,0)</f>
        <v>0</v>
      </c>
      <c r="F867">
        <f>VLOOKUP($I867,'[1]Strassenlänge GemeindenBW neu'!$E$2:$I$1106,3,0)</f>
        <v>0</v>
      </c>
      <c r="G867">
        <f>VLOOKUP($I867,'[1]Strassenlänge GemeindenBW neu'!$E$2:$I$1106,4,0)</f>
        <v>4206.2770739131911</v>
      </c>
      <c r="H867">
        <f>VLOOKUP($I867,'[1]Strassenlänge GemeindenBW neu'!$E$2:$I$1106,5,0)</f>
        <v>6540.9798429814291</v>
      </c>
      <c r="I867">
        <v>14440450.430534691</v>
      </c>
      <c r="J867">
        <v>590000.00021315645</v>
      </c>
      <c r="K867" s="5">
        <v>1612.5</v>
      </c>
      <c r="L867" s="6"/>
    </row>
    <row r="868" spans="1:12" x14ac:dyDescent="0.2">
      <c r="A868" s="8">
        <v>61489644.044699997</v>
      </c>
      <c r="B868" s="8">
        <v>2485057.2428300004</v>
      </c>
      <c r="C868" s="8">
        <v>1789838.0584200008</v>
      </c>
      <c r="D868" s="8">
        <v>2839945.5543899992</v>
      </c>
      <c r="E868">
        <f>VLOOKUP($I868,'[1]Strassenlänge GemeindenBW neu'!$E$2:$I$1106,2,0)</f>
        <v>0</v>
      </c>
      <c r="F868">
        <f>VLOOKUP($I868,'[1]Strassenlänge GemeindenBW neu'!$E$2:$I$1106,3,0)</f>
        <v>0</v>
      </c>
      <c r="G868">
        <f>VLOOKUP($I868,'[1]Strassenlänge GemeindenBW neu'!$E$2:$I$1106,4,0)</f>
        <v>3142.7244904840609</v>
      </c>
      <c r="H868">
        <f>VLOOKUP($I868,'[1]Strassenlänge GemeindenBW neu'!$E$2:$I$1106,5,0)</f>
        <v>414.86412106012313</v>
      </c>
      <c r="I868">
        <v>6261759.6185359405</v>
      </c>
      <c r="J868">
        <v>817901.99442888238</v>
      </c>
      <c r="K868" s="5">
        <v>2863</v>
      </c>
      <c r="L868" s="6"/>
    </row>
    <row r="869" spans="1:12" x14ac:dyDescent="0.2">
      <c r="A869" s="8">
        <v>30721035.043550003</v>
      </c>
      <c r="B869" s="8">
        <v>1184164.96282</v>
      </c>
      <c r="C869" s="8">
        <v>1758706.7491000001</v>
      </c>
      <c r="D869" s="8">
        <v>2667129.09742</v>
      </c>
      <c r="E869">
        <f>VLOOKUP($I869,'[1]Strassenlänge GemeindenBW neu'!$E$2:$I$1106,2,0)</f>
        <v>0</v>
      </c>
      <c r="F869">
        <f>VLOOKUP($I869,'[1]Strassenlänge GemeindenBW neu'!$E$2:$I$1106,3,0)</f>
        <v>18393.108521803359</v>
      </c>
      <c r="G869">
        <f>VLOOKUP($I869,'[1]Strassenlänge GemeindenBW neu'!$E$2:$I$1106,4,0)</f>
        <v>19638.244677281749</v>
      </c>
      <c r="H869">
        <f>VLOOKUP($I869,'[1]Strassenlänge GemeindenBW neu'!$E$2:$I$1106,5,0)</f>
        <v>10876.51799375739</v>
      </c>
      <c r="I869">
        <v>55692041.620954439</v>
      </c>
      <c r="J869">
        <v>4052168.1026237118</v>
      </c>
      <c r="K869" s="5">
        <v>12055.5</v>
      </c>
      <c r="L869" s="6"/>
    </row>
    <row r="870" spans="1:12" x14ac:dyDescent="0.2">
      <c r="A870" s="8">
        <v>36403368.829760008</v>
      </c>
      <c r="B870" s="8">
        <v>1328900.7438400001</v>
      </c>
      <c r="C870" s="8">
        <v>1663302.2999999993</v>
      </c>
      <c r="D870" s="8">
        <v>2126719.3718200005</v>
      </c>
      <c r="E870">
        <f>VLOOKUP($I870,'[1]Strassenlänge GemeindenBW neu'!$E$2:$I$1106,2,0)</f>
        <v>0</v>
      </c>
      <c r="F870">
        <f>VLOOKUP($I870,'[1]Strassenlänge GemeindenBW neu'!$E$2:$I$1106,3,0)</f>
        <v>16177.64544861658</v>
      </c>
      <c r="G870">
        <f>VLOOKUP($I870,'[1]Strassenlänge GemeindenBW neu'!$E$2:$I$1106,4,0)</f>
        <v>7922.6913011145298</v>
      </c>
      <c r="H870">
        <f>VLOOKUP($I870,'[1]Strassenlänge GemeindenBW neu'!$E$2:$I$1106,5,0)</f>
        <v>7044.9671125835139</v>
      </c>
      <c r="I870">
        <v>45969585.130371407</v>
      </c>
      <c r="J870">
        <v>1570000.0005658721</v>
      </c>
      <c r="K870" s="5">
        <v>3998</v>
      </c>
      <c r="L870" s="6"/>
    </row>
    <row r="871" spans="1:12" x14ac:dyDescent="0.2">
      <c r="A871" s="8">
        <v>31940352.482250001</v>
      </c>
      <c r="B871" s="8">
        <v>1133670.5056699999</v>
      </c>
      <c r="C871" s="8">
        <v>1225925.8333299998</v>
      </c>
      <c r="D871" s="8">
        <v>2373187.7162500001</v>
      </c>
      <c r="E871">
        <f>VLOOKUP($I871,'[1]Strassenlänge GemeindenBW neu'!$E$2:$I$1106,2,0)</f>
        <v>0</v>
      </c>
      <c r="F871">
        <f>VLOOKUP($I871,'[1]Strassenlänge GemeindenBW neu'!$E$2:$I$1106,3,0)</f>
        <v>0</v>
      </c>
      <c r="G871">
        <f>VLOOKUP($I871,'[1]Strassenlänge GemeindenBW neu'!$E$2:$I$1106,4,0)</f>
        <v>17540.27149204705</v>
      </c>
      <c r="H871">
        <f>VLOOKUP($I871,'[1]Strassenlänge GemeindenBW neu'!$E$2:$I$1106,5,0)</f>
        <v>24378.73780920979</v>
      </c>
      <c r="I871">
        <v>63445781.332645483</v>
      </c>
      <c r="J871">
        <v>860000.00031415839</v>
      </c>
      <c r="K871" s="5">
        <v>2161</v>
      </c>
      <c r="L871" s="6"/>
    </row>
    <row r="872" spans="1:12" x14ac:dyDescent="0.2">
      <c r="A872" s="8">
        <v>35623671.863320008</v>
      </c>
      <c r="B872" s="8">
        <v>1198710.6295699999</v>
      </c>
      <c r="C872" s="8">
        <v>1135490.6724800002</v>
      </c>
      <c r="D872" s="8">
        <v>812798.78677000001</v>
      </c>
      <c r="E872">
        <f>VLOOKUP($I872,'[1]Strassenlänge GemeindenBW neu'!$E$2:$I$1106,2,0)</f>
        <v>0</v>
      </c>
      <c r="F872">
        <f>VLOOKUP($I872,'[1]Strassenlänge GemeindenBW neu'!$E$2:$I$1106,3,0)</f>
        <v>9904.6018645018084</v>
      </c>
      <c r="G872">
        <f>VLOOKUP($I872,'[1]Strassenlänge GemeindenBW neu'!$E$2:$I$1106,4,0)</f>
        <v>5504.1066807701318</v>
      </c>
      <c r="H872">
        <f>VLOOKUP($I872,'[1]Strassenlänge GemeindenBW neu'!$E$2:$I$1106,5,0)</f>
        <v>15397.69661060219</v>
      </c>
      <c r="I872">
        <v>54135201.397506751</v>
      </c>
      <c r="J872">
        <v>650000.0002366025</v>
      </c>
      <c r="K872" s="5">
        <v>1508.5</v>
      </c>
      <c r="L872" s="6"/>
    </row>
    <row r="873" spans="1:12" x14ac:dyDescent="0.2">
      <c r="A873" s="8">
        <v>57721642.333029993</v>
      </c>
      <c r="B873" s="8">
        <v>1894414.2995200001</v>
      </c>
      <c r="C873" s="8">
        <v>1862404.0078300002</v>
      </c>
      <c r="D873" s="8">
        <v>3236309.3100700006</v>
      </c>
      <c r="E873">
        <f>VLOOKUP($I873,'[1]Strassenlänge GemeindenBW neu'!$E$2:$I$1106,2,0)</f>
        <v>0</v>
      </c>
      <c r="F873">
        <f>VLOOKUP($I873,'[1]Strassenlänge GemeindenBW neu'!$E$2:$I$1106,3,0)</f>
        <v>7742.4247638935421</v>
      </c>
      <c r="G873">
        <f>VLOOKUP($I873,'[1]Strassenlänge GemeindenBW neu'!$E$2:$I$1106,4,0)</f>
        <v>3699.3522390378048</v>
      </c>
      <c r="H873">
        <f>VLOOKUP($I873,'[1]Strassenlänge GemeindenBW neu'!$E$2:$I$1106,5,0)</f>
        <v>18295.55498839328</v>
      </c>
      <c r="I873">
        <v>45071535.750245921</v>
      </c>
      <c r="J873">
        <v>740000.00027010683</v>
      </c>
      <c r="K873" s="5">
        <v>2189</v>
      </c>
      <c r="L873" s="6"/>
    </row>
    <row r="874" spans="1:12" x14ac:dyDescent="0.2">
      <c r="A874" s="8">
        <v>27291916.305629998</v>
      </c>
      <c r="B874" s="8">
        <v>1129336.2282000002</v>
      </c>
      <c r="C874" s="8">
        <v>607027.19400000002</v>
      </c>
      <c r="D874" s="8">
        <v>1287012.5819299999</v>
      </c>
      <c r="E874">
        <f>VLOOKUP($I874,'[1]Strassenlänge GemeindenBW neu'!$E$2:$I$1106,2,0)</f>
        <v>0</v>
      </c>
      <c r="F874">
        <f>VLOOKUP($I874,'[1]Strassenlänge GemeindenBW neu'!$E$2:$I$1106,3,0)</f>
        <v>3913.580478708488</v>
      </c>
      <c r="G874">
        <f>VLOOKUP($I874,'[1]Strassenlänge GemeindenBW neu'!$E$2:$I$1106,4,0)</f>
        <v>3899.877146725496</v>
      </c>
      <c r="H874">
        <f>VLOOKUP($I874,'[1]Strassenlänge GemeindenBW neu'!$E$2:$I$1106,5,0)</f>
        <v>3655.9622310019981</v>
      </c>
      <c r="I874">
        <v>11128235.67476905</v>
      </c>
      <c r="J874">
        <v>1629987.529736005</v>
      </c>
      <c r="K874" s="5">
        <v>5443.5</v>
      </c>
      <c r="L874" s="6"/>
    </row>
    <row r="875" spans="1:12" x14ac:dyDescent="0.2">
      <c r="A875" s="8">
        <v>18177910.812770002</v>
      </c>
      <c r="B875" s="8">
        <v>578028.68163999997</v>
      </c>
      <c r="C875" s="8">
        <v>998044.57180999999</v>
      </c>
      <c r="D875" s="8">
        <v>480845.38772</v>
      </c>
      <c r="E875">
        <f>VLOOKUP($I875,'[1]Strassenlänge GemeindenBW neu'!$E$2:$I$1106,2,0)</f>
        <v>0</v>
      </c>
      <c r="F875">
        <f>VLOOKUP($I875,'[1]Strassenlänge GemeindenBW neu'!$E$2:$I$1106,3,0)</f>
        <v>6421.5035735445599</v>
      </c>
      <c r="G875">
        <f>VLOOKUP($I875,'[1]Strassenlänge GemeindenBW neu'!$E$2:$I$1106,4,0)</f>
        <v>2217.5717398876859</v>
      </c>
      <c r="H875">
        <f>VLOOKUP($I875,'[1]Strassenlänge GemeindenBW neu'!$E$2:$I$1106,5,0)</f>
        <v>6598.9336086931598</v>
      </c>
      <c r="I875">
        <v>11711870.114948031</v>
      </c>
      <c r="J875">
        <v>1596277.22658296</v>
      </c>
      <c r="K875" s="5">
        <v>5554.5</v>
      </c>
      <c r="L875" s="6"/>
    </row>
    <row r="876" spans="1:12" x14ac:dyDescent="0.2">
      <c r="A876" s="8">
        <v>72629748.974640012</v>
      </c>
      <c r="B876" s="8">
        <v>4777227.4236300001</v>
      </c>
      <c r="C876" s="8">
        <v>1188908.0983500001</v>
      </c>
      <c r="D876" s="8">
        <v>3679857.8940400002</v>
      </c>
      <c r="E876">
        <f>VLOOKUP($I876,'[1]Strassenlänge GemeindenBW neu'!$E$2:$I$1106,2,0)</f>
        <v>0</v>
      </c>
      <c r="F876">
        <f>VLOOKUP($I876,'[1]Strassenlänge GemeindenBW neu'!$E$2:$I$1106,3,0)</f>
        <v>7596.6363150752668</v>
      </c>
      <c r="G876">
        <f>VLOOKUP($I876,'[1]Strassenlänge GemeindenBW neu'!$E$2:$I$1106,4,0)</f>
        <v>39.569948984507313</v>
      </c>
      <c r="H876">
        <f>VLOOKUP($I876,'[1]Strassenlänge GemeindenBW neu'!$E$2:$I$1106,5,0)</f>
        <v>14760.383843201</v>
      </c>
      <c r="I876">
        <v>24106270.263641659</v>
      </c>
      <c r="J876">
        <v>3278102.467566018</v>
      </c>
      <c r="K876" s="5">
        <v>8321.5</v>
      </c>
      <c r="L876" s="6"/>
    </row>
    <row r="877" spans="1:12" x14ac:dyDescent="0.2">
      <c r="A877" s="8">
        <v>43993710.722179994</v>
      </c>
      <c r="B877" s="8">
        <v>1405557.6191800002</v>
      </c>
      <c r="C877" s="8">
        <v>2064613.78462</v>
      </c>
      <c r="D877" s="8">
        <v>957167.37021999992</v>
      </c>
      <c r="E877">
        <f>VLOOKUP($I877,'[1]Strassenlänge GemeindenBW neu'!$E$2:$I$1106,2,0)</f>
        <v>0</v>
      </c>
      <c r="F877">
        <f>VLOOKUP($I877,'[1]Strassenlänge GemeindenBW neu'!$E$2:$I$1106,3,0)</f>
        <v>26354.70479662095</v>
      </c>
      <c r="G877">
        <f>VLOOKUP($I877,'[1]Strassenlänge GemeindenBW neu'!$E$2:$I$1106,4,0)</f>
        <v>20463.547853014948</v>
      </c>
      <c r="H877">
        <f>VLOOKUP($I877,'[1]Strassenlänge GemeindenBW neu'!$E$2:$I$1106,5,0)</f>
        <v>16796.94173478118</v>
      </c>
      <c r="I877">
        <v>107921050.469098</v>
      </c>
      <c r="J877">
        <v>19190000.006894019</v>
      </c>
      <c r="K877" s="5">
        <v>85979</v>
      </c>
      <c r="L877" s="6"/>
    </row>
    <row r="878" spans="1:12" x14ac:dyDescent="0.2">
      <c r="A878" s="8">
        <v>8557221.6538299993</v>
      </c>
      <c r="B878" s="8">
        <v>268514.26907000004</v>
      </c>
      <c r="C878" s="8">
        <v>413212.62852000003</v>
      </c>
      <c r="D878" s="8">
        <v>234825.24789999999</v>
      </c>
      <c r="E878">
        <f>VLOOKUP($I878,'[1]Strassenlänge GemeindenBW neu'!$E$2:$I$1106,2,0)</f>
        <v>0</v>
      </c>
      <c r="F878">
        <f>VLOOKUP($I878,'[1]Strassenlänge GemeindenBW neu'!$E$2:$I$1106,3,0)</f>
        <v>4911.8919402726306</v>
      </c>
      <c r="G878">
        <f>VLOOKUP($I878,'[1]Strassenlänge GemeindenBW neu'!$E$2:$I$1106,4,0)</f>
        <v>7219.3823059537008</v>
      </c>
      <c r="H878">
        <f>VLOOKUP($I878,'[1]Strassenlänge GemeindenBW neu'!$E$2:$I$1106,5,0)</f>
        <v>12468.63467741217</v>
      </c>
      <c r="I878">
        <v>48254817.187739544</v>
      </c>
      <c r="J878">
        <v>2930000.001057331</v>
      </c>
      <c r="K878" s="5">
        <v>11262.5</v>
      </c>
      <c r="L878" s="6"/>
    </row>
    <row r="879" spans="1:12" x14ac:dyDescent="0.2">
      <c r="A879" s="8">
        <v>49705546.356090009</v>
      </c>
      <c r="B879" s="8">
        <v>1902817.9222599994</v>
      </c>
      <c r="C879" s="8">
        <v>1406566.8187399996</v>
      </c>
      <c r="D879" s="8">
        <v>2022175.7848699999</v>
      </c>
      <c r="E879">
        <f>VLOOKUP($I879,'[1]Strassenlänge GemeindenBW neu'!$E$2:$I$1106,2,0)</f>
        <v>0</v>
      </c>
      <c r="F879">
        <f>VLOOKUP($I879,'[1]Strassenlänge GemeindenBW neu'!$E$2:$I$1106,3,0)</f>
        <v>7790.5836658493981</v>
      </c>
      <c r="G879">
        <f>VLOOKUP($I879,'[1]Strassenlänge GemeindenBW neu'!$E$2:$I$1106,4,0)</f>
        <v>1230.2044886170561</v>
      </c>
      <c r="H879">
        <f>VLOOKUP($I879,'[1]Strassenlänge GemeindenBW neu'!$E$2:$I$1106,5,0)</f>
        <v>1352.226410746383</v>
      </c>
      <c r="I879">
        <v>13242777.631578131</v>
      </c>
      <c r="J879">
        <v>1820779.1080856971</v>
      </c>
      <c r="K879" s="5">
        <v>5836</v>
      </c>
      <c r="L879" s="6"/>
    </row>
    <row r="880" spans="1:12" x14ac:dyDescent="0.2">
      <c r="A880" s="8">
        <v>76547443.687440008</v>
      </c>
      <c r="B880" s="8">
        <v>2539597.7950300006</v>
      </c>
      <c r="C880" s="8">
        <v>2093565.5106300001</v>
      </c>
      <c r="D880" s="8">
        <v>3146369.1505300002</v>
      </c>
      <c r="E880">
        <f>VLOOKUP($I880,'[1]Strassenlänge GemeindenBW neu'!$E$2:$I$1106,2,0)</f>
        <v>0</v>
      </c>
      <c r="F880">
        <f>VLOOKUP($I880,'[1]Strassenlänge GemeindenBW neu'!$E$2:$I$1106,3,0)</f>
        <v>0</v>
      </c>
      <c r="G880">
        <f>VLOOKUP($I880,'[1]Strassenlänge GemeindenBW neu'!$E$2:$I$1106,4,0)</f>
        <v>9406.2770005477469</v>
      </c>
      <c r="H880">
        <f>VLOOKUP($I880,'[1]Strassenlänge GemeindenBW neu'!$E$2:$I$1106,5,0)</f>
        <v>4967.4449982581446</v>
      </c>
      <c r="I880">
        <v>16980352.79993489</v>
      </c>
      <c r="J880">
        <v>2362216.4387135492</v>
      </c>
      <c r="K880" s="5">
        <v>8775</v>
      </c>
      <c r="L880" s="6"/>
    </row>
    <row r="881" spans="1:12" x14ac:dyDescent="0.2">
      <c r="A881" s="8">
        <v>78631712.762119994</v>
      </c>
      <c r="B881" s="8">
        <v>2602010.2545499997</v>
      </c>
      <c r="C881" s="8">
        <v>3646524.0161800003</v>
      </c>
      <c r="D881" s="8">
        <v>3072366.0157300006</v>
      </c>
      <c r="E881">
        <f>VLOOKUP($I881,'[1]Strassenlänge GemeindenBW neu'!$E$2:$I$1106,2,0)</f>
        <v>0</v>
      </c>
      <c r="F881">
        <f>VLOOKUP($I881,'[1]Strassenlänge GemeindenBW neu'!$E$2:$I$1106,3,0)</f>
        <v>1611.7215033800881</v>
      </c>
      <c r="G881">
        <f>VLOOKUP($I881,'[1]Strassenlänge GemeindenBW neu'!$E$2:$I$1106,4,0)</f>
        <v>4861.2830036449768</v>
      </c>
      <c r="H881">
        <f>VLOOKUP($I881,'[1]Strassenlänge GemeindenBW neu'!$E$2:$I$1106,5,0)</f>
        <v>1870.296439473321</v>
      </c>
      <c r="I881">
        <v>8365314.1726713637</v>
      </c>
      <c r="J881">
        <v>1457004.4552340929</v>
      </c>
      <c r="K881" s="5">
        <v>4243</v>
      </c>
      <c r="L881" s="6"/>
    </row>
    <row r="882" spans="1:12" x14ac:dyDescent="0.2">
      <c r="A882" s="8">
        <v>24403414.393929999</v>
      </c>
      <c r="B882" s="8">
        <v>806999.02184999979</v>
      </c>
      <c r="C882" s="8">
        <v>1599485.7915200004</v>
      </c>
      <c r="D882" s="8">
        <v>827706.09848000004</v>
      </c>
      <c r="E882">
        <f>VLOOKUP($I882,'[1]Strassenlänge GemeindenBW neu'!$E$2:$I$1106,2,0)</f>
        <v>0</v>
      </c>
      <c r="F882">
        <f>VLOOKUP($I882,'[1]Strassenlänge GemeindenBW neu'!$E$2:$I$1106,3,0)</f>
        <v>2154.1916258855058</v>
      </c>
      <c r="G882">
        <f>VLOOKUP($I882,'[1]Strassenlänge GemeindenBW neu'!$E$2:$I$1106,4,0)</f>
        <v>4577.6511264144674</v>
      </c>
      <c r="H882">
        <f>VLOOKUP($I882,'[1]Strassenlänge GemeindenBW neu'!$E$2:$I$1106,5,0)</f>
        <v>2456.2607924784638</v>
      </c>
      <c r="I882">
        <v>13845886.90165884</v>
      </c>
      <c r="J882">
        <v>2388099.6614125529</v>
      </c>
      <c r="K882" s="5">
        <v>5677.5</v>
      </c>
      <c r="L882" s="6"/>
    </row>
    <row r="883" spans="1:12" x14ac:dyDescent="0.2">
      <c r="A883" s="8">
        <v>38510785.523929998</v>
      </c>
      <c r="B883" s="8">
        <v>1298318.7218800001</v>
      </c>
      <c r="C883" s="8">
        <v>2362694.9844299997</v>
      </c>
      <c r="D883" s="8">
        <v>2452253.0844199997</v>
      </c>
      <c r="E883">
        <f>VLOOKUP($I883,'[1]Strassenlänge GemeindenBW neu'!$E$2:$I$1106,2,0)</f>
        <v>0</v>
      </c>
      <c r="F883">
        <f>VLOOKUP($I883,'[1]Strassenlänge GemeindenBW neu'!$E$2:$I$1106,3,0)</f>
        <v>2764.277573720633</v>
      </c>
      <c r="G883">
        <f>VLOOKUP($I883,'[1]Strassenlänge GemeindenBW neu'!$E$2:$I$1106,4,0)</f>
        <v>16189.72157873075</v>
      </c>
      <c r="H883">
        <f>VLOOKUP($I883,'[1]Strassenlänge GemeindenBW neu'!$E$2:$I$1106,5,0)</f>
        <v>5562.5985445051056</v>
      </c>
      <c r="I883">
        <v>50518831.824537858</v>
      </c>
      <c r="J883">
        <v>6332105.2189692976</v>
      </c>
      <c r="K883" s="5">
        <v>19898</v>
      </c>
      <c r="L883" s="6"/>
    </row>
    <row r="884" spans="1:12" x14ac:dyDescent="0.2">
      <c r="A884" s="8">
        <v>403602059.07003987</v>
      </c>
      <c r="B884" s="8">
        <v>18713888.381599985</v>
      </c>
      <c r="C884" s="8">
        <v>10884321.205449998</v>
      </c>
      <c r="D884" s="8">
        <v>31605640.14554001</v>
      </c>
      <c r="E884">
        <f>VLOOKUP($I884,'[1]Strassenlänge GemeindenBW neu'!$E$2:$I$1106,2,0)</f>
        <v>0</v>
      </c>
      <c r="F884">
        <f>VLOOKUP($I884,'[1]Strassenlänge GemeindenBW neu'!$E$2:$I$1106,3,0)</f>
        <v>3829.8102135784461</v>
      </c>
      <c r="G884">
        <f>VLOOKUP($I884,'[1]Strassenlänge GemeindenBW neu'!$E$2:$I$1106,4,0)</f>
        <v>4583.8016323016991</v>
      </c>
      <c r="H884">
        <f>VLOOKUP($I884,'[1]Strassenlänge GemeindenBW neu'!$E$2:$I$1106,5,0)</f>
        <v>0</v>
      </c>
      <c r="I884">
        <v>15188710.294557581</v>
      </c>
      <c r="J884">
        <v>2057894.784073371</v>
      </c>
      <c r="K884" s="5">
        <v>4738.5</v>
      </c>
      <c r="L884" s="6"/>
    </row>
    <row r="885" spans="1:12" x14ac:dyDescent="0.2">
      <c r="A885" s="8">
        <v>425148143.90530992</v>
      </c>
      <c r="B885" s="8">
        <v>15687470.165849984</v>
      </c>
      <c r="C885" s="8">
        <v>11610389.926940003</v>
      </c>
      <c r="D885" s="8">
        <v>16490379.830710003</v>
      </c>
      <c r="E885">
        <f>VLOOKUP($I885,'[1]Strassenlänge GemeindenBW neu'!$E$2:$I$1106,2,0)</f>
        <v>0</v>
      </c>
      <c r="F885">
        <f>VLOOKUP($I885,'[1]Strassenlänge GemeindenBW neu'!$E$2:$I$1106,3,0)</f>
        <v>0</v>
      </c>
      <c r="G885">
        <f>VLOOKUP($I885,'[1]Strassenlänge GemeindenBW neu'!$E$2:$I$1106,4,0)</f>
        <v>4741.6395993644783</v>
      </c>
      <c r="H885">
        <f>VLOOKUP($I885,'[1]Strassenlänge GemeindenBW neu'!$E$2:$I$1106,5,0)</f>
        <v>1107.055689640262</v>
      </c>
      <c r="I885">
        <v>12746351.476293251</v>
      </c>
      <c r="J885">
        <v>940000.00033907127</v>
      </c>
      <c r="K885" s="5">
        <v>3028</v>
      </c>
      <c r="L885" s="6"/>
    </row>
    <row r="886" spans="1:12" x14ac:dyDescent="0.2">
      <c r="A886" s="8">
        <v>96376054.103560001</v>
      </c>
      <c r="B886" s="8">
        <v>4785384.0955300005</v>
      </c>
      <c r="C886" s="8">
        <v>2209271.1515600006</v>
      </c>
      <c r="D886" s="8">
        <v>8773786.2492900006</v>
      </c>
      <c r="E886">
        <f>VLOOKUP($I886,'[1]Strassenlänge GemeindenBW neu'!$E$2:$I$1106,2,0)</f>
        <v>0</v>
      </c>
      <c r="F886">
        <f>VLOOKUP($I886,'[1]Strassenlänge GemeindenBW neu'!$E$2:$I$1106,3,0)</f>
        <v>7441.1802867214628</v>
      </c>
      <c r="G886">
        <f>VLOOKUP($I886,'[1]Strassenlänge GemeindenBW neu'!$E$2:$I$1106,4,0)</f>
        <v>64212.659068285568</v>
      </c>
      <c r="H886">
        <f>VLOOKUP($I886,'[1]Strassenlänge GemeindenBW neu'!$E$2:$I$1106,5,0)</f>
        <v>36303.183711068887</v>
      </c>
      <c r="I886">
        <v>142237110.20467681</v>
      </c>
      <c r="J886">
        <v>9940000.0035892017</v>
      </c>
      <c r="K886" s="5">
        <v>42248</v>
      </c>
      <c r="L886" s="6"/>
    </row>
    <row r="887" spans="1:12" x14ac:dyDescent="0.2">
      <c r="A887" s="8">
        <v>22789025.41553</v>
      </c>
      <c r="B887" s="8">
        <v>790568.50655000017</v>
      </c>
      <c r="C887" s="8">
        <v>673585.70410999982</v>
      </c>
      <c r="D887" s="8">
        <v>945539.00383999979</v>
      </c>
      <c r="E887">
        <f>VLOOKUP($I887,'[1]Strassenlänge GemeindenBW neu'!$E$2:$I$1106,2,0)</f>
        <v>0</v>
      </c>
      <c r="F887">
        <f>VLOOKUP($I887,'[1]Strassenlänge GemeindenBW neu'!$E$2:$I$1106,3,0)</f>
        <v>1309.693316926229</v>
      </c>
      <c r="G887">
        <f>VLOOKUP($I887,'[1]Strassenlänge GemeindenBW neu'!$E$2:$I$1106,4,0)</f>
        <v>0</v>
      </c>
      <c r="H887">
        <f>VLOOKUP($I887,'[1]Strassenlänge GemeindenBW neu'!$E$2:$I$1106,5,0)</f>
        <v>12643.965549934799</v>
      </c>
      <c r="I887">
        <v>15949014.213508811</v>
      </c>
      <c r="J887">
        <v>880000.00031653326</v>
      </c>
      <c r="K887" s="5">
        <v>3510</v>
      </c>
      <c r="L887" s="6"/>
    </row>
    <row r="888" spans="1:12" x14ac:dyDescent="0.2">
      <c r="A888" s="8">
        <v>26781845.351809997</v>
      </c>
      <c r="B888" s="8">
        <v>983020.21237999969</v>
      </c>
      <c r="C888" s="8">
        <v>1174212.7540299997</v>
      </c>
      <c r="D888" s="8">
        <v>755887.73308000003</v>
      </c>
      <c r="E888">
        <f>VLOOKUP($I888,'[1]Strassenlänge GemeindenBW neu'!$E$2:$I$1106,2,0)</f>
        <v>0</v>
      </c>
      <c r="F888">
        <f>VLOOKUP($I888,'[1]Strassenlänge GemeindenBW neu'!$E$2:$I$1106,3,0)</f>
        <v>0</v>
      </c>
      <c r="G888">
        <f>VLOOKUP($I888,'[1]Strassenlänge GemeindenBW neu'!$E$2:$I$1106,4,0)</f>
        <v>15880.10184006389</v>
      </c>
      <c r="H888">
        <f>VLOOKUP($I888,'[1]Strassenlänge GemeindenBW neu'!$E$2:$I$1106,5,0)</f>
        <v>12983.05771647576</v>
      </c>
      <c r="I888">
        <v>27922304.8595475</v>
      </c>
      <c r="J888">
        <v>1540000.0005572799</v>
      </c>
      <c r="K888" s="5">
        <v>4338</v>
      </c>
      <c r="L888" s="6"/>
    </row>
    <row r="889" spans="1:12" x14ac:dyDescent="0.2">
      <c r="A889" s="8">
        <v>237514967.93421024</v>
      </c>
      <c r="B889" s="8">
        <v>7892870.0018400019</v>
      </c>
      <c r="C889" s="8">
        <v>4207559.9173799986</v>
      </c>
      <c r="D889" s="8">
        <v>13666391.28500999</v>
      </c>
      <c r="E889">
        <f>VLOOKUP($I889,'[1]Strassenlänge GemeindenBW neu'!$E$2:$I$1106,2,0)</f>
        <v>0</v>
      </c>
      <c r="F889">
        <f>VLOOKUP($I889,'[1]Strassenlänge GemeindenBW neu'!$E$2:$I$1106,3,0)</f>
        <v>11589.68884791245</v>
      </c>
      <c r="G889">
        <f>VLOOKUP($I889,'[1]Strassenlänge GemeindenBW neu'!$E$2:$I$1106,4,0)</f>
        <v>22103.94426331318</v>
      </c>
      <c r="H889">
        <f>VLOOKUP($I889,'[1]Strassenlänge GemeindenBW neu'!$E$2:$I$1106,5,0)</f>
        <v>30116.291433399609</v>
      </c>
      <c r="I889">
        <v>123285076.4753722</v>
      </c>
      <c r="J889">
        <v>5583613.0425828537</v>
      </c>
      <c r="K889" s="5">
        <v>12273</v>
      </c>
      <c r="L889" s="6"/>
    </row>
    <row r="890" spans="1:12" x14ac:dyDescent="0.2">
      <c r="A890" s="8">
        <v>106057688.21171001</v>
      </c>
      <c r="B890" s="8">
        <v>3725151.0993899992</v>
      </c>
      <c r="C890" s="8">
        <v>1445864.20389</v>
      </c>
      <c r="D890" s="8">
        <v>6089782.3761099996</v>
      </c>
      <c r="E890">
        <f>VLOOKUP($I890,'[1]Strassenlänge GemeindenBW neu'!$E$2:$I$1106,2,0)</f>
        <v>0</v>
      </c>
      <c r="F890">
        <f>VLOOKUP($I890,'[1]Strassenlänge GemeindenBW neu'!$E$2:$I$1106,3,0)</f>
        <v>12131.222775249709</v>
      </c>
      <c r="G890">
        <f>VLOOKUP($I890,'[1]Strassenlänge GemeindenBW neu'!$E$2:$I$1106,4,0)</f>
        <v>16953.92665685578</v>
      </c>
      <c r="H890">
        <f>VLOOKUP($I890,'[1]Strassenlänge GemeindenBW neu'!$E$2:$I$1106,5,0)</f>
        <v>31908.754178743729</v>
      </c>
      <c r="I890">
        <v>76546266.193127796</v>
      </c>
      <c r="J890">
        <v>5700000.0020772452</v>
      </c>
      <c r="K890" s="5">
        <v>10605</v>
      </c>
      <c r="L890" s="6"/>
    </row>
    <row r="891" spans="1:12" x14ac:dyDescent="0.2">
      <c r="A891" s="8">
        <v>13705598.628919998</v>
      </c>
      <c r="B891" s="8">
        <v>434871.92887999996</v>
      </c>
      <c r="C891" s="8">
        <v>315347.47911000001</v>
      </c>
      <c r="D891" s="8">
        <v>336816.20850000001</v>
      </c>
      <c r="E891">
        <f>VLOOKUP($I891,'[1]Strassenlänge GemeindenBW neu'!$E$2:$I$1106,2,0)</f>
        <v>0</v>
      </c>
      <c r="F891">
        <f>VLOOKUP($I891,'[1]Strassenlänge GemeindenBW neu'!$E$2:$I$1106,3,0)</f>
        <v>0</v>
      </c>
      <c r="G891">
        <f>VLOOKUP($I891,'[1]Strassenlänge GemeindenBW neu'!$E$2:$I$1106,4,0)</f>
        <v>22137.99307963239</v>
      </c>
      <c r="H891">
        <f>VLOOKUP($I891,'[1]Strassenlänge GemeindenBW neu'!$E$2:$I$1106,5,0)</f>
        <v>18700.24874266933</v>
      </c>
      <c r="I891">
        <v>51473270.059882224</v>
      </c>
      <c r="J891">
        <v>3360000.0012287172</v>
      </c>
      <c r="K891" s="5">
        <v>6392.5</v>
      </c>
      <c r="L891" s="6"/>
    </row>
    <row r="892" spans="1:12" x14ac:dyDescent="0.2">
      <c r="A892" s="8">
        <v>77027620.916640013</v>
      </c>
      <c r="B892" s="8">
        <v>2629588.6314199991</v>
      </c>
      <c r="C892" s="8">
        <v>2092424.6562300003</v>
      </c>
      <c r="D892" s="8">
        <v>3509343.0773899993</v>
      </c>
      <c r="E892">
        <f>VLOOKUP($I892,'[1]Strassenlänge GemeindenBW neu'!$E$2:$I$1106,2,0)</f>
        <v>0</v>
      </c>
      <c r="F892">
        <f>VLOOKUP($I892,'[1]Strassenlänge GemeindenBW neu'!$E$2:$I$1106,3,0)</f>
        <v>0</v>
      </c>
      <c r="G892">
        <f>VLOOKUP($I892,'[1]Strassenlänge GemeindenBW neu'!$E$2:$I$1106,4,0)</f>
        <v>6548.2548289662891</v>
      </c>
      <c r="H892">
        <f>VLOOKUP($I892,'[1]Strassenlänge GemeindenBW neu'!$E$2:$I$1106,5,0)</f>
        <v>941.28087402459641</v>
      </c>
      <c r="I892">
        <v>8713521.5015309267</v>
      </c>
      <c r="J892">
        <v>1440000.0005292241</v>
      </c>
      <c r="K892" s="5">
        <v>3648.5</v>
      </c>
      <c r="L892" s="6"/>
    </row>
    <row r="893" spans="1:12" x14ac:dyDescent="0.2">
      <c r="A893" s="8">
        <v>2566494.8063400001</v>
      </c>
      <c r="B893" s="8">
        <v>107759.32985999998</v>
      </c>
      <c r="C893" s="8">
        <v>56178.356080000005</v>
      </c>
      <c r="D893" s="8">
        <v>74501.227129999999</v>
      </c>
      <c r="E893">
        <f>VLOOKUP($I893,'[1]Strassenlänge GemeindenBW neu'!$E$2:$I$1106,2,0)</f>
        <v>0</v>
      </c>
      <c r="F893">
        <f>VLOOKUP($I893,'[1]Strassenlänge GemeindenBW neu'!$E$2:$I$1106,3,0)</f>
        <v>16134.326994478841</v>
      </c>
      <c r="G893">
        <f>VLOOKUP($I893,'[1]Strassenlänge GemeindenBW neu'!$E$2:$I$1106,4,0)</f>
        <v>40379.418134928113</v>
      </c>
      <c r="H893">
        <f>VLOOKUP($I893,'[1]Strassenlänge GemeindenBW neu'!$E$2:$I$1106,5,0)</f>
        <v>32509.69183247308</v>
      </c>
      <c r="I893">
        <v>134221244.7010226</v>
      </c>
      <c r="J893">
        <v>17710869.444070891</v>
      </c>
      <c r="K893" s="5">
        <v>44700.5</v>
      </c>
      <c r="L893" s="6"/>
    </row>
    <row r="894" spans="1:12" x14ac:dyDescent="0.2">
      <c r="A894" s="8">
        <v>2833545.4523900002</v>
      </c>
      <c r="B894" s="8">
        <v>93838.01791000001</v>
      </c>
      <c r="C894" s="8">
        <v>67532.79797</v>
      </c>
      <c r="D894" s="8">
        <v>83005.158720000007</v>
      </c>
      <c r="E894">
        <f>VLOOKUP($I894,'[1]Strassenlänge GemeindenBW neu'!$E$2:$I$1106,2,0)</f>
        <v>0</v>
      </c>
      <c r="F894">
        <f>VLOOKUP($I894,'[1]Strassenlänge GemeindenBW neu'!$E$2:$I$1106,3,0)</f>
        <v>24467.95123218701</v>
      </c>
      <c r="G894">
        <f>VLOOKUP($I894,'[1]Strassenlänge GemeindenBW neu'!$E$2:$I$1106,4,0)</f>
        <v>27468.71115882045</v>
      </c>
      <c r="H894">
        <f>VLOOKUP($I894,'[1]Strassenlänge GemeindenBW neu'!$E$2:$I$1106,5,0)</f>
        <v>24255.388883519088</v>
      </c>
      <c r="I894">
        <v>90196155.715320021</v>
      </c>
      <c r="J894">
        <v>16000000.005874449</v>
      </c>
      <c r="K894" s="5">
        <v>33690</v>
      </c>
      <c r="L894" s="6"/>
    </row>
    <row r="895" spans="1:12" x14ac:dyDescent="0.2">
      <c r="A895" s="8">
        <v>26228279.443379998</v>
      </c>
      <c r="B895" s="8">
        <v>947465.72447999998</v>
      </c>
      <c r="C895" s="8">
        <v>311683.98423</v>
      </c>
      <c r="D895" s="8">
        <v>2324863.1683300002</v>
      </c>
      <c r="E895">
        <f>VLOOKUP($I895,'[1]Strassenlänge GemeindenBW neu'!$E$2:$I$1106,2,0)</f>
        <v>0</v>
      </c>
      <c r="F895">
        <f>VLOOKUP($I895,'[1]Strassenlänge GemeindenBW neu'!$E$2:$I$1106,3,0)</f>
        <v>0</v>
      </c>
      <c r="G895">
        <f>VLOOKUP($I895,'[1]Strassenlänge GemeindenBW neu'!$E$2:$I$1106,4,0)</f>
        <v>7224.2226365861025</v>
      </c>
      <c r="H895">
        <f>VLOOKUP($I895,'[1]Strassenlänge GemeindenBW neu'!$E$2:$I$1106,5,0)</f>
        <v>19002.11453567096</v>
      </c>
      <c r="I895">
        <v>31790007.56617818</v>
      </c>
      <c r="J895">
        <v>2410000.0008832202</v>
      </c>
      <c r="K895" s="5">
        <v>5914</v>
      </c>
      <c r="L895" s="6"/>
    </row>
    <row r="896" spans="1:12" x14ac:dyDescent="0.2">
      <c r="A896" s="8">
        <v>36012684.092320003</v>
      </c>
      <c r="B896" s="8">
        <v>1155983.53724</v>
      </c>
      <c r="C896" s="8">
        <v>1288700.3976499999</v>
      </c>
      <c r="D896" s="8">
        <v>879194.40777000005</v>
      </c>
      <c r="E896">
        <f>VLOOKUP($I896,'[1]Strassenlänge GemeindenBW neu'!$E$2:$I$1106,2,0)</f>
        <v>0</v>
      </c>
      <c r="F896">
        <f>VLOOKUP($I896,'[1]Strassenlänge GemeindenBW neu'!$E$2:$I$1106,3,0)</f>
        <v>9082.8064770759211</v>
      </c>
      <c r="G896">
        <f>VLOOKUP($I896,'[1]Strassenlänge GemeindenBW neu'!$E$2:$I$1106,4,0)</f>
        <v>7295.6230155516259</v>
      </c>
      <c r="H896">
        <f>VLOOKUP($I896,'[1]Strassenlänge GemeindenBW neu'!$E$2:$I$1106,5,0)</f>
        <v>14383.10830415037</v>
      </c>
      <c r="I896">
        <v>32859736.239356261</v>
      </c>
      <c r="J896">
        <v>4595510.8089173418</v>
      </c>
      <c r="K896" s="5">
        <v>9269</v>
      </c>
      <c r="L896" s="6"/>
    </row>
    <row r="897" spans="1:12" x14ac:dyDescent="0.2">
      <c r="A897" s="8">
        <v>5805807.3066499997</v>
      </c>
      <c r="B897" s="8">
        <v>170781.45547000002</v>
      </c>
      <c r="C897" s="8">
        <v>71846.34491</v>
      </c>
      <c r="D897" s="8">
        <v>110618.03456</v>
      </c>
      <c r="E897">
        <f>VLOOKUP($I897,'[1]Strassenlänge GemeindenBW neu'!$E$2:$I$1106,2,0)</f>
        <v>0</v>
      </c>
      <c r="F897">
        <f>VLOOKUP($I897,'[1]Strassenlänge GemeindenBW neu'!$E$2:$I$1106,3,0)</f>
        <v>0</v>
      </c>
      <c r="G897">
        <f>VLOOKUP($I897,'[1]Strassenlänge GemeindenBW neu'!$E$2:$I$1106,4,0)</f>
        <v>4978.4324363636406</v>
      </c>
      <c r="H897">
        <f>VLOOKUP($I897,'[1]Strassenlänge GemeindenBW neu'!$E$2:$I$1106,5,0)</f>
        <v>341.44119849189337</v>
      </c>
      <c r="I897">
        <v>15914566.40545298</v>
      </c>
      <c r="J897">
        <v>980000.00035446137</v>
      </c>
      <c r="K897" s="5">
        <v>2167.5</v>
      </c>
      <c r="L897" s="6"/>
    </row>
    <row r="898" spans="1:12" x14ac:dyDescent="0.2">
      <c r="A898" s="8">
        <v>89075498.352140024</v>
      </c>
      <c r="B898" s="8">
        <v>3755296.3812800017</v>
      </c>
      <c r="C898" s="8">
        <v>1440920.2794200005</v>
      </c>
      <c r="D898" s="8">
        <v>6754424.7869700007</v>
      </c>
      <c r="E898">
        <f>VLOOKUP($I898,'[1]Strassenlänge GemeindenBW neu'!$E$2:$I$1106,2,0)</f>
        <v>0</v>
      </c>
      <c r="F898">
        <f>VLOOKUP($I898,'[1]Strassenlänge GemeindenBW neu'!$E$2:$I$1106,3,0)</f>
        <v>17720.09639551114</v>
      </c>
      <c r="G898">
        <f>VLOOKUP($I898,'[1]Strassenlänge GemeindenBW neu'!$E$2:$I$1106,4,0)</f>
        <v>6926.1257514990493</v>
      </c>
      <c r="H898">
        <f>VLOOKUP($I898,'[1]Strassenlänge GemeindenBW neu'!$E$2:$I$1106,5,0)</f>
        <v>23866.24763872855</v>
      </c>
      <c r="I898">
        <v>66459824.5440109</v>
      </c>
      <c r="J898">
        <v>8706389.5353888683</v>
      </c>
      <c r="K898" s="5">
        <v>18850.5</v>
      </c>
      <c r="L898" s="6"/>
    </row>
    <row r="899" spans="1:12" x14ac:dyDescent="0.2">
      <c r="A899" s="8">
        <v>1727662.72266</v>
      </c>
      <c r="B899" s="8">
        <v>52809.15595</v>
      </c>
      <c r="C899" s="8">
        <v>61444.551749999999</v>
      </c>
      <c r="D899" s="8">
        <v>80674.519469999999</v>
      </c>
      <c r="E899">
        <f>VLOOKUP($I899,'[1]Strassenlänge GemeindenBW neu'!$E$2:$I$1106,2,0)</f>
        <v>0</v>
      </c>
      <c r="F899">
        <f>VLOOKUP($I899,'[1]Strassenlänge GemeindenBW neu'!$E$2:$I$1106,3,0)</f>
        <v>3065.4443584557689</v>
      </c>
      <c r="G899">
        <f>VLOOKUP($I899,'[1]Strassenlänge GemeindenBW neu'!$E$2:$I$1106,4,0)</f>
        <v>0</v>
      </c>
      <c r="H899">
        <f>VLOOKUP($I899,'[1]Strassenlänge GemeindenBW neu'!$E$2:$I$1106,5,0)</f>
        <v>0</v>
      </c>
      <c r="I899">
        <v>9412867.1740960348</v>
      </c>
      <c r="J899">
        <v>880000.00032158569</v>
      </c>
      <c r="K899" s="5">
        <v>1384.5</v>
      </c>
      <c r="L899" s="6"/>
    </row>
    <row r="900" spans="1:12" x14ac:dyDescent="0.2">
      <c r="A900" s="8">
        <v>139859921.84223002</v>
      </c>
      <c r="B900" s="8">
        <v>4902562.3271500012</v>
      </c>
      <c r="C900" s="8">
        <v>2422004.4966700003</v>
      </c>
      <c r="D900" s="8">
        <v>7302760.3120300015</v>
      </c>
      <c r="E900">
        <f>VLOOKUP($I900,'[1]Strassenlänge GemeindenBW neu'!$E$2:$I$1106,2,0)</f>
        <v>0</v>
      </c>
      <c r="F900">
        <f>VLOOKUP($I900,'[1]Strassenlänge GemeindenBW neu'!$E$2:$I$1106,3,0)</f>
        <v>0</v>
      </c>
      <c r="G900">
        <f>VLOOKUP($I900,'[1]Strassenlänge GemeindenBW neu'!$E$2:$I$1106,4,0)</f>
        <v>8757.3571972958562</v>
      </c>
      <c r="H900">
        <f>VLOOKUP($I900,'[1]Strassenlänge GemeindenBW neu'!$E$2:$I$1106,5,0)</f>
        <v>6824.1833923274144</v>
      </c>
      <c r="I900">
        <v>21605809.654912259</v>
      </c>
      <c r="J900">
        <v>2110000.0007695048</v>
      </c>
      <c r="K900" s="5">
        <v>5188</v>
      </c>
      <c r="L900" s="6"/>
    </row>
    <row r="901" spans="1:12" x14ac:dyDescent="0.2">
      <c r="A901" s="8">
        <v>12499391.28125</v>
      </c>
      <c r="B901" s="8">
        <v>400849.18047999998</v>
      </c>
      <c r="C901" s="8">
        <v>150937.48827</v>
      </c>
      <c r="D901" s="8">
        <v>787038.87208</v>
      </c>
      <c r="E901">
        <f>VLOOKUP($I901,'[1]Strassenlänge GemeindenBW neu'!$E$2:$I$1106,2,0)</f>
        <v>0</v>
      </c>
      <c r="F901">
        <f>VLOOKUP($I901,'[1]Strassenlänge GemeindenBW neu'!$E$2:$I$1106,3,0)</f>
        <v>0</v>
      </c>
      <c r="G901">
        <f>VLOOKUP($I901,'[1]Strassenlänge GemeindenBW neu'!$E$2:$I$1106,4,0)</f>
        <v>25101.370890791211</v>
      </c>
      <c r="H901">
        <f>VLOOKUP($I901,'[1]Strassenlänge GemeindenBW neu'!$E$2:$I$1106,5,0)</f>
        <v>26398.992421583749</v>
      </c>
      <c r="I901">
        <v>77019844.543750376</v>
      </c>
      <c r="J901">
        <v>5599130.564495625</v>
      </c>
      <c r="K901" s="5">
        <v>10324</v>
      </c>
      <c r="L901" s="6"/>
    </row>
    <row r="902" spans="1:12" x14ac:dyDescent="0.2">
      <c r="A902" s="8">
        <v>63707827.860289991</v>
      </c>
      <c r="B902" s="8">
        <v>2117176.5999400006</v>
      </c>
      <c r="C902" s="8">
        <v>2569600.14206</v>
      </c>
      <c r="D902" s="8">
        <v>1968535.7813100007</v>
      </c>
      <c r="E902">
        <f>VLOOKUP($I902,'[1]Strassenlänge GemeindenBW neu'!$E$2:$I$1106,2,0)</f>
        <v>0</v>
      </c>
      <c r="F902">
        <f>VLOOKUP($I902,'[1]Strassenlänge GemeindenBW neu'!$E$2:$I$1106,3,0)</f>
        <v>0</v>
      </c>
      <c r="G902">
        <f>VLOOKUP($I902,'[1]Strassenlänge GemeindenBW neu'!$E$2:$I$1106,4,0)</f>
        <v>6665.9379277804346</v>
      </c>
      <c r="H902">
        <f>VLOOKUP($I902,'[1]Strassenlänge GemeindenBW neu'!$E$2:$I$1106,5,0)</f>
        <v>8432.6476298782109</v>
      </c>
      <c r="I902">
        <v>20671780.173698168</v>
      </c>
      <c r="J902">
        <v>970000.00035718549</v>
      </c>
      <c r="K902" s="5">
        <v>1807</v>
      </c>
      <c r="L902" s="6"/>
    </row>
    <row r="903" spans="1:12" x14ac:dyDescent="0.2">
      <c r="A903" s="8">
        <v>10383587.03554</v>
      </c>
      <c r="B903" s="8">
        <v>335065.38902999996</v>
      </c>
      <c r="C903" s="8">
        <v>197376.65334000002</v>
      </c>
      <c r="D903" s="8">
        <v>493228.30839000002</v>
      </c>
      <c r="E903">
        <f>VLOOKUP($I903,'[1]Strassenlänge GemeindenBW neu'!$E$2:$I$1106,2,0)</f>
        <v>0</v>
      </c>
      <c r="F903">
        <f>VLOOKUP($I903,'[1]Strassenlänge GemeindenBW neu'!$E$2:$I$1106,3,0)</f>
        <v>0</v>
      </c>
      <c r="G903">
        <f>VLOOKUP($I903,'[1]Strassenlänge GemeindenBW neu'!$E$2:$I$1106,4,0)</f>
        <v>0</v>
      </c>
      <c r="H903">
        <f>VLOOKUP($I903,'[1]Strassenlänge GemeindenBW neu'!$E$2:$I$1106,5,0)</f>
        <v>5672.990878016828</v>
      </c>
      <c r="I903">
        <v>14959020.683066539</v>
      </c>
      <c r="J903">
        <v>760000.00028091017</v>
      </c>
      <c r="K903" s="5">
        <v>1454</v>
      </c>
      <c r="L903" s="6"/>
    </row>
    <row r="904" spans="1:12" x14ac:dyDescent="0.2">
      <c r="A904" s="8">
        <v>3656367.2558599999</v>
      </c>
      <c r="B904" s="8">
        <v>121725.90410999999</v>
      </c>
      <c r="C904" s="8">
        <v>127942.41773</v>
      </c>
      <c r="D904" s="8">
        <v>121057.3316</v>
      </c>
      <c r="E904">
        <f>VLOOKUP($I904,'[1]Strassenlänge GemeindenBW neu'!$E$2:$I$1106,2,0)</f>
        <v>0</v>
      </c>
      <c r="F904">
        <f>VLOOKUP($I904,'[1]Strassenlänge GemeindenBW neu'!$E$2:$I$1106,3,0)</f>
        <v>0</v>
      </c>
      <c r="G904">
        <f>VLOOKUP($I904,'[1]Strassenlänge GemeindenBW neu'!$E$2:$I$1106,4,0)</f>
        <v>1951.257164146157</v>
      </c>
      <c r="H904">
        <f>VLOOKUP($I904,'[1]Strassenlänge GemeindenBW neu'!$E$2:$I$1106,5,0)</f>
        <v>3399.057919123838</v>
      </c>
      <c r="I904">
        <v>4431878.032486951</v>
      </c>
      <c r="J904">
        <v>300464.92816170439</v>
      </c>
      <c r="K904" s="5">
        <v>410.5</v>
      </c>
      <c r="L904" s="6"/>
    </row>
    <row r="905" spans="1:12" x14ac:dyDescent="0.2">
      <c r="A905" s="8">
        <v>20367318.177129999</v>
      </c>
      <c r="B905" s="8">
        <v>724342.41448000004</v>
      </c>
      <c r="C905" s="8">
        <v>446908.41071000003</v>
      </c>
      <c r="D905" s="8">
        <v>595635.65904000006</v>
      </c>
      <c r="E905">
        <f>VLOOKUP($I905,'[1]Strassenlänge GemeindenBW neu'!$E$2:$I$1106,2,0)</f>
        <v>0</v>
      </c>
      <c r="F905">
        <f>VLOOKUP($I905,'[1]Strassenlänge GemeindenBW neu'!$E$2:$I$1106,3,0)</f>
        <v>0</v>
      </c>
      <c r="G905">
        <f>VLOOKUP($I905,'[1]Strassenlänge GemeindenBW neu'!$E$2:$I$1106,4,0)</f>
        <v>0</v>
      </c>
      <c r="H905">
        <f>VLOOKUP($I905,'[1]Strassenlänge GemeindenBW neu'!$E$2:$I$1106,5,0)</f>
        <v>2945.6319097727401</v>
      </c>
      <c r="I905">
        <v>6408273.9771382716</v>
      </c>
      <c r="J905">
        <v>679535.0721974601</v>
      </c>
      <c r="K905" s="5">
        <v>1073.5</v>
      </c>
      <c r="L905" s="6"/>
    </row>
    <row r="906" spans="1:12" x14ac:dyDescent="0.2">
      <c r="A906" s="8">
        <v>2624521.3588899998</v>
      </c>
      <c r="B906" s="8">
        <v>80272.684379999992</v>
      </c>
      <c r="C906" s="8">
        <v>91941.264060000001</v>
      </c>
      <c r="D906" s="8">
        <v>119623.26233</v>
      </c>
      <c r="E906">
        <f>VLOOKUP($I906,'[1]Strassenlänge GemeindenBW neu'!$E$2:$I$1106,2,0)</f>
        <v>0</v>
      </c>
      <c r="F906">
        <f>VLOOKUP($I906,'[1]Strassenlänge GemeindenBW neu'!$E$2:$I$1106,3,0)</f>
        <v>4037.1552759542601</v>
      </c>
      <c r="G906">
        <f>VLOOKUP($I906,'[1]Strassenlänge GemeindenBW neu'!$E$2:$I$1106,4,0)</f>
        <v>1520.971857308559</v>
      </c>
      <c r="H906">
        <f>VLOOKUP($I906,'[1]Strassenlänge GemeindenBW neu'!$E$2:$I$1106,5,0)</f>
        <v>780.93494159920647</v>
      </c>
      <c r="I906">
        <v>10126676.097108221</v>
      </c>
      <c r="J906">
        <v>1280000.000471598</v>
      </c>
      <c r="K906" s="5">
        <v>1836.5</v>
      </c>
      <c r="L906" s="6"/>
    </row>
    <row r="907" spans="1:12" x14ac:dyDescent="0.2">
      <c r="A907" s="8">
        <v>28530085.317760002</v>
      </c>
      <c r="B907" s="8">
        <v>1015935.2241499999</v>
      </c>
      <c r="C907" s="8">
        <v>757637.08154000004</v>
      </c>
      <c r="D907" s="8">
        <v>921769.49874999945</v>
      </c>
      <c r="E907">
        <f>VLOOKUP($I907,'[1]Strassenlänge GemeindenBW neu'!$E$2:$I$1106,2,0)</f>
        <v>0</v>
      </c>
      <c r="F907">
        <f>VLOOKUP($I907,'[1]Strassenlänge GemeindenBW neu'!$E$2:$I$1106,3,0)</f>
        <v>0</v>
      </c>
      <c r="G907">
        <f>VLOOKUP($I907,'[1]Strassenlänge GemeindenBW neu'!$E$2:$I$1106,4,0)</f>
        <v>0</v>
      </c>
      <c r="H907">
        <f>VLOOKUP($I907,'[1]Strassenlänge GemeindenBW neu'!$E$2:$I$1106,5,0)</f>
        <v>2394.8820539533731</v>
      </c>
      <c r="I907">
        <v>8419240.8697565589</v>
      </c>
      <c r="J907">
        <v>320000.00011990778</v>
      </c>
      <c r="K907" s="5">
        <v>463.5</v>
      </c>
      <c r="L907" s="6"/>
    </row>
    <row r="908" spans="1:12" x14ac:dyDescent="0.2">
      <c r="A908" s="8">
        <v>39210500.081069998</v>
      </c>
      <c r="B908" s="8">
        <v>1511685.3498399996</v>
      </c>
      <c r="C908" s="8">
        <v>704422.36496000027</v>
      </c>
      <c r="D908" s="8">
        <v>2895743.8256400004</v>
      </c>
      <c r="E908">
        <f>VLOOKUP($I908,'[1]Strassenlänge GemeindenBW neu'!$E$2:$I$1106,2,0)</f>
        <v>0</v>
      </c>
      <c r="F908">
        <f>VLOOKUP($I908,'[1]Strassenlänge GemeindenBW neu'!$E$2:$I$1106,3,0)</f>
        <v>0</v>
      </c>
      <c r="G908">
        <f>VLOOKUP($I908,'[1]Strassenlänge GemeindenBW neu'!$E$2:$I$1106,4,0)</f>
        <v>0</v>
      </c>
      <c r="H908">
        <f>VLOOKUP($I908,'[1]Strassenlänge GemeindenBW neu'!$E$2:$I$1106,5,0)</f>
        <v>3889.8522697379499</v>
      </c>
      <c r="I908">
        <v>5806658.4704105891</v>
      </c>
      <c r="J908">
        <v>330000.00012053642</v>
      </c>
      <c r="K908" s="5">
        <v>763.5</v>
      </c>
      <c r="L908" s="6"/>
    </row>
    <row r="909" spans="1:12" x14ac:dyDescent="0.2">
      <c r="A909" s="8">
        <v>24531185.785539996</v>
      </c>
      <c r="B909" s="8">
        <v>801780.38277000014</v>
      </c>
      <c r="C909" s="8">
        <v>398494.39272</v>
      </c>
      <c r="D909" s="8">
        <v>1765993.9790700004</v>
      </c>
      <c r="E909">
        <f>VLOOKUP($I909,'[1]Strassenlänge GemeindenBW neu'!$E$2:$I$1106,2,0)</f>
        <v>0</v>
      </c>
      <c r="F909">
        <f>VLOOKUP($I909,'[1]Strassenlänge GemeindenBW neu'!$E$2:$I$1106,3,0)</f>
        <v>4062.2874752471489</v>
      </c>
      <c r="G909">
        <f>VLOOKUP($I909,'[1]Strassenlänge GemeindenBW neu'!$E$2:$I$1106,4,0)</f>
        <v>9909.6436474796265</v>
      </c>
      <c r="H909">
        <f>VLOOKUP($I909,'[1]Strassenlänge GemeindenBW neu'!$E$2:$I$1106,5,0)</f>
        <v>12072.4934293231</v>
      </c>
      <c r="I909">
        <v>23342830.85674658</v>
      </c>
      <c r="J909">
        <v>2063660.336362161</v>
      </c>
      <c r="K909" s="5">
        <v>4638</v>
      </c>
      <c r="L909" s="6"/>
    </row>
    <row r="910" spans="1:12" x14ac:dyDescent="0.2">
      <c r="A910" s="8">
        <v>1618589.3800599999</v>
      </c>
      <c r="B910" s="8">
        <v>59975.671120000006</v>
      </c>
      <c r="C910" s="8">
        <v>29873.669740000001</v>
      </c>
      <c r="D910" s="8">
        <v>53478.281069999997</v>
      </c>
      <c r="E910">
        <f>VLOOKUP($I910,'[1]Strassenlänge GemeindenBW neu'!$E$2:$I$1106,2,0)</f>
        <v>0</v>
      </c>
      <c r="F910">
        <f>VLOOKUP($I910,'[1]Strassenlänge GemeindenBW neu'!$E$2:$I$1106,3,0)</f>
        <v>0</v>
      </c>
      <c r="G910">
        <f>VLOOKUP($I910,'[1]Strassenlänge GemeindenBW neu'!$E$2:$I$1106,4,0)</f>
        <v>245.51815913396271</v>
      </c>
      <c r="H910">
        <f>VLOOKUP($I910,'[1]Strassenlänge GemeindenBW neu'!$E$2:$I$1106,5,0)</f>
        <v>2128.9115974461129</v>
      </c>
      <c r="I910">
        <v>2890728.8044125661</v>
      </c>
      <c r="J910">
        <v>428247.49884328368</v>
      </c>
      <c r="K910" s="5">
        <v>609.5</v>
      </c>
      <c r="L910" s="6"/>
    </row>
    <row r="911" spans="1:12" x14ac:dyDescent="0.2">
      <c r="A911" s="8">
        <v>45809194.219190001</v>
      </c>
      <c r="B911" s="8">
        <v>1557874.6286500001</v>
      </c>
      <c r="C911" s="8">
        <v>756128.25694000011</v>
      </c>
      <c r="D911" s="8">
        <v>2853061.472550001</v>
      </c>
      <c r="E911">
        <f>VLOOKUP($I911,'[1]Strassenlänge GemeindenBW neu'!$E$2:$I$1106,2,0)</f>
        <v>0</v>
      </c>
      <c r="F911">
        <f>VLOOKUP($I911,'[1]Strassenlänge GemeindenBW neu'!$E$2:$I$1106,3,0)</f>
        <v>0</v>
      </c>
      <c r="G911">
        <f>VLOOKUP($I911,'[1]Strassenlänge GemeindenBW neu'!$E$2:$I$1106,4,0)</f>
        <v>0</v>
      </c>
      <c r="H911">
        <f>VLOOKUP($I911,'[1]Strassenlänge GemeindenBW neu'!$E$2:$I$1106,5,0)</f>
        <v>3506.7984646799218</v>
      </c>
      <c r="I911">
        <v>5040004.3009792017</v>
      </c>
      <c r="J911">
        <v>0</v>
      </c>
      <c r="K911" s="5">
        <v>474</v>
      </c>
      <c r="L911" s="6"/>
    </row>
    <row r="912" spans="1:12" x14ac:dyDescent="0.2">
      <c r="A912" s="8">
        <v>2051830.9467800001</v>
      </c>
      <c r="B912" s="8">
        <v>75873.468200000003</v>
      </c>
      <c r="C912" s="8">
        <v>45390.430959999998</v>
      </c>
      <c r="D912" s="8">
        <v>72407.262449999995</v>
      </c>
      <c r="E912">
        <f>VLOOKUP($I912,'[1]Strassenlänge GemeindenBW neu'!$E$2:$I$1106,2,0)</f>
        <v>0</v>
      </c>
      <c r="F912">
        <f>VLOOKUP($I912,'[1]Strassenlänge GemeindenBW neu'!$E$2:$I$1106,3,0)</f>
        <v>4363.6583693085558</v>
      </c>
      <c r="G912">
        <f>VLOOKUP($I912,'[1]Strassenlänge GemeindenBW neu'!$E$2:$I$1106,4,0)</f>
        <v>5667.6197778017431</v>
      </c>
      <c r="H912">
        <f>VLOOKUP($I912,'[1]Strassenlänge GemeindenBW neu'!$E$2:$I$1106,5,0)</f>
        <v>1085.5996699704799</v>
      </c>
      <c r="I912">
        <v>24786970.72677632</v>
      </c>
      <c r="J912">
        <v>1126325.5243577771</v>
      </c>
      <c r="K912" s="5">
        <v>2509.5</v>
      </c>
      <c r="L912" s="6"/>
    </row>
    <row r="913" spans="1:12" x14ac:dyDescent="0.2">
      <c r="A913" s="8">
        <v>262816529.0455201</v>
      </c>
      <c r="B913" s="8">
        <v>8467516.97119</v>
      </c>
      <c r="C913" s="8">
        <v>4336477.2937400006</v>
      </c>
      <c r="D913" s="8">
        <v>11935715.350640005</v>
      </c>
      <c r="E913">
        <f>VLOOKUP($I913,'[1]Strassenlänge GemeindenBW neu'!$E$2:$I$1106,2,0)</f>
        <v>0</v>
      </c>
      <c r="F913">
        <f>VLOOKUP($I913,'[1]Strassenlänge GemeindenBW neu'!$E$2:$I$1106,3,0)</f>
        <v>6094.1723088637746</v>
      </c>
      <c r="G913">
        <f>VLOOKUP($I913,'[1]Strassenlänge GemeindenBW neu'!$E$2:$I$1106,4,0)</f>
        <v>15511.686304058359</v>
      </c>
      <c r="H913">
        <f>VLOOKUP($I913,'[1]Strassenlänge GemeindenBW neu'!$E$2:$I$1106,5,0)</f>
        <v>8013.1798780918816</v>
      </c>
      <c r="I913">
        <v>50707676.406414181</v>
      </c>
      <c r="J913">
        <v>2843674.4771066969</v>
      </c>
      <c r="K913" s="5">
        <v>6418.5</v>
      </c>
      <c r="L913" s="6"/>
    </row>
    <row r="914" spans="1:12" x14ac:dyDescent="0.2">
      <c r="A914" s="8">
        <v>892631289.80646169</v>
      </c>
      <c r="B914" s="8">
        <v>32384467.598810058</v>
      </c>
      <c r="C914" s="8">
        <v>17940791.933369979</v>
      </c>
      <c r="D914" s="8">
        <v>62988945.339560017</v>
      </c>
      <c r="E914">
        <f>VLOOKUP($I914,'[1]Strassenlänge GemeindenBW neu'!$E$2:$I$1106,2,0)</f>
        <v>479.2778849251365</v>
      </c>
      <c r="F914">
        <f>VLOOKUP($I914,'[1]Strassenlänge GemeindenBW neu'!$E$2:$I$1106,3,0)</f>
        <v>51039.054061281349</v>
      </c>
      <c r="G914">
        <f>VLOOKUP($I914,'[1]Strassenlänge GemeindenBW neu'!$E$2:$I$1106,4,0)</f>
        <v>20836.278957338371</v>
      </c>
      <c r="H914">
        <f>VLOOKUP($I914,'[1]Strassenlänge GemeindenBW neu'!$E$2:$I$1106,5,0)</f>
        <v>71481.057189179439</v>
      </c>
      <c r="I914">
        <v>119340097.6836839</v>
      </c>
      <c r="J914">
        <v>36440347.442767903</v>
      </c>
      <c r="K914" s="5">
        <v>121178.5</v>
      </c>
      <c r="L914" s="6"/>
    </row>
    <row r="915" spans="1:12" x14ac:dyDescent="0.2">
      <c r="A915" s="8">
        <v>35948588.632699996</v>
      </c>
      <c r="B915" s="8">
        <v>1231185.9729599999</v>
      </c>
      <c r="C915" s="8">
        <v>902635.4957699998</v>
      </c>
      <c r="D915" s="8">
        <v>2668191.4263899997</v>
      </c>
      <c r="E915">
        <f>VLOOKUP($I915,'[1]Strassenlänge GemeindenBW neu'!$E$2:$I$1106,2,0)</f>
        <v>0</v>
      </c>
      <c r="F915">
        <f>VLOOKUP($I915,'[1]Strassenlänge GemeindenBW neu'!$E$2:$I$1106,3,0)</f>
        <v>9342.0519360484559</v>
      </c>
      <c r="G915">
        <f>VLOOKUP($I915,'[1]Strassenlänge GemeindenBW neu'!$E$2:$I$1106,4,0)</f>
        <v>18415.883986013549</v>
      </c>
      <c r="H915">
        <f>VLOOKUP($I915,'[1]Strassenlänge GemeindenBW neu'!$E$2:$I$1106,5,0)</f>
        <v>27471.034564791509</v>
      </c>
      <c r="I915">
        <v>63061983.708431832</v>
      </c>
      <c r="J915">
        <v>5430057.6792419767</v>
      </c>
      <c r="K915" s="5">
        <v>13250</v>
      </c>
      <c r="L915" s="6"/>
    </row>
    <row r="916" spans="1:12" x14ac:dyDescent="0.2">
      <c r="A916" s="8">
        <v>3610065.6904500001</v>
      </c>
      <c r="B916" s="8">
        <v>129802.50470999999</v>
      </c>
      <c r="C916" s="8">
        <v>73032.329509999996</v>
      </c>
      <c r="D916" s="8">
        <v>139036.97745999999</v>
      </c>
      <c r="E916">
        <f>VLOOKUP($I916,'[1]Strassenlänge GemeindenBW neu'!$E$2:$I$1106,2,0)</f>
        <v>0</v>
      </c>
      <c r="F916">
        <f>VLOOKUP($I916,'[1]Strassenlänge GemeindenBW neu'!$E$2:$I$1106,3,0)</f>
        <v>5124.7186504810243</v>
      </c>
      <c r="G916">
        <f>VLOOKUP($I916,'[1]Strassenlänge GemeindenBW neu'!$E$2:$I$1106,4,0)</f>
        <v>16505.666436597439</v>
      </c>
      <c r="H916">
        <f>VLOOKUP($I916,'[1]Strassenlänge GemeindenBW neu'!$E$2:$I$1106,5,0)</f>
        <v>22292.629910081861</v>
      </c>
      <c r="I916">
        <v>75483886.61210978</v>
      </c>
      <c r="J916">
        <v>2930000.0010634768</v>
      </c>
      <c r="K916" s="5">
        <v>6884.5</v>
      </c>
      <c r="L916" s="6"/>
    </row>
    <row r="917" spans="1:12" x14ac:dyDescent="0.2">
      <c r="A917" s="8">
        <v>12025861.862389999</v>
      </c>
      <c r="B917" s="8">
        <v>396326.45305000001</v>
      </c>
      <c r="C917" s="8">
        <v>377979.40231999999</v>
      </c>
      <c r="D917" s="8">
        <v>547594.16162999999</v>
      </c>
      <c r="E917">
        <f>VLOOKUP($I917,'[1]Strassenlänge GemeindenBW neu'!$E$2:$I$1106,2,0)</f>
        <v>0</v>
      </c>
      <c r="F917">
        <f>VLOOKUP($I917,'[1]Strassenlänge GemeindenBW neu'!$E$2:$I$1106,3,0)</f>
        <v>5394.4635104302633</v>
      </c>
      <c r="G917">
        <f>VLOOKUP($I917,'[1]Strassenlänge GemeindenBW neu'!$E$2:$I$1106,4,0)</f>
        <v>12060.88764363689</v>
      </c>
      <c r="H917">
        <f>VLOOKUP($I917,'[1]Strassenlänge GemeindenBW neu'!$E$2:$I$1106,5,0)</f>
        <v>26387.6909212106</v>
      </c>
      <c r="I917">
        <v>54970538.255577929</v>
      </c>
      <c r="J917">
        <v>5124742.5881532291</v>
      </c>
      <c r="K917" s="5">
        <v>15422</v>
      </c>
      <c r="L917" s="6"/>
    </row>
    <row r="918" spans="1:12" x14ac:dyDescent="0.2">
      <c r="A918" s="8">
        <v>26245900.054449998</v>
      </c>
      <c r="B918" s="8">
        <v>868270.53772000014</v>
      </c>
      <c r="C918" s="8">
        <v>625836.43907000008</v>
      </c>
      <c r="D918" s="8">
        <v>1570364.8679299997</v>
      </c>
      <c r="E918">
        <f>VLOOKUP($I918,'[1]Strassenlänge GemeindenBW neu'!$E$2:$I$1106,2,0)</f>
        <v>0</v>
      </c>
      <c r="F918">
        <f>VLOOKUP($I918,'[1]Strassenlänge GemeindenBW neu'!$E$2:$I$1106,3,0)</f>
        <v>4800.6103470857797</v>
      </c>
      <c r="G918">
        <f>VLOOKUP($I918,'[1]Strassenlänge GemeindenBW neu'!$E$2:$I$1106,4,0)</f>
        <v>0</v>
      </c>
      <c r="H918">
        <f>VLOOKUP($I918,'[1]Strassenlänge GemeindenBW neu'!$E$2:$I$1106,5,0)</f>
        <v>26347.981420927568</v>
      </c>
      <c r="I918">
        <v>46084621.630761147</v>
      </c>
      <c r="J918">
        <v>2040000.000747968</v>
      </c>
      <c r="K918" s="5">
        <v>4370</v>
      </c>
      <c r="L918" s="6"/>
    </row>
    <row r="919" spans="1:12" x14ac:dyDescent="0.2">
      <c r="A919" s="8">
        <v>5372259.1054699998</v>
      </c>
      <c r="B919" s="8">
        <v>170448.03077000001</v>
      </c>
      <c r="C919" s="8">
        <v>82526.169649999982</v>
      </c>
      <c r="D919" s="8">
        <v>209793.72766999996</v>
      </c>
      <c r="E919">
        <f>VLOOKUP($I919,'[1]Strassenlänge GemeindenBW neu'!$E$2:$I$1106,2,0)</f>
        <v>0</v>
      </c>
      <c r="F919">
        <f>VLOOKUP($I919,'[1]Strassenlänge GemeindenBW neu'!$E$2:$I$1106,3,0)</f>
        <v>0</v>
      </c>
      <c r="G919">
        <f>VLOOKUP($I919,'[1]Strassenlänge GemeindenBW neu'!$E$2:$I$1106,4,0)</f>
        <v>0</v>
      </c>
      <c r="H919">
        <f>VLOOKUP($I919,'[1]Strassenlänge GemeindenBW neu'!$E$2:$I$1106,5,0)</f>
        <v>3838.5197468709071</v>
      </c>
      <c r="I919">
        <v>7716866.656091122</v>
      </c>
      <c r="J919">
        <v>290000.00010635698</v>
      </c>
      <c r="K919" s="5">
        <v>602</v>
      </c>
      <c r="L919" s="6"/>
    </row>
    <row r="920" spans="1:12" x14ac:dyDescent="0.2">
      <c r="A920" s="8">
        <v>19547779.585990001</v>
      </c>
      <c r="B920" s="8">
        <v>1648018.8162400001</v>
      </c>
      <c r="C920" s="8">
        <v>186116.22409999999</v>
      </c>
      <c r="D920" s="8">
        <v>3193330.8875199999</v>
      </c>
      <c r="E920">
        <f>VLOOKUP($I920,'[1]Strassenlänge GemeindenBW neu'!$E$2:$I$1106,2,0)</f>
        <v>0</v>
      </c>
      <c r="F920">
        <f>VLOOKUP($I920,'[1]Strassenlänge GemeindenBW neu'!$E$2:$I$1106,3,0)</f>
        <v>0</v>
      </c>
      <c r="G920">
        <f>VLOOKUP($I920,'[1]Strassenlänge GemeindenBW neu'!$E$2:$I$1106,4,0)</f>
        <v>10529.98580290618</v>
      </c>
      <c r="H920">
        <f>VLOOKUP($I920,'[1]Strassenlänge GemeindenBW neu'!$E$2:$I$1106,5,0)</f>
        <v>3893.848092774283</v>
      </c>
      <c r="I920">
        <v>26026537.361665949</v>
      </c>
      <c r="J920">
        <v>1070000.0003821219</v>
      </c>
      <c r="K920" s="5">
        <v>1921</v>
      </c>
      <c r="L920" s="6"/>
    </row>
    <row r="921" spans="1:12" x14ac:dyDescent="0.2">
      <c r="A921" s="8">
        <v>14999760.518819999</v>
      </c>
      <c r="B921" s="8">
        <v>499415.67383999994</v>
      </c>
      <c r="C921" s="8">
        <v>345742.55138000002</v>
      </c>
      <c r="D921" s="8">
        <v>588259.39009</v>
      </c>
      <c r="E921">
        <f>VLOOKUP($I921,'[1]Strassenlänge GemeindenBW neu'!$E$2:$I$1106,2,0)</f>
        <v>0</v>
      </c>
      <c r="F921">
        <f>VLOOKUP($I921,'[1]Strassenlänge GemeindenBW neu'!$E$2:$I$1106,3,0)</f>
        <v>17458.943734738059</v>
      </c>
      <c r="G921">
        <f>VLOOKUP($I921,'[1]Strassenlänge GemeindenBW neu'!$E$2:$I$1106,4,0)</f>
        <v>11240.855572273311</v>
      </c>
      <c r="H921">
        <f>VLOOKUP($I921,'[1]Strassenlänge GemeindenBW neu'!$E$2:$I$1106,5,0)</f>
        <v>21366.23368749805</v>
      </c>
      <c r="I921">
        <v>79293973.26676701</v>
      </c>
      <c r="J921">
        <v>4300000.0015618978</v>
      </c>
      <c r="K921" s="5">
        <v>11941</v>
      </c>
      <c r="L921" s="6"/>
    </row>
    <row r="922" spans="1:12" x14ac:dyDescent="0.2">
      <c r="A922" s="8">
        <v>16859783.481269997</v>
      </c>
      <c r="B922" s="8">
        <v>673874.78816000011</v>
      </c>
      <c r="C922" s="8">
        <v>224959.49264000004</v>
      </c>
      <c r="D922" s="8">
        <v>1116229.35399</v>
      </c>
      <c r="E922">
        <f>VLOOKUP($I922,'[1]Strassenlänge GemeindenBW neu'!$E$2:$I$1106,2,0)</f>
        <v>0</v>
      </c>
      <c r="F922">
        <f>VLOOKUP($I922,'[1]Strassenlänge GemeindenBW neu'!$E$2:$I$1106,3,0)</f>
        <v>0</v>
      </c>
      <c r="G922">
        <f>VLOOKUP($I922,'[1]Strassenlänge GemeindenBW neu'!$E$2:$I$1106,4,0)</f>
        <v>10255.830071985791</v>
      </c>
      <c r="H922">
        <f>VLOOKUP($I922,'[1]Strassenlänge GemeindenBW neu'!$E$2:$I$1106,5,0)</f>
        <v>3493.8436775735408</v>
      </c>
      <c r="I922">
        <v>18890663.052634031</v>
      </c>
      <c r="J922">
        <v>2382753.9472358241</v>
      </c>
      <c r="K922" s="5">
        <v>6666.5</v>
      </c>
      <c r="L922" s="6"/>
    </row>
    <row r="923" spans="1:12" x14ac:dyDescent="0.2">
      <c r="A923" s="8">
        <v>8491292.9541200008</v>
      </c>
      <c r="B923" s="8">
        <v>277116.92509999999</v>
      </c>
      <c r="C923" s="8">
        <v>199291.59631999995</v>
      </c>
      <c r="D923" s="8">
        <v>553257.79881999991</v>
      </c>
      <c r="E923">
        <f>VLOOKUP($I923,'[1]Strassenlänge GemeindenBW neu'!$E$2:$I$1106,2,0)</f>
        <v>0</v>
      </c>
      <c r="F923">
        <f>VLOOKUP($I923,'[1]Strassenlänge GemeindenBW neu'!$E$2:$I$1106,3,0)</f>
        <v>0</v>
      </c>
      <c r="G923">
        <f>VLOOKUP($I923,'[1]Strassenlänge GemeindenBW neu'!$E$2:$I$1106,4,0)</f>
        <v>5647.0487387729618</v>
      </c>
      <c r="H923">
        <f>VLOOKUP($I923,'[1]Strassenlänge GemeindenBW neu'!$E$2:$I$1106,5,0)</f>
        <v>8048.5374110834182</v>
      </c>
      <c r="I923">
        <v>18301877.07059307</v>
      </c>
      <c r="J923">
        <v>1523275.4326247899</v>
      </c>
      <c r="K923" s="5">
        <v>3298</v>
      </c>
      <c r="L923" s="6"/>
    </row>
    <row r="924" spans="1:12" x14ac:dyDescent="0.2">
      <c r="A924" s="8">
        <v>76607568.335920021</v>
      </c>
      <c r="B924" s="8">
        <v>2805260.2248299997</v>
      </c>
      <c r="C924" s="8">
        <v>1829913.5983299995</v>
      </c>
      <c r="D924" s="8">
        <v>5931128.9084099978</v>
      </c>
      <c r="E924">
        <f>VLOOKUP($I924,'[1]Strassenlänge GemeindenBW neu'!$E$2:$I$1106,2,0)</f>
        <v>0</v>
      </c>
      <c r="F924">
        <f>VLOOKUP($I924,'[1]Strassenlänge GemeindenBW neu'!$E$2:$I$1106,3,0)</f>
        <v>0</v>
      </c>
      <c r="G924">
        <f>VLOOKUP($I924,'[1]Strassenlänge GemeindenBW neu'!$E$2:$I$1106,4,0)</f>
        <v>4857.3254281344989</v>
      </c>
      <c r="H924">
        <f>VLOOKUP($I924,'[1]Strassenlänge GemeindenBW neu'!$E$2:$I$1106,5,0)</f>
        <v>2034.691474211681</v>
      </c>
      <c r="I924">
        <v>17579543.372771479</v>
      </c>
      <c r="J924">
        <v>830000.00030214433</v>
      </c>
      <c r="K924" s="5">
        <v>2014.5</v>
      </c>
      <c r="L924" s="6"/>
    </row>
    <row r="925" spans="1:12" x14ac:dyDescent="0.2">
      <c r="A925" s="8">
        <v>3106939.7946900004</v>
      </c>
      <c r="B925" s="8">
        <v>104384.07391000001</v>
      </c>
      <c r="C925" s="8">
        <v>58536.351929999997</v>
      </c>
      <c r="D925" s="8">
        <v>204417.10835999998</v>
      </c>
      <c r="E925">
        <f>VLOOKUP($I925,'[1]Strassenlänge GemeindenBW neu'!$E$2:$I$1106,2,0)</f>
        <v>0</v>
      </c>
      <c r="F925">
        <f>VLOOKUP($I925,'[1]Strassenlänge GemeindenBW neu'!$E$2:$I$1106,3,0)</f>
        <v>0</v>
      </c>
      <c r="G925">
        <f>VLOOKUP($I925,'[1]Strassenlänge GemeindenBW neu'!$E$2:$I$1106,4,0)</f>
        <v>5847.2375938037594</v>
      </c>
      <c r="H925">
        <f>VLOOKUP($I925,'[1]Strassenlänge GemeindenBW neu'!$E$2:$I$1106,5,0)</f>
        <v>5008.1900074682198</v>
      </c>
      <c r="I925">
        <v>14311112.438497519</v>
      </c>
      <c r="J925">
        <v>800000.00028868672</v>
      </c>
      <c r="K925" s="5">
        <v>2555.5</v>
      </c>
      <c r="L925" s="6"/>
    </row>
    <row r="926" spans="1:12" x14ac:dyDescent="0.2">
      <c r="A926" s="8">
        <v>4093286.8447400006</v>
      </c>
      <c r="B926" s="8">
        <v>137909.20601000002</v>
      </c>
      <c r="C926" s="8">
        <v>50780.00692</v>
      </c>
      <c r="D926" s="8">
        <v>137552.04372000002</v>
      </c>
      <c r="E926">
        <f>VLOOKUP($I926,'[1]Strassenlänge GemeindenBW neu'!$E$2:$I$1106,2,0)</f>
        <v>2253.0750677819992</v>
      </c>
      <c r="F926">
        <f>VLOOKUP($I926,'[1]Strassenlänge GemeindenBW neu'!$E$2:$I$1106,3,0)</f>
        <v>8555.4235011109122</v>
      </c>
      <c r="G926">
        <f>VLOOKUP($I926,'[1]Strassenlänge GemeindenBW neu'!$E$2:$I$1106,4,0)</f>
        <v>22498.61418245699</v>
      </c>
      <c r="H926">
        <f>VLOOKUP($I926,'[1]Strassenlänge GemeindenBW neu'!$E$2:$I$1106,5,0)</f>
        <v>7138.5441875677552</v>
      </c>
      <c r="I926">
        <v>59724452.356021687</v>
      </c>
      <c r="J926">
        <v>4100454.920866407</v>
      </c>
      <c r="K926" s="5">
        <v>8539</v>
      </c>
      <c r="L926" s="6"/>
    </row>
    <row r="927" spans="1:12" x14ac:dyDescent="0.2">
      <c r="A927" s="8">
        <v>24396653.078719992</v>
      </c>
      <c r="B927" s="8">
        <v>752619.99343999999</v>
      </c>
      <c r="C927" s="8">
        <v>834062.40884999989</v>
      </c>
      <c r="D927" s="8">
        <v>662861.03821999999</v>
      </c>
      <c r="E927">
        <f>VLOOKUP($I927,'[1]Strassenlänge GemeindenBW neu'!$E$2:$I$1106,2,0)</f>
        <v>0</v>
      </c>
      <c r="F927">
        <f>VLOOKUP($I927,'[1]Strassenlänge GemeindenBW neu'!$E$2:$I$1106,3,0)</f>
        <v>1549.2332198210161</v>
      </c>
      <c r="G927">
        <f>VLOOKUP($I927,'[1]Strassenlänge GemeindenBW neu'!$E$2:$I$1106,4,0)</f>
        <v>3575.1328484121432</v>
      </c>
      <c r="H927">
        <f>VLOOKUP($I927,'[1]Strassenlänge GemeindenBW neu'!$E$2:$I$1106,5,0)</f>
        <v>5623.2051639890979</v>
      </c>
      <c r="I927">
        <v>13004163.66135571</v>
      </c>
      <c r="J927">
        <v>930000.00033543911</v>
      </c>
      <c r="K927" s="5">
        <v>2185.5</v>
      </c>
      <c r="L927" s="6"/>
    </row>
    <row r="928" spans="1:12" x14ac:dyDescent="0.2">
      <c r="A928" s="8">
        <v>327402083.15095001</v>
      </c>
      <c r="B928" s="8">
        <v>23246379.310519997</v>
      </c>
      <c r="C928" s="8">
        <v>2862337.0099299997</v>
      </c>
      <c r="D928" s="8">
        <v>55743605.104250006</v>
      </c>
      <c r="E928">
        <f>VLOOKUP($I928,'[1]Strassenlänge GemeindenBW neu'!$E$2:$I$1106,2,0)</f>
        <v>0</v>
      </c>
      <c r="F928">
        <f>VLOOKUP($I928,'[1]Strassenlänge GemeindenBW neu'!$E$2:$I$1106,3,0)</f>
        <v>39708.513123370241</v>
      </c>
      <c r="G928">
        <f>VLOOKUP($I928,'[1]Strassenlänge GemeindenBW neu'!$E$2:$I$1106,4,0)</f>
        <v>25205.921771371479</v>
      </c>
      <c r="H928">
        <f>VLOOKUP($I928,'[1]Strassenlänge GemeindenBW neu'!$E$2:$I$1106,5,0)</f>
        <v>64900.796324042713</v>
      </c>
      <c r="I928">
        <v>177691950.3990244</v>
      </c>
      <c r="J928">
        <v>10060000.00367577</v>
      </c>
      <c r="K928" s="5">
        <v>25190.5</v>
      </c>
      <c r="L928" s="6"/>
    </row>
    <row r="929" spans="1:12" x14ac:dyDescent="0.2">
      <c r="A929" s="8">
        <v>180885402.43752015</v>
      </c>
      <c r="B929" s="8">
        <v>6496123.2509600008</v>
      </c>
      <c r="C929" s="8">
        <v>5475440.5144400038</v>
      </c>
      <c r="D929" s="8">
        <v>15390552.592020001</v>
      </c>
      <c r="E929">
        <f>VLOOKUP($I929,'[1]Strassenlänge GemeindenBW neu'!$E$2:$I$1106,2,0)</f>
        <v>0</v>
      </c>
      <c r="F929">
        <f>VLOOKUP($I929,'[1]Strassenlänge GemeindenBW neu'!$E$2:$I$1106,3,0)</f>
        <v>0</v>
      </c>
      <c r="G929">
        <f>VLOOKUP($I929,'[1]Strassenlänge GemeindenBW neu'!$E$2:$I$1106,4,0)</f>
        <v>2577.874747403167</v>
      </c>
      <c r="H929">
        <f>VLOOKUP($I929,'[1]Strassenlänge GemeindenBW neu'!$E$2:$I$1106,5,0)</f>
        <v>2401.200271448191</v>
      </c>
      <c r="I929">
        <v>8145675.0932241241</v>
      </c>
      <c r="J929">
        <v>460000.00016978011</v>
      </c>
      <c r="K929" s="5">
        <v>1030</v>
      </c>
      <c r="L929" s="6"/>
    </row>
    <row r="930" spans="1:12" x14ac:dyDescent="0.2">
      <c r="A930" s="8">
        <v>1645297.3970900001</v>
      </c>
      <c r="B930" s="8">
        <v>107707.49749000001</v>
      </c>
      <c r="C930" s="8">
        <v>61338.544410000002</v>
      </c>
      <c r="D930" s="8">
        <v>40375.972979999999</v>
      </c>
      <c r="E930">
        <f>VLOOKUP($I930,'[1]Strassenlänge GemeindenBW neu'!$E$2:$I$1106,2,0)</f>
        <v>0</v>
      </c>
      <c r="F930">
        <f>VLOOKUP($I930,'[1]Strassenlänge GemeindenBW neu'!$E$2:$I$1106,3,0)</f>
        <v>2730.5218029220591</v>
      </c>
      <c r="G930">
        <f>VLOOKUP($I930,'[1]Strassenlänge GemeindenBW neu'!$E$2:$I$1106,4,0)</f>
        <v>0</v>
      </c>
      <c r="H930">
        <f>VLOOKUP($I930,'[1]Strassenlänge GemeindenBW neu'!$E$2:$I$1106,5,0)</f>
        <v>5700.3645365144912</v>
      </c>
      <c r="I930">
        <v>8739027.7351229638</v>
      </c>
      <c r="J930">
        <v>530000.00019546133</v>
      </c>
      <c r="K930" s="5">
        <v>2074</v>
      </c>
      <c r="L930" s="6"/>
    </row>
    <row r="931" spans="1:12" x14ac:dyDescent="0.2">
      <c r="A931" s="8">
        <v>6557736.7385299997</v>
      </c>
      <c r="B931" s="8">
        <v>218980.85492000004</v>
      </c>
      <c r="C931" s="8">
        <v>198566.36168999999</v>
      </c>
      <c r="D931" s="8">
        <v>453537.72089999996</v>
      </c>
      <c r="E931">
        <f>VLOOKUP($I931,'[1]Strassenlänge GemeindenBW neu'!$E$2:$I$1106,2,0)</f>
        <v>0</v>
      </c>
      <c r="F931">
        <f>VLOOKUP($I931,'[1]Strassenlänge GemeindenBW neu'!$E$2:$I$1106,3,0)</f>
        <v>2604.756641501328</v>
      </c>
      <c r="G931">
        <f>VLOOKUP($I931,'[1]Strassenlänge GemeindenBW neu'!$E$2:$I$1106,4,0)</f>
        <v>0</v>
      </c>
      <c r="H931">
        <f>VLOOKUP($I931,'[1]Strassenlänge GemeindenBW neu'!$E$2:$I$1106,5,0)</f>
        <v>4742.7131574769446</v>
      </c>
      <c r="I931">
        <v>8976576.7904140577</v>
      </c>
      <c r="J931">
        <v>720000.00026354101</v>
      </c>
      <c r="K931" s="5">
        <v>2312</v>
      </c>
      <c r="L931" s="6"/>
    </row>
    <row r="932" spans="1:12" x14ac:dyDescent="0.2">
      <c r="A932" s="8">
        <v>102093094.15188004</v>
      </c>
      <c r="B932" s="8">
        <v>4261308.1216999991</v>
      </c>
      <c r="C932" s="8">
        <v>2131546.9126500003</v>
      </c>
      <c r="D932" s="8">
        <v>7381832.3204300031</v>
      </c>
      <c r="E932">
        <f>VLOOKUP($I932,'[1]Strassenlänge GemeindenBW neu'!$E$2:$I$1106,2,0)</f>
        <v>0</v>
      </c>
      <c r="F932">
        <f>VLOOKUP($I932,'[1]Strassenlänge GemeindenBW neu'!$E$2:$I$1106,3,0)</f>
        <v>0</v>
      </c>
      <c r="G932">
        <f>VLOOKUP($I932,'[1]Strassenlänge GemeindenBW neu'!$E$2:$I$1106,4,0)</f>
        <v>2991.8706425275968</v>
      </c>
      <c r="H932">
        <f>VLOOKUP($I932,'[1]Strassenlänge GemeindenBW neu'!$E$2:$I$1106,5,0)</f>
        <v>6893.6041225160106</v>
      </c>
      <c r="I932">
        <v>10518924.89636407</v>
      </c>
      <c r="J932">
        <v>470000.00017296989</v>
      </c>
      <c r="K932" s="5">
        <v>1400</v>
      </c>
      <c r="L932" s="6"/>
    </row>
    <row r="933" spans="1:12" x14ac:dyDescent="0.2">
      <c r="A933" s="8">
        <v>6341757.1347599998</v>
      </c>
      <c r="B933" s="8">
        <v>201149.83301999996</v>
      </c>
      <c r="C933" s="8">
        <v>102162.12178</v>
      </c>
      <c r="D933" s="8">
        <v>213829.6979</v>
      </c>
      <c r="E933">
        <f>VLOOKUP($I933,'[1]Strassenlänge GemeindenBW neu'!$E$2:$I$1106,2,0)</f>
        <v>0</v>
      </c>
      <c r="F933">
        <f>VLOOKUP($I933,'[1]Strassenlänge GemeindenBW neu'!$E$2:$I$1106,3,0)</f>
        <v>0</v>
      </c>
      <c r="G933">
        <f>VLOOKUP($I933,'[1]Strassenlänge GemeindenBW neu'!$E$2:$I$1106,4,0)</f>
        <v>0</v>
      </c>
      <c r="H933">
        <f>VLOOKUP($I933,'[1]Strassenlänge GemeindenBW neu'!$E$2:$I$1106,5,0)</f>
        <v>7579.5798570110974</v>
      </c>
      <c r="I933">
        <v>10770083.372796779</v>
      </c>
      <c r="J933">
        <v>399994.66255165671</v>
      </c>
      <c r="K933" s="5">
        <v>1361.5</v>
      </c>
      <c r="L933" s="6"/>
    </row>
    <row r="934" spans="1:12" x14ac:dyDescent="0.2">
      <c r="A934" s="8">
        <v>2173133.0423600003</v>
      </c>
      <c r="B934" s="8">
        <v>80305.746520000015</v>
      </c>
      <c r="C934" s="8">
        <v>64770.262800000004</v>
      </c>
      <c r="D934" s="8">
        <v>149491.26113</v>
      </c>
      <c r="E934">
        <f>VLOOKUP($I934,'[1]Strassenlänge GemeindenBW neu'!$E$2:$I$1106,2,0)</f>
        <v>0</v>
      </c>
      <c r="F934">
        <f>VLOOKUP($I934,'[1]Strassenlänge GemeindenBW neu'!$E$2:$I$1106,3,0)</f>
        <v>0</v>
      </c>
      <c r="G934">
        <f>VLOOKUP($I934,'[1]Strassenlänge GemeindenBW neu'!$E$2:$I$1106,4,0)</f>
        <v>11170.63958198386</v>
      </c>
      <c r="H934">
        <f>VLOOKUP($I934,'[1]Strassenlänge GemeindenBW neu'!$E$2:$I$1106,5,0)</f>
        <v>1670.1926018925949</v>
      </c>
      <c r="I934">
        <v>11188471.756890399</v>
      </c>
      <c r="J934">
        <v>1482612.8964897729</v>
      </c>
      <c r="K934" s="5">
        <v>4722</v>
      </c>
      <c r="L934" s="6"/>
    </row>
    <row r="935" spans="1:12" x14ac:dyDescent="0.2">
      <c r="A935" s="8">
        <v>1971316.0432399998</v>
      </c>
      <c r="B935" s="8">
        <v>65314.35484</v>
      </c>
      <c r="C935" s="8">
        <v>62981.604019999999</v>
      </c>
      <c r="D935" s="8">
        <v>85880.617180000001</v>
      </c>
      <c r="E935">
        <f>VLOOKUP($I935,'[1]Strassenlänge GemeindenBW neu'!$E$2:$I$1106,2,0)</f>
        <v>0</v>
      </c>
      <c r="F935">
        <f>VLOOKUP($I935,'[1]Strassenlänge GemeindenBW neu'!$E$2:$I$1106,3,0)</f>
        <v>0</v>
      </c>
      <c r="G935">
        <f>VLOOKUP($I935,'[1]Strassenlänge GemeindenBW neu'!$E$2:$I$1106,4,0)</f>
        <v>8003.2426234822688</v>
      </c>
      <c r="H935">
        <f>VLOOKUP($I935,'[1]Strassenlänge GemeindenBW neu'!$E$2:$I$1106,5,0)</f>
        <v>10042.39041258509</v>
      </c>
      <c r="I935">
        <v>17801697.4553742</v>
      </c>
      <c r="J935">
        <v>1186457.133485361</v>
      </c>
      <c r="K935" s="5">
        <v>3130.5</v>
      </c>
      <c r="L935" s="6"/>
    </row>
    <row r="936" spans="1:12" x14ac:dyDescent="0.2">
      <c r="A936" s="8">
        <v>4593477.0869199997</v>
      </c>
      <c r="B936" s="8">
        <v>167551.73911999998</v>
      </c>
      <c r="C936" s="8">
        <v>70969.65585000001</v>
      </c>
      <c r="D936" s="8">
        <v>215457.66531000001</v>
      </c>
      <c r="E936">
        <f>VLOOKUP($I936,'[1]Strassenlänge GemeindenBW neu'!$E$2:$I$1106,2,0)</f>
        <v>0</v>
      </c>
      <c r="F936">
        <f>VLOOKUP($I936,'[1]Strassenlänge GemeindenBW neu'!$E$2:$I$1106,3,0)</f>
        <v>11974.42939707894</v>
      </c>
      <c r="G936">
        <f>VLOOKUP($I936,'[1]Strassenlänge GemeindenBW neu'!$E$2:$I$1106,4,0)</f>
        <v>19769.48457439855</v>
      </c>
      <c r="H936">
        <f>VLOOKUP($I936,'[1]Strassenlänge GemeindenBW neu'!$E$2:$I$1106,5,0)</f>
        <v>15087.853028363261</v>
      </c>
      <c r="I936">
        <v>69545388.981638014</v>
      </c>
      <c r="J936">
        <v>4460000.0016043428</v>
      </c>
      <c r="K936" s="5">
        <v>11190.5</v>
      </c>
      <c r="L936" s="6"/>
    </row>
    <row r="937" spans="1:12" x14ac:dyDescent="0.2">
      <c r="A937" s="8">
        <v>7364464.326080001</v>
      </c>
      <c r="B937" s="8">
        <v>297470.27666000003</v>
      </c>
      <c r="C937" s="8">
        <v>256382.82323000001</v>
      </c>
      <c r="D937" s="8">
        <v>316666.66084000003</v>
      </c>
      <c r="E937">
        <f>VLOOKUP($I937,'[1]Strassenlänge GemeindenBW neu'!$E$2:$I$1106,2,0)</f>
        <v>913.1528727333656</v>
      </c>
      <c r="F937">
        <f>VLOOKUP($I937,'[1]Strassenlänge GemeindenBW neu'!$E$2:$I$1106,3,0)</f>
        <v>0</v>
      </c>
      <c r="G937">
        <f>VLOOKUP($I937,'[1]Strassenlänge GemeindenBW neu'!$E$2:$I$1106,4,0)</f>
        <v>7723.2289245837655</v>
      </c>
      <c r="H937">
        <f>VLOOKUP($I937,'[1]Strassenlänge GemeindenBW neu'!$E$2:$I$1106,5,0)</f>
        <v>5033.3873776444561</v>
      </c>
      <c r="I937">
        <v>21271738.420316741</v>
      </c>
      <c r="J937">
        <v>970000.00035008416</v>
      </c>
      <c r="K937" s="5">
        <v>1949.5</v>
      </c>
      <c r="L937" s="6"/>
    </row>
    <row r="938" spans="1:12" x14ac:dyDescent="0.2">
      <c r="A938" s="8">
        <v>15183324.991719997</v>
      </c>
      <c r="B938" s="8">
        <v>484663.93218</v>
      </c>
      <c r="C938" s="8">
        <v>428862.33153000002</v>
      </c>
      <c r="D938" s="8">
        <v>516179.16884999996</v>
      </c>
      <c r="E938">
        <f>VLOOKUP($I938,'[1]Strassenlänge GemeindenBW neu'!$E$2:$I$1106,2,0)</f>
        <v>0</v>
      </c>
      <c r="F938">
        <f>VLOOKUP($I938,'[1]Strassenlänge GemeindenBW neu'!$E$2:$I$1106,3,0)</f>
        <v>0</v>
      </c>
      <c r="G938">
        <f>VLOOKUP($I938,'[1]Strassenlänge GemeindenBW neu'!$E$2:$I$1106,4,0)</f>
        <v>12381.44117377932</v>
      </c>
      <c r="H938">
        <f>VLOOKUP($I938,'[1]Strassenlänge GemeindenBW neu'!$E$2:$I$1106,5,0)</f>
        <v>4163.2433638584553</v>
      </c>
      <c r="I938">
        <v>35759106.739592761</v>
      </c>
      <c r="J938">
        <v>930000.00033415854</v>
      </c>
      <c r="K938" s="5">
        <v>1919</v>
      </c>
      <c r="L938" s="6"/>
    </row>
    <row r="939" spans="1:12" x14ac:dyDescent="0.2">
      <c r="A939" s="8">
        <v>91460670.387030035</v>
      </c>
      <c r="B939" s="8">
        <v>3846084.8170399982</v>
      </c>
      <c r="C939" s="8">
        <v>2599459.1820500004</v>
      </c>
      <c r="D939" s="8">
        <v>8512195.4920600019</v>
      </c>
      <c r="E939">
        <f>VLOOKUP($I939,'[1]Strassenlänge GemeindenBW neu'!$E$2:$I$1106,2,0)</f>
        <v>0</v>
      </c>
      <c r="F939">
        <f>VLOOKUP($I939,'[1]Strassenlänge GemeindenBW neu'!$E$2:$I$1106,3,0)</f>
        <v>0</v>
      </c>
      <c r="G939">
        <f>VLOOKUP($I939,'[1]Strassenlänge GemeindenBW neu'!$E$2:$I$1106,4,0)</f>
        <v>7735.4875633332003</v>
      </c>
      <c r="H939">
        <f>VLOOKUP($I939,'[1]Strassenlänge GemeindenBW neu'!$E$2:$I$1106,5,0)</f>
        <v>5119.5531212702326</v>
      </c>
      <c r="I939">
        <v>23044643.40054692</v>
      </c>
      <c r="J939">
        <v>1470000.0005298059</v>
      </c>
      <c r="K939" s="5">
        <v>2939.5</v>
      </c>
      <c r="L939" s="6"/>
    </row>
    <row r="940" spans="1:12" x14ac:dyDescent="0.2">
      <c r="A940" s="8">
        <v>217945830.88449997</v>
      </c>
      <c r="B940" s="8">
        <v>10568314.120660001</v>
      </c>
      <c r="C940" s="8">
        <v>3988676.5337100001</v>
      </c>
      <c r="D940" s="8">
        <v>31705476.541990001</v>
      </c>
      <c r="E940">
        <f>VLOOKUP($I940,'[1]Strassenlänge GemeindenBW neu'!$E$2:$I$1106,2,0)</f>
        <v>0</v>
      </c>
      <c r="F940">
        <f>VLOOKUP($I940,'[1]Strassenlänge GemeindenBW neu'!$E$2:$I$1106,3,0)</f>
        <v>3110.1605749744831</v>
      </c>
      <c r="G940">
        <f>VLOOKUP($I940,'[1]Strassenlänge GemeindenBW neu'!$E$2:$I$1106,4,0)</f>
        <v>8221.8702341509506</v>
      </c>
      <c r="H940">
        <f>VLOOKUP($I940,'[1]Strassenlänge GemeindenBW neu'!$E$2:$I$1106,5,0)</f>
        <v>4372.1018395263036</v>
      </c>
      <c r="I940">
        <v>22337328.33661728</v>
      </c>
      <c r="J940">
        <v>1490000.0005403529</v>
      </c>
      <c r="K940" s="5">
        <v>2791</v>
      </c>
      <c r="L940" s="6"/>
    </row>
    <row r="941" spans="1:12" x14ac:dyDescent="0.2">
      <c r="A941" s="8">
        <v>4365099.0284199994</v>
      </c>
      <c r="B941" s="8">
        <v>160871.30889000001</v>
      </c>
      <c r="C941" s="8">
        <v>118662.95222000002</v>
      </c>
      <c r="D941" s="8">
        <v>169622.60141000003</v>
      </c>
      <c r="E941">
        <f>VLOOKUP($I941,'[1]Strassenlänge GemeindenBW neu'!$E$2:$I$1106,2,0)</f>
        <v>0</v>
      </c>
      <c r="F941">
        <f>VLOOKUP($I941,'[1]Strassenlänge GemeindenBW neu'!$E$2:$I$1106,3,0)</f>
        <v>0</v>
      </c>
      <c r="G941">
        <f>VLOOKUP($I941,'[1]Strassenlänge GemeindenBW neu'!$E$2:$I$1106,4,0)</f>
        <v>6235.5640751485043</v>
      </c>
      <c r="H941">
        <f>VLOOKUP($I941,'[1]Strassenlänge GemeindenBW neu'!$E$2:$I$1106,5,0)</f>
        <v>9746.4880353244607</v>
      </c>
      <c r="I941">
        <v>25687679.831902891</v>
      </c>
      <c r="J941">
        <v>670000.0002352288</v>
      </c>
      <c r="K941" s="5">
        <v>1714</v>
      </c>
      <c r="L941" s="6"/>
    </row>
    <row r="942" spans="1:12" x14ac:dyDescent="0.2">
      <c r="A942" s="8">
        <v>52352063.195309982</v>
      </c>
      <c r="B942" s="8">
        <v>1886015.0617499999</v>
      </c>
      <c r="C942" s="8">
        <v>1043863.1594700001</v>
      </c>
      <c r="D942" s="8">
        <v>3379799.6446399996</v>
      </c>
      <c r="E942">
        <f>VLOOKUP($I942,'[1]Strassenlänge GemeindenBW neu'!$E$2:$I$1106,2,0)</f>
        <v>0</v>
      </c>
      <c r="F942">
        <f>VLOOKUP($I942,'[1]Strassenlänge GemeindenBW neu'!$E$2:$I$1106,3,0)</f>
        <v>0</v>
      </c>
      <c r="G942">
        <f>VLOOKUP($I942,'[1]Strassenlänge GemeindenBW neu'!$E$2:$I$1106,4,0)</f>
        <v>2396.537098484815</v>
      </c>
      <c r="H942">
        <f>VLOOKUP($I942,'[1]Strassenlänge GemeindenBW neu'!$E$2:$I$1106,5,0)</f>
        <v>1982.9109168305749</v>
      </c>
      <c r="I942">
        <v>12843809.77662156</v>
      </c>
      <c r="J942">
        <v>380000.00013639219</v>
      </c>
      <c r="K942" s="5">
        <v>1025</v>
      </c>
      <c r="L942" s="6"/>
    </row>
    <row r="943" spans="1:12" x14ac:dyDescent="0.2">
      <c r="A943" s="8">
        <v>130931432.50929999</v>
      </c>
      <c r="B943" s="8">
        <v>6161724.6930799996</v>
      </c>
      <c r="C943" s="8">
        <v>1041336.6169499999</v>
      </c>
      <c r="D943" s="8">
        <v>23465991.410080001</v>
      </c>
      <c r="E943">
        <f>VLOOKUP($I943,'[1]Strassenlänge GemeindenBW neu'!$E$2:$I$1106,2,0)</f>
        <v>0</v>
      </c>
      <c r="F943">
        <f>VLOOKUP($I943,'[1]Strassenlänge GemeindenBW neu'!$E$2:$I$1106,3,0)</f>
        <v>0</v>
      </c>
      <c r="G943">
        <f>VLOOKUP($I943,'[1]Strassenlänge GemeindenBW neu'!$E$2:$I$1106,4,0)</f>
        <v>0</v>
      </c>
      <c r="H943">
        <f>VLOOKUP($I943,'[1]Strassenlänge GemeindenBW neu'!$E$2:$I$1106,5,0)</f>
        <v>7057.8560821906531</v>
      </c>
      <c r="I943">
        <v>14450938.53047944</v>
      </c>
      <c r="J943">
        <v>270000.0000969274</v>
      </c>
      <c r="K943" s="5">
        <v>650</v>
      </c>
      <c r="L943" s="6"/>
    </row>
    <row r="944" spans="1:12" x14ac:dyDescent="0.2">
      <c r="A944" s="8">
        <v>21494187.497079998</v>
      </c>
      <c r="B944" s="8">
        <v>731668.81807000004</v>
      </c>
      <c r="C944" s="8">
        <v>676162.50415000028</v>
      </c>
      <c r="D944" s="8">
        <v>1560619.7952899998</v>
      </c>
      <c r="E944">
        <f>VLOOKUP($I944,'[1]Strassenlänge GemeindenBW neu'!$E$2:$I$1106,2,0)</f>
        <v>0</v>
      </c>
      <c r="F944">
        <f>VLOOKUP($I944,'[1]Strassenlänge GemeindenBW neu'!$E$2:$I$1106,3,0)</f>
        <v>0</v>
      </c>
      <c r="G944">
        <f>VLOOKUP($I944,'[1]Strassenlänge GemeindenBW neu'!$E$2:$I$1106,4,0)</f>
        <v>5216.9005470977418</v>
      </c>
      <c r="H944">
        <f>VLOOKUP($I944,'[1]Strassenlänge GemeindenBW neu'!$E$2:$I$1106,5,0)</f>
        <v>5130.8427168895714</v>
      </c>
      <c r="I944">
        <v>13937460.46860728</v>
      </c>
      <c r="J944">
        <v>820000.00029443763</v>
      </c>
      <c r="K944" s="5">
        <v>2157</v>
      </c>
      <c r="L944" s="6"/>
    </row>
    <row r="945" spans="1:12" x14ac:dyDescent="0.2">
      <c r="A945" s="8">
        <v>4481336.7574499995</v>
      </c>
      <c r="B945" s="8">
        <v>149185.29500000004</v>
      </c>
      <c r="C945" s="8">
        <v>100142.95150000001</v>
      </c>
      <c r="D945" s="8">
        <v>289471.565</v>
      </c>
      <c r="E945">
        <f>VLOOKUP($I945,'[1]Strassenlänge GemeindenBW neu'!$E$2:$I$1106,2,0)</f>
        <v>0</v>
      </c>
      <c r="F945">
        <f>VLOOKUP($I945,'[1]Strassenlänge GemeindenBW neu'!$E$2:$I$1106,3,0)</f>
        <v>0</v>
      </c>
      <c r="G945">
        <f>VLOOKUP($I945,'[1]Strassenlänge GemeindenBW neu'!$E$2:$I$1106,4,0)</f>
        <v>3164.984672049799</v>
      </c>
      <c r="H945">
        <f>VLOOKUP($I945,'[1]Strassenlänge GemeindenBW neu'!$E$2:$I$1106,5,0)</f>
        <v>961.26604176328522</v>
      </c>
      <c r="I945">
        <v>6222935.3846071651</v>
      </c>
      <c r="J945">
        <v>0</v>
      </c>
      <c r="K945" s="5">
        <v>170.5</v>
      </c>
      <c r="L945" s="6"/>
    </row>
    <row r="946" spans="1:12" x14ac:dyDescent="0.2">
      <c r="A946" s="8">
        <v>81747773.945329994</v>
      </c>
      <c r="B946" s="8">
        <v>6017646.96502</v>
      </c>
      <c r="C946" s="8">
        <v>766465.50659</v>
      </c>
      <c r="D946" s="8">
        <v>14717012.555059999</v>
      </c>
      <c r="E946">
        <f>VLOOKUP($I946,'[1]Strassenlänge GemeindenBW neu'!$E$2:$I$1106,2,0)</f>
        <v>0</v>
      </c>
      <c r="F946">
        <f>VLOOKUP($I946,'[1]Strassenlänge GemeindenBW neu'!$E$2:$I$1106,3,0)</f>
        <v>0</v>
      </c>
      <c r="G946">
        <f>VLOOKUP($I946,'[1]Strassenlänge GemeindenBW neu'!$E$2:$I$1106,4,0)</f>
        <v>2722.4576550325701</v>
      </c>
      <c r="H946">
        <f>VLOOKUP($I946,'[1]Strassenlänge GemeindenBW neu'!$E$2:$I$1106,5,0)</f>
        <v>1086.072692245584</v>
      </c>
      <c r="I946">
        <v>2915298.7059006561</v>
      </c>
      <c r="J946">
        <v>0</v>
      </c>
      <c r="K946" s="5">
        <v>285.5</v>
      </c>
      <c r="L946" s="6"/>
    </row>
    <row r="947" spans="1:12" x14ac:dyDescent="0.2">
      <c r="A947" s="8">
        <v>31189321.750009999</v>
      </c>
      <c r="B947" s="8">
        <v>2650588.5691599995</v>
      </c>
      <c r="C947" s="8">
        <v>252197.01603</v>
      </c>
      <c r="D947" s="8">
        <v>5185450.3438600004</v>
      </c>
      <c r="E947">
        <f>VLOOKUP($I947,'[1]Strassenlänge GemeindenBW neu'!$E$2:$I$1106,2,0)</f>
        <v>0</v>
      </c>
      <c r="F947">
        <f>VLOOKUP($I947,'[1]Strassenlänge GemeindenBW neu'!$E$2:$I$1106,3,0)</f>
        <v>0</v>
      </c>
      <c r="G947">
        <f>VLOOKUP($I947,'[1]Strassenlänge GemeindenBW neu'!$E$2:$I$1106,4,0)</f>
        <v>1709.0565400710209</v>
      </c>
      <c r="H947">
        <f>VLOOKUP($I947,'[1]Strassenlänge GemeindenBW neu'!$E$2:$I$1106,5,0)</f>
        <v>6101.8314677506014</v>
      </c>
      <c r="I947">
        <v>8251695.1599265123</v>
      </c>
      <c r="J947">
        <v>0</v>
      </c>
      <c r="K947" s="5">
        <v>264.5</v>
      </c>
      <c r="L947" s="6"/>
    </row>
    <row r="948" spans="1:12" x14ac:dyDescent="0.2">
      <c r="A948" s="8">
        <v>13146502.197280001</v>
      </c>
      <c r="B948" s="8">
        <v>598707.67381000007</v>
      </c>
      <c r="C948" s="8">
        <v>385636.77052999998</v>
      </c>
      <c r="D948" s="8">
        <v>1457595.32919</v>
      </c>
      <c r="E948">
        <f>VLOOKUP($I948,'[1]Strassenlänge GemeindenBW neu'!$E$2:$I$1106,2,0)</f>
        <v>1264.571373361644</v>
      </c>
      <c r="F948">
        <f>VLOOKUP($I948,'[1]Strassenlänge GemeindenBW neu'!$E$2:$I$1106,3,0)</f>
        <v>123.7480527223243</v>
      </c>
      <c r="G948">
        <f>VLOOKUP($I948,'[1]Strassenlänge GemeindenBW neu'!$E$2:$I$1106,4,0)</f>
        <v>31150.57440894836</v>
      </c>
      <c r="H948">
        <f>VLOOKUP($I948,'[1]Strassenlänge GemeindenBW neu'!$E$2:$I$1106,5,0)</f>
        <v>14601.969441998999</v>
      </c>
      <c r="I948">
        <v>74894910.362433195</v>
      </c>
      <c r="J948">
        <v>5870000.0021175249</v>
      </c>
      <c r="K948" s="5">
        <v>14532</v>
      </c>
      <c r="L948" s="6"/>
    </row>
    <row r="949" spans="1:12" x14ac:dyDescent="0.2">
      <c r="A949" s="8">
        <v>19071714.376289994</v>
      </c>
      <c r="B949" s="8">
        <v>747665.3689900001</v>
      </c>
      <c r="C949" s="8">
        <v>1139630.8000699999</v>
      </c>
      <c r="D949" s="8">
        <v>3502822.21502</v>
      </c>
      <c r="E949">
        <f>VLOOKUP($I949,'[1]Strassenlänge GemeindenBW neu'!$E$2:$I$1106,2,0)</f>
        <v>0</v>
      </c>
      <c r="F949">
        <f>VLOOKUP($I949,'[1]Strassenlänge GemeindenBW neu'!$E$2:$I$1106,3,0)</f>
        <v>0</v>
      </c>
      <c r="G949">
        <f>VLOOKUP($I949,'[1]Strassenlänge GemeindenBW neu'!$E$2:$I$1106,4,0)</f>
        <v>2905.1427630660492</v>
      </c>
      <c r="H949">
        <f>VLOOKUP($I949,'[1]Strassenlänge GemeindenBW neu'!$E$2:$I$1106,5,0)</f>
        <v>3206.7501166906022</v>
      </c>
      <c r="I949">
        <v>8321301.6992854606</v>
      </c>
      <c r="J949">
        <v>330000.00011904631</v>
      </c>
      <c r="K949" s="5">
        <v>834.5</v>
      </c>
      <c r="L949" s="6"/>
    </row>
    <row r="950" spans="1:12" x14ac:dyDescent="0.2">
      <c r="A950" s="8">
        <v>9367581.3977799993</v>
      </c>
      <c r="B950" s="8">
        <v>320522.90664000006</v>
      </c>
      <c r="C950" s="8">
        <v>218020.41467999993</v>
      </c>
      <c r="D950" s="8">
        <v>417467.69222999987</v>
      </c>
      <c r="E950">
        <f>VLOOKUP($I950,'[1]Strassenlänge GemeindenBW neu'!$E$2:$I$1106,2,0)</f>
        <v>0</v>
      </c>
      <c r="F950">
        <f>VLOOKUP($I950,'[1]Strassenlänge GemeindenBW neu'!$E$2:$I$1106,3,0)</f>
        <v>0</v>
      </c>
      <c r="G950">
        <f>VLOOKUP($I950,'[1]Strassenlänge GemeindenBW neu'!$E$2:$I$1106,4,0)</f>
        <v>2740.945109251847</v>
      </c>
      <c r="H950">
        <f>VLOOKUP($I950,'[1]Strassenlänge GemeindenBW neu'!$E$2:$I$1106,5,0)</f>
        <v>2283.579461105342</v>
      </c>
      <c r="I950">
        <v>5868044.1117987474</v>
      </c>
      <c r="J950">
        <v>0</v>
      </c>
      <c r="K950" s="5">
        <v>336</v>
      </c>
      <c r="L950" s="6"/>
    </row>
    <row r="951" spans="1:12" x14ac:dyDescent="0.2">
      <c r="A951" s="8">
        <v>2670566.62225</v>
      </c>
      <c r="B951" s="8">
        <v>100620.15617</v>
      </c>
      <c r="C951" s="8">
        <v>91636.628259999998</v>
      </c>
      <c r="D951" s="8">
        <v>127032.59361000001</v>
      </c>
      <c r="E951">
        <f>VLOOKUP($I951,'[1]Strassenlänge GemeindenBW neu'!$E$2:$I$1106,2,0)</f>
        <v>0</v>
      </c>
      <c r="F951">
        <f>VLOOKUP($I951,'[1]Strassenlänge GemeindenBW neu'!$E$2:$I$1106,3,0)</f>
        <v>0</v>
      </c>
      <c r="G951">
        <f>VLOOKUP($I951,'[1]Strassenlänge GemeindenBW neu'!$E$2:$I$1106,4,0)</f>
        <v>0</v>
      </c>
      <c r="H951">
        <f>VLOOKUP($I951,'[1]Strassenlänge GemeindenBW neu'!$E$2:$I$1106,5,0)</f>
        <v>6130.019400642549</v>
      </c>
      <c r="I951">
        <v>8120077.4243308511</v>
      </c>
      <c r="J951">
        <v>0</v>
      </c>
      <c r="K951" s="5">
        <v>528.5</v>
      </c>
      <c r="L951" s="6"/>
    </row>
    <row r="952" spans="1:12" x14ac:dyDescent="0.2">
      <c r="A952" s="8">
        <v>12103534.743650001</v>
      </c>
      <c r="B952" s="8">
        <v>530195.02393999998</v>
      </c>
      <c r="C952" s="8">
        <v>440753.29423999996</v>
      </c>
      <c r="D952" s="8">
        <v>1422216.47144</v>
      </c>
      <c r="E952">
        <f>VLOOKUP($I952,'[1]Strassenlänge GemeindenBW neu'!$E$2:$I$1106,2,0)</f>
        <v>0</v>
      </c>
      <c r="F952">
        <f>VLOOKUP($I952,'[1]Strassenlänge GemeindenBW neu'!$E$2:$I$1106,3,0)</f>
        <v>0</v>
      </c>
      <c r="G952">
        <f>VLOOKUP($I952,'[1]Strassenlänge GemeindenBW neu'!$E$2:$I$1106,4,0)</f>
        <v>2108.851661360779</v>
      </c>
      <c r="H952">
        <f>VLOOKUP($I952,'[1]Strassenlänge GemeindenBW neu'!$E$2:$I$1106,5,0)</f>
        <v>4278.4726130549498</v>
      </c>
      <c r="I952">
        <v>13910671.371198259</v>
      </c>
      <c r="J952">
        <v>520000.00018719578</v>
      </c>
      <c r="K952" s="5">
        <v>1280</v>
      </c>
      <c r="L952" s="6"/>
    </row>
    <row r="953" spans="1:12" x14ac:dyDescent="0.2">
      <c r="A953" s="8">
        <v>6422927.3437599996</v>
      </c>
      <c r="B953" s="8">
        <v>207631.33849999998</v>
      </c>
      <c r="C953" s="8">
        <v>115289.84392</v>
      </c>
      <c r="D953" s="8">
        <v>263806.76345999993</v>
      </c>
      <c r="E953">
        <f>VLOOKUP($I953,'[1]Strassenlänge GemeindenBW neu'!$E$2:$I$1106,2,0)</f>
        <v>0</v>
      </c>
      <c r="F953">
        <f>VLOOKUP($I953,'[1]Strassenlänge GemeindenBW neu'!$E$2:$I$1106,3,0)</f>
        <v>0</v>
      </c>
      <c r="G953">
        <f>VLOOKUP($I953,'[1]Strassenlänge GemeindenBW neu'!$E$2:$I$1106,4,0)</f>
        <v>3080.283351887258</v>
      </c>
      <c r="H953">
        <f>VLOOKUP($I953,'[1]Strassenlänge GemeindenBW neu'!$E$2:$I$1106,5,0)</f>
        <v>4418.0682736916333</v>
      </c>
      <c r="I953">
        <v>8408345.4623349383</v>
      </c>
      <c r="J953">
        <v>260000.00009327201</v>
      </c>
      <c r="K953" s="5">
        <v>655</v>
      </c>
      <c r="L953" s="6"/>
    </row>
    <row r="954" spans="1:12" x14ac:dyDescent="0.2">
      <c r="A954" s="8">
        <v>222321.96875</v>
      </c>
      <c r="B954" s="8">
        <v>4021.57449</v>
      </c>
      <c r="C954" s="8">
        <v>4007.6510600000001</v>
      </c>
      <c r="D954" s="8">
        <v>3294.1426700000002</v>
      </c>
      <c r="E954">
        <f>VLOOKUP($I954,'[1]Strassenlänge GemeindenBW neu'!$E$2:$I$1106,2,0)</f>
        <v>0</v>
      </c>
      <c r="F954">
        <f>VLOOKUP($I954,'[1]Strassenlänge GemeindenBW neu'!$E$2:$I$1106,3,0)</f>
        <v>0</v>
      </c>
      <c r="G954">
        <f>VLOOKUP($I954,'[1]Strassenlänge GemeindenBW neu'!$E$2:$I$1106,4,0)</f>
        <v>8311.4341951882652</v>
      </c>
      <c r="H954">
        <f>VLOOKUP($I954,'[1]Strassenlänge GemeindenBW neu'!$E$2:$I$1106,5,0)</f>
        <v>763.73955248169193</v>
      </c>
      <c r="I954">
        <v>17339258.39749736</v>
      </c>
      <c r="J954">
        <v>420000.00015078112</v>
      </c>
      <c r="K954" s="5">
        <v>1329.5</v>
      </c>
      <c r="L954" s="6"/>
    </row>
    <row r="955" spans="1:12" x14ac:dyDescent="0.2">
      <c r="A955" s="8">
        <v>10710150.69729</v>
      </c>
      <c r="B955" s="8">
        <v>441834.49720000004</v>
      </c>
      <c r="C955" s="8">
        <v>639182.26697</v>
      </c>
      <c r="D955" s="8">
        <v>442116.91279000009</v>
      </c>
      <c r="E955">
        <f>VLOOKUP($I955,'[1]Strassenlänge GemeindenBW neu'!$E$2:$I$1106,2,0)</f>
        <v>0</v>
      </c>
      <c r="F955">
        <f>VLOOKUP($I955,'[1]Strassenlänge GemeindenBW neu'!$E$2:$I$1106,3,0)</f>
        <v>3254.8671865313572</v>
      </c>
      <c r="G955">
        <f>VLOOKUP($I955,'[1]Strassenlänge GemeindenBW neu'!$E$2:$I$1106,4,0)</f>
        <v>11097.195197200759</v>
      </c>
      <c r="H955">
        <f>VLOOKUP($I955,'[1]Strassenlänge GemeindenBW neu'!$E$2:$I$1106,5,0)</f>
        <v>19163.38171351112</v>
      </c>
      <c r="I955">
        <v>50016283.134662531</v>
      </c>
      <c r="J955">
        <v>2050404.973478778</v>
      </c>
      <c r="K955" s="5">
        <v>3918</v>
      </c>
      <c r="L955" s="6"/>
    </row>
    <row r="956" spans="1:12" x14ac:dyDescent="0.2">
      <c r="A956" s="8">
        <v>46059175.860279985</v>
      </c>
      <c r="B956" s="8">
        <v>1556915.3636800004</v>
      </c>
      <c r="C956" s="8">
        <v>1595987.63313</v>
      </c>
      <c r="D956" s="8">
        <v>2471516.1879400001</v>
      </c>
      <c r="E956">
        <f>VLOOKUP($I956,'[1]Strassenlänge GemeindenBW neu'!$E$2:$I$1106,2,0)</f>
        <v>0</v>
      </c>
      <c r="F956">
        <f>VLOOKUP($I956,'[1]Strassenlänge GemeindenBW neu'!$E$2:$I$1106,3,0)</f>
        <v>8173.0765314401979</v>
      </c>
      <c r="G956">
        <f>VLOOKUP($I956,'[1]Strassenlänge GemeindenBW neu'!$E$2:$I$1106,4,0)</f>
        <v>18572.934180124601</v>
      </c>
      <c r="H956">
        <f>VLOOKUP($I956,'[1]Strassenlänge GemeindenBW neu'!$E$2:$I$1106,5,0)</f>
        <v>10231.294755541479</v>
      </c>
      <c r="I956">
        <v>43199433.967842244</v>
      </c>
      <c r="J956">
        <v>2139595.0280230632</v>
      </c>
      <c r="K956" s="5">
        <v>4849</v>
      </c>
      <c r="L956" s="6"/>
    </row>
    <row r="957" spans="1:12" x14ac:dyDescent="0.2">
      <c r="A957" s="8">
        <v>3990339.5888799997</v>
      </c>
      <c r="B957" s="8">
        <v>127737.77846999999</v>
      </c>
      <c r="C957" s="8">
        <v>138546.51254000003</v>
      </c>
      <c r="D957" s="8">
        <v>141100.98993000001</v>
      </c>
      <c r="E957">
        <f>VLOOKUP($I957,'[1]Strassenlänge GemeindenBW neu'!$E$2:$I$1106,2,0)</f>
        <v>0</v>
      </c>
      <c r="F957">
        <f>VLOOKUP($I957,'[1]Strassenlänge GemeindenBW neu'!$E$2:$I$1106,3,0)</f>
        <v>0</v>
      </c>
      <c r="G957">
        <f>VLOOKUP($I957,'[1]Strassenlänge GemeindenBW neu'!$E$2:$I$1106,4,0)</f>
        <v>543.94443848339381</v>
      </c>
      <c r="H957">
        <f>VLOOKUP($I957,'[1]Strassenlänge GemeindenBW neu'!$E$2:$I$1106,5,0)</f>
        <v>3594.8504300333839</v>
      </c>
      <c r="I957">
        <v>7622600.3137041703</v>
      </c>
      <c r="J957">
        <v>0</v>
      </c>
      <c r="K957" s="5">
        <v>135.5</v>
      </c>
      <c r="L957" s="6"/>
    </row>
    <row r="958" spans="1:12" x14ac:dyDescent="0.2">
      <c r="A958" s="8">
        <v>25112887.648199998</v>
      </c>
      <c r="B958" s="8">
        <v>2135839.2716299999</v>
      </c>
      <c r="C958" s="8">
        <v>254972.01762</v>
      </c>
      <c r="D958" s="8">
        <v>4273743.9651800003</v>
      </c>
      <c r="E958">
        <f>VLOOKUP($I958,'[1]Strassenlänge GemeindenBW neu'!$E$2:$I$1106,2,0)</f>
        <v>0</v>
      </c>
      <c r="F958">
        <f>VLOOKUP($I958,'[1]Strassenlänge GemeindenBW neu'!$E$2:$I$1106,3,0)</f>
        <v>0</v>
      </c>
      <c r="G958">
        <f>VLOOKUP($I958,'[1]Strassenlänge GemeindenBW neu'!$E$2:$I$1106,4,0)</f>
        <v>4455.4540422599466</v>
      </c>
      <c r="H958">
        <f>VLOOKUP($I958,'[1]Strassenlänge GemeindenBW neu'!$E$2:$I$1106,5,0)</f>
        <v>1525.812630810377</v>
      </c>
      <c r="I958">
        <v>7311579.0041113244</v>
      </c>
      <c r="J958">
        <v>310000.00011371449</v>
      </c>
      <c r="K958" s="5">
        <v>836</v>
      </c>
      <c r="L958" s="6"/>
    </row>
    <row r="959" spans="1:12" x14ac:dyDescent="0.2">
      <c r="A959" s="8">
        <v>12624636.990239998</v>
      </c>
      <c r="B959" s="8">
        <v>451370.68533999997</v>
      </c>
      <c r="C959" s="8">
        <v>209697.49099000002</v>
      </c>
      <c r="D959" s="8">
        <v>1541851.1107199998</v>
      </c>
      <c r="E959">
        <f>VLOOKUP($I959,'[1]Strassenlänge GemeindenBW neu'!$E$2:$I$1106,2,0)</f>
        <v>0</v>
      </c>
      <c r="F959">
        <f>VLOOKUP($I959,'[1]Strassenlänge GemeindenBW neu'!$E$2:$I$1106,3,0)</f>
        <v>0</v>
      </c>
      <c r="G959">
        <f>VLOOKUP($I959,'[1]Strassenlänge GemeindenBW neu'!$E$2:$I$1106,4,0)</f>
        <v>0</v>
      </c>
      <c r="H959">
        <f>VLOOKUP($I959,'[1]Strassenlänge GemeindenBW neu'!$E$2:$I$1106,5,0)</f>
        <v>4220.2465063596164</v>
      </c>
      <c r="I959">
        <v>3727868.1694821441</v>
      </c>
      <c r="J959">
        <v>0</v>
      </c>
      <c r="K959" s="5">
        <v>213.5</v>
      </c>
      <c r="L959" s="6"/>
    </row>
    <row r="960" spans="1:12" x14ac:dyDescent="0.2">
      <c r="A960" s="8">
        <v>3258475.6660100007</v>
      </c>
      <c r="B960" s="8">
        <v>113734.11227</v>
      </c>
      <c r="C960" s="8">
        <v>64236.248240000001</v>
      </c>
      <c r="D960" s="8">
        <v>127925.67444999999</v>
      </c>
      <c r="E960">
        <f>VLOOKUP($I960,'[1]Strassenlänge GemeindenBW neu'!$E$2:$I$1106,2,0)</f>
        <v>0</v>
      </c>
      <c r="F960">
        <f>VLOOKUP($I960,'[1]Strassenlänge GemeindenBW neu'!$E$2:$I$1106,3,0)</f>
        <v>0</v>
      </c>
      <c r="G960">
        <f>VLOOKUP($I960,'[1]Strassenlänge GemeindenBW neu'!$E$2:$I$1106,4,0)</f>
        <v>0</v>
      </c>
      <c r="H960">
        <f>VLOOKUP($I960,'[1]Strassenlänge GemeindenBW neu'!$E$2:$I$1106,5,0)</f>
        <v>4475.1685428135333</v>
      </c>
      <c r="I960">
        <v>3576090.871523913</v>
      </c>
      <c r="J960">
        <v>0</v>
      </c>
      <c r="K960" s="5">
        <v>255.5</v>
      </c>
      <c r="L960" s="6"/>
    </row>
    <row r="961" spans="1:12" x14ac:dyDescent="0.2">
      <c r="A961" s="8">
        <v>1531940.1464800001</v>
      </c>
      <c r="B961" s="8">
        <v>56523.750200000002</v>
      </c>
      <c r="C961" s="8">
        <v>45403.659269999996</v>
      </c>
      <c r="D961" s="8">
        <v>104539.93562</v>
      </c>
      <c r="E961">
        <f>VLOOKUP($I961,'[1]Strassenlänge GemeindenBW neu'!$E$2:$I$1106,2,0)</f>
        <v>0</v>
      </c>
      <c r="F961">
        <f>VLOOKUP($I961,'[1]Strassenlänge GemeindenBW neu'!$E$2:$I$1106,3,0)</f>
        <v>0</v>
      </c>
      <c r="G961">
        <f>VLOOKUP($I961,'[1]Strassenlänge GemeindenBW neu'!$E$2:$I$1106,4,0)</f>
        <v>3365.5643585453631</v>
      </c>
      <c r="H961">
        <f>VLOOKUP($I961,'[1]Strassenlänge GemeindenBW neu'!$E$2:$I$1106,5,0)</f>
        <v>8318.6151208777028</v>
      </c>
      <c r="I961">
        <v>13753791.298596291</v>
      </c>
      <c r="J961">
        <v>0</v>
      </c>
      <c r="K961" s="5">
        <v>577.5</v>
      </c>
      <c r="L961" s="6"/>
    </row>
    <row r="962" spans="1:12" x14ac:dyDescent="0.2">
      <c r="A962" s="8">
        <v>10017788.039549999</v>
      </c>
      <c r="B962" s="8">
        <v>342933.55312</v>
      </c>
      <c r="C962" s="8">
        <v>142907.69415999998</v>
      </c>
      <c r="D962" s="8">
        <v>534920.63047000009</v>
      </c>
      <c r="E962">
        <f>VLOOKUP($I962,'[1]Strassenlänge GemeindenBW neu'!$E$2:$I$1106,2,0)</f>
        <v>0</v>
      </c>
      <c r="F962">
        <f>VLOOKUP($I962,'[1]Strassenlänge GemeindenBW neu'!$E$2:$I$1106,3,0)</f>
        <v>2060.0033854734911</v>
      </c>
      <c r="G962">
        <f>VLOOKUP($I962,'[1]Strassenlänge GemeindenBW neu'!$E$2:$I$1106,4,0)</f>
        <v>6166.7142311978132</v>
      </c>
      <c r="H962">
        <f>VLOOKUP($I962,'[1]Strassenlänge GemeindenBW neu'!$E$2:$I$1106,5,0)</f>
        <v>1924.6592812965789</v>
      </c>
      <c r="I962">
        <v>13266972.023868371</v>
      </c>
      <c r="J962">
        <v>2037972.3261666109</v>
      </c>
      <c r="K962" s="5">
        <v>5123.5</v>
      </c>
      <c r="L962" s="6"/>
    </row>
    <row r="963" spans="1:12" x14ac:dyDescent="0.2">
      <c r="A963" s="8">
        <v>9127807.1119500007</v>
      </c>
      <c r="B963" s="8">
        <v>299846.30155999993</v>
      </c>
      <c r="C963" s="8">
        <v>416496.27788000001</v>
      </c>
      <c r="D963" s="8">
        <v>258604.89762000003</v>
      </c>
      <c r="E963">
        <f>VLOOKUP($I963,'[1]Strassenlänge GemeindenBW neu'!$E$2:$I$1106,2,0)</f>
        <v>0</v>
      </c>
      <c r="F963">
        <f>VLOOKUP($I963,'[1]Strassenlänge GemeindenBW neu'!$E$2:$I$1106,3,0)</f>
        <v>7155.0523663404274</v>
      </c>
      <c r="G963">
        <f>VLOOKUP($I963,'[1]Strassenlänge GemeindenBW neu'!$E$2:$I$1106,4,0)</f>
        <v>3191.1548115922601</v>
      </c>
      <c r="H963">
        <f>VLOOKUP($I963,'[1]Strassenlänge GemeindenBW neu'!$E$2:$I$1106,5,0)</f>
        <v>8350.1358089597634</v>
      </c>
      <c r="I963">
        <v>26460903.550108921</v>
      </c>
      <c r="J963">
        <v>350000.00012642698</v>
      </c>
      <c r="K963" s="5">
        <v>1272</v>
      </c>
      <c r="L963" s="6"/>
    </row>
    <row r="964" spans="1:12" x14ac:dyDescent="0.2">
      <c r="A964" s="8">
        <v>12897951.768929997</v>
      </c>
      <c r="B964" s="8">
        <v>493732.20138999989</v>
      </c>
      <c r="C964" s="8">
        <v>214456.93259999991</v>
      </c>
      <c r="D964" s="8">
        <v>732040.91586000018</v>
      </c>
      <c r="E964">
        <f>VLOOKUP($I964,'[1]Strassenlänge GemeindenBW neu'!$E$2:$I$1106,2,0)</f>
        <v>0</v>
      </c>
      <c r="F964">
        <f>VLOOKUP($I964,'[1]Strassenlänge GemeindenBW neu'!$E$2:$I$1106,3,0)</f>
        <v>0</v>
      </c>
      <c r="G964">
        <f>VLOOKUP($I964,'[1]Strassenlänge GemeindenBW neu'!$E$2:$I$1106,4,0)</f>
        <v>7696.5845085089559</v>
      </c>
      <c r="H964">
        <f>VLOOKUP($I964,'[1]Strassenlänge GemeindenBW neu'!$E$2:$I$1106,5,0)</f>
        <v>6804.3255993311377</v>
      </c>
      <c r="I964">
        <v>15676685.388824901</v>
      </c>
      <c r="J964">
        <v>570000.00021052547</v>
      </c>
      <c r="K964" s="5">
        <v>1548.5</v>
      </c>
      <c r="L964" s="6"/>
    </row>
    <row r="965" spans="1:12" x14ac:dyDescent="0.2">
      <c r="A965" s="8">
        <v>27934981.03517</v>
      </c>
      <c r="B965" s="8">
        <v>896549.14642</v>
      </c>
      <c r="C965" s="8">
        <v>840360.48786000023</v>
      </c>
      <c r="D965" s="8">
        <v>505065.48046999995</v>
      </c>
      <c r="E965">
        <f>VLOOKUP($I965,'[1]Strassenlänge GemeindenBW neu'!$E$2:$I$1106,2,0)</f>
        <v>0</v>
      </c>
      <c r="F965">
        <f>VLOOKUP($I965,'[1]Strassenlänge GemeindenBW neu'!$E$2:$I$1106,3,0)</f>
        <v>0</v>
      </c>
      <c r="G965">
        <f>VLOOKUP($I965,'[1]Strassenlänge GemeindenBW neu'!$E$2:$I$1106,4,0)</f>
        <v>2473.6027380867481</v>
      </c>
      <c r="H965">
        <f>VLOOKUP($I965,'[1]Strassenlänge GemeindenBW neu'!$E$2:$I$1106,5,0)</f>
        <v>176.1399805050934</v>
      </c>
      <c r="I965">
        <v>3660880.6436817632</v>
      </c>
      <c r="J965">
        <v>0</v>
      </c>
      <c r="K965" s="5">
        <v>285</v>
      </c>
      <c r="L965" s="6"/>
    </row>
    <row r="966" spans="1:12" x14ac:dyDescent="0.2">
      <c r="A966" s="8">
        <v>15134402.859989997</v>
      </c>
      <c r="B966" s="8">
        <v>515698.31407000014</v>
      </c>
      <c r="C966" s="8">
        <v>667951.79901000008</v>
      </c>
      <c r="D966" s="8">
        <v>431122.56369000016</v>
      </c>
      <c r="E966">
        <f>VLOOKUP($I966,'[1]Strassenlänge GemeindenBW neu'!$E$2:$I$1106,2,0)</f>
        <v>0</v>
      </c>
      <c r="F966">
        <f>VLOOKUP($I966,'[1]Strassenlänge GemeindenBW neu'!$E$2:$I$1106,3,0)</f>
        <v>0</v>
      </c>
      <c r="G966">
        <f>VLOOKUP($I966,'[1]Strassenlänge GemeindenBW neu'!$E$2:$I$1106,4,0)</f>
        <v>5949.5604118597794</v>
      </c>
      <c r="H966">
        <f>VLOOKUP($I966,'[1]Strassenlänge GemeindenBW neu'!$E$2:$I$1106,5,0)</f>
        <v>3016.926571548167</v>
      </c>
      <c r="I966">
        <v>10377465.94156222</v>
      </c>
      <c r="J966">
        <v>922027.67491814832</v>
      </c>
      <c r="K966" s="5">
        <v>2128</v>
      </c>
      <c r="L966" s="6"/>
    </row>
    <row r="967" spans="1:12" x14ac:dyDescent="0.2">
      <c r="A967" s="8">
        <v>12420900.683609998</v>
      </c>
      <c r="B967" s="8">
        <v>516998.10160000005</v>
      </c>
      <c r="C967" s="8">
        <v>489006.20529999991</v>
      </c>
      <c r="D967" s="8">
        <v>742539.05545999983</v>
      </c>
      <c r="E967">
        <f>VLOOKUP($I967,'[1]Strassenlänge GemeindenBW neu'!$E$2:$I$1106,2,0)</f>
        <v>0</v>
      </c>
      <c r="F967">
        <f>VLOOKUP($I967,'[1]Strassenlänge GemeindenBW neu'!$E$2:$I$1106,3,0)</f>
        <v>3329.1387342867588</v>
      </c>
      <c r="G967">
        <f>VLOOKUP($I967,'[1]Strassenlänge GemeindenBW neu'!$E$2:$I$1106,4,0)</f>
        <v>2648.5490091063539</v>
      </c>
      <c r="H967">
        <f>VLOOKUP($I967,'[1]Strassenlänge GemeindenBW neu'!$E$2:$I$1106,5,0)</f>
        <v>1341.5420586889311</v>
      </c>
      <c r="I967">
        <v>5636232.4043541774</v>
      </c>
      <c r="J967">
        <v>480000.00017604319</v>
      </c>
      <c r="K967" s="5">
        <v>894</v>
      </c>
      <c r="L967" s="6"/>
    </row>
    <row r="968" spans="1:12" x14ac:dyDescent="0.2">
      <c r="A968" s="8">
        <v>11731619.009779999</v>
      </c>
      <c r="B968" s="8">
        <v>372230.52914</v>
      </c>
      <c r="C968" s="8">
        <v>309227.67967000004</v>
      </c>
      <c r="D968" s="8">
        <v>357676.62631000002</v>
      </c>
      <c r="E968">
        <f>VLOOKUP($I968,'[1]Strassenlänge GemeindenBW neu'!$E$2:$I$1106,2,0)</f>
        <v>0</v>
      </c>
      <c r="F968">
        <f>VLOOKUP($I968,'[1]Strassenlänge GemeindenBW neu'!$E$2:$I$1106,3,0)</f>
        <v>0</v>
      </c>
      <c r="G968">
        <f>VLOOKUP($I968,'[1]Strassenlänge GemeindenBW neu'!$E$2:$I$1106,4,0)</f>
        <v>1743.8118542494619</v>
      </c>
      <c r="H968">
        <f>VLOOKUP($I968,'[1]Strassenlänge GemeindenBW neu'!$E$2:$I$1106,5,0)</f>
        <v>2643.1908835627478</v>
      </c>
      <c r="I968">
        <v>8827879.4175295867</v>
      </c>
      <c r="J968">
        <v>450000.00016395928</v>
      </c>
      <c r="K968" s="5">
        <v>753.5</v>
      </c>
      <c r="L968" s="6"/>
    </row>
    <row r="969" spans="1:12" x14ac:dyDescent="0.2">
      <c r="A969" s="8">
        <v>62588965.803499989</v>
      </c>
      <c r="B969" s="8">
        <v>1963752.0386200002</v>
      </c>
      <c r="C969" s="8">
        <v>1762518.5841900003</v>
      </c>
      <c r="D969" s="8">
        <v>2170352.0423899996</v>
      </c>
      <c r="E969">
        <f>VLOOKUP($I969,'[1]Strassenlänge GemeindenBW neu'!$E$2:$I$1106,2,0)</f>
        <v>0</v>
      </c>
      <c r="F969">
        <f>VLOOKUP($I969,'[1]Strassenlänge GemeindenBW neu'!$E$2:$I$1106,3,0)</f>
        <v>0</v>
      </c>
      <c r="G969">
        <f>VLOOKUP($I969,'[1]Strassenlänge GemeindenBW neu'!$E$2:$I$1106,4,0)</f>
        <v>0</v>
      </c>
      <c r="H969">
        <f>VLOOKUP($I969,'[1]Strassenlänge GemeindenBW neu'!$E$2:$I$1106,5,0)</f>
        <v>2931.3403072539581</v>
      </c>
      <c r="I969">
        <v>2593959.326568177</v>
      </c>
      <c r="J969">
        <v>0</v>
      </c>
      <c r="K969" s="5">
        <v>199.5</v>
      </c>
      <c r="L969" s="6"/>
    </row>
    <row r="970" spans="1:12" x14ac:dyDescent="0.2">
      <c r="A970" s="8">
        <v>71453517.060260013</v>
      </c>
      <c r="B970" s="8">
        <v>3171710.8183800005</v>
      </c>
      <c r="C970" s="8">
        <v>1262823.02461</v>
      </c>
      <c r="D970" s="8">
        <v>5169756.6449499987</v>
      </c>
      <c r="E970">
        <f>VLOOKUP($I970,'[1]Strassenlänge GemeindenBW neu'!$E$2:$I$1106,2,0)</f>
        <v>0</v>
      </c>
      <c r="F970">
        <f>VLOOKUP($I970,'[1]Strassenlänge GemeindenBW neu'!$E$2:$I$1106,3,0)</f>
        <v>6897.2752669752117</v>
      </c>
      <c r="G970">
        <f>VLOOKUP($I970,'[1]Strassenlänge GemeindenBW neu'!$E$2:$I$1106,4,0)</f>
        <v>14151.965286688959</v>
      </c>
      <c r="H970">
        <f>VLOOKUP($I970,'[1]Strassenlänge GemeindenBW neu'!$E$2:$I$1106,5,0)</f>
        <v>19024.415998806369</v>
      </c>
      <c r="I970">
        <v>50048099.561843768</v>
      </c>
      <c r="J970">
        <v>3620000.0013374961</v>
      </c>
      <c r="K970" s="5">
        <v>8032</v>
      </c>
      <c r="L970" s="6"/>
    </row>
    <row r="971" spans="1:12" x14ac:dyDescent="0.2">
      <c r="A971" s="8">
        <v>2527853.9336000001</v>
      </c>
      <c r="B971" s="8">
        <v>121170.43596999999</v>
      </c>
      <c r="C971" s="8">
        <v>98648.346870000008</v>
      </c>
      <c r="D971" s="8">
        <v>110098.7794</v>
      </c>
      <c r="E971">
        <f>VLOOKUP($I971,'[1]Strassenlänge GemeindenBW neu'!$E$2:$I$1106,2,0)</f>
        <v>0</v>
      </c>
      <c r="F971">
        <f>VLOOKUP($I971,'[1]Strassenlänge GemeindenBW neu'!$E$2:$I$1106,3,0)</f>
        <v>0</v>
      </c>
      <c r="G971">
        <f>VLOOKUP($I971,'[1]Strassenlänge GemeindenBW neu'!$E$2:$I$1106,4,0)</f>
        <v>0</v>
      </c>
      <c r="H971">
        <f>VLOOKUP($I971,'[1]Strassenlänge GemeindenBW neu'!$E$2:$I$1106,5,0)</f>
        <v>6641.6549846517246</v>
      </c>
      <c r="I971">
        <v>11285160.953300791</v>
      </c>
      <c r="J971">
        <v>0</v>
      </c>
      <c r="K971" s="5">
        <v>500.5</v>
      </c>
      <c r="L971" s="6"/>
    </row>
    <row r="972" spans="1:12" x14ac:dyDescent="0.2">
      <c r="A972" s="8">
        <v>1978906.11097</v>
      </c>
      <c r="B972" s="8">
        <v>67498.248269999996</v>
      </c>
      <c r="C972" s="8">
        <v>64757.133800000003</v>
      </c>
      <c r="D972" s="8">
        <v>73295.39525999999</v>
      </c>
      <c r="E972">
        <f>VLOOKUP($I972,'[1]Strassenlänge GemeindenBW neu'!$E$2:$I$1106,2,0)</f>
        <v>0</v>
      </c>
      <c r="F972">
        <f>VLOOKUP($I972,'[1]Strassenlänge GemeindenBW neu'!$E$2:$I$1106,3,0)</f>
        <v>0</v>
      </c>
      <c r="G972">
        <f>VLOOKUP($I972,'[1]Strassenlänge GemeindenBW neu'!$E$2:$I$1106,4,0)</f>
        <v>0</v>
      </c>
      <c r="H972">
        <f>VLOOKUP($I972,'[1]Strassenlänge GemeindenBW neu'!$E$2:$I$1106,5,0)</f>
        <v>4387.7452136305001</v>
      </c>
      <c r="I972">
        <v>4137866.7663825052</v>
      </c>
      <c r="J972">
        <v>0</v>
      </c>
      <c r="K972" s="5">
        <v>305</v>
      </c>
      <c r="L972" s="6"/>
    </row>
    <row r="973" spans="1:12" x14ac:dyDescent="0.2">
      <c r="A973" s="8">
        <v>13924947.17922</v>
      </c>
      <c r="B973" s="8">
        <v>479046.05558999995</v>
      </c>
      <c r="C973" s="8">
        <v>402737.90998000005</v>
      </c>
      <c r="D973" s="8">
        <v>429016.71378999995</v>
      </c>
      <c r="E973">
        <f>VLOOKUP($I973,'[1]Strassenlänge GemeindenBW neu'!$E$2:$I$1106,2,0)</f>
        <v>0</v>
      </c>
      <c r="F973">
        <f>VLOOKUP($I973,'[1]Strassenlänge GemeindenBW neu'!$E$2:$I$1106,3,0)</f>
        <v>0</v>
      </c>
      <c r="G973">
        <f>VLOOKUP($I973,'[1]Strassenlänge GemeindenBW neu'!$E$2:$I$1106,4,0)</f>
        <v>13491.8541033044</v>
      </c>
      <c r="H973">
        <f>VLOOKUP($I973,'[1]Strassenlänge GemeindenBW neu'!$E$2:$I$1106,5,0)</f>
        <v>3004.9247493375842</v>
      </c>
      <c r="I973">
        <v>23796855.450553201</v>
      </c>
      <c r="J973">
        <v>1810000.00067458</v>
      </c>
      <c r="K973" s="5">
        <v>4116</v>
      </c>
      <c r="L973" s="6"/>
    </row>
    <row r="974" spans="1:12" x14ac:dyDescent="0.2">
      <c r="A974" s="8">
        <v>23956804.986320004</v>
      </c>
      <c r="B974" s="8">
        <v>839180.39544999984</v>
      </c>
      <c r="C974" s="8">
        <v>778391.41628</v>
      </c>
      <c r="D974" s="8">
        <v>1180129.6522100002</v>
      </c>
      <c r="E974">
        <f>VLOOKUP($I974,'[1]Strassenlänge GemeindenBW neu'!$E$2:$I$1106,2,0)</f>
        <v>0</v>
      </c>
      <c r="F974">
        <f>VLOOKUP($I974,'[1]Strassenlänge GemeindenBW neu'!$E$2:$I$1106,3,0)</f>
        <v>0</v>
      </c>
      <c r="G974">
        <f>VLOOKUP($I974,'[1]Strassenlänge GemeindenBW neu'!$E$2:$I$1106,4,0)</f>
        <v>5056.5628732815048</v>
      </c>
      <c r="H974">
        <f>VLOOKUP($I974,'[1]Strassenlänge GemeindenBW neu'!$E$2:$I$1106,5,0)</f>
        <v>3710.6581027171819</v>
      </c>
      <c r="I974">
        <v>9653096.5104609393</v>
      </c>
      <c r="J974">
        <v>410000.00015392428</v>
      </c>
      <c r="K974" s="5">
        <v>740.5</v>
      </c>
      <c r="L974" s="6"/>
    </row>
    <row r="975" spans="1:12" x14ac:dyDescent="0.2">
      <c r="A975" s="8">
        <v>24869698.276400004</v>
      </c>
      <c r="B975" s="8">
        <v>830549.95837000012</v>
      </c>
      <c r="C975" s="8">
        <v>779702.85361999983</v>
      </c>
      <c r="D975" s="8">
        <v>945081.84969000006</v>
      </c>
      <c r="E975">
        <f>VLOOKUP($I975,'[1]Strassenlänge GemeindenBW neu'!$E$2:$I$1106,2,0)</f>
        <v>0</v>
      </c>
      <c r="F975">
        <f>VLOOKUP($I975,'[1]Strassenlänge GemeindenBW neu'!$E$2:$I$1106,3,0)</f>
        <v>0</v>
      </c>
      <c r="G975">
        <f>VLOOKUP($I975,'[1]Strassenlänge GemeindenBW neu'!$E$2:$I$1106,4,0)</f>
        <v>3147.959409245238</v>
      </c>
      <c r="H975">
        <f>VLOOKUP($I975,'[1]Strassenlänge GemeindenBW neu'!$E$2:$I$1106,5,0)</f>
        <v>2872.0817271170608</v>
      </c>
      <c r="I975">
        <v>7333344.9307794403</v>
      </c>
      <c r="J975">
        <v>300000.00011236413</v>
      </c>
      <c r="K975" s="5">
        <v>430</v>
      </c>
      <c r="L975" s="6"/>
    </row>
    <row r="976" spans="1:12" x14ac:dyDescent="0.2">
      <c r="A976" s="8">
        <v>58950386.056309998</v>
      </c>
      <c r="B976" s="8">
        <v>2146933.9011100004</v>
      </c>
      <c r="C976" s="8">
        <v>1294755.0820800001</v>
      </c>
      <c r="D976" s="8">
        <v>2939214.7614399996</v>
      </c>
      <c r="E976">
        <f>VLOOKUP($I976,'[1]Strassenlänge GemeindenBW neu'!$E$2:$I$1106,2,0)</f>
        <v>0</v>
      </c>
      <c r="F976">
        <f>VLOOKUP($I976,'[1]Strassenlänge GemeindenBW neu'!$E$2:$I$1106,3,0)</f>
        <v>0</v>
      </c>
      <c r="G976">
        <f>VLOOKUP($I976,'[1]Strassenlänge GemeindenBW neu'!$E$2:$I$1106,4,0)</f>
        <v>5698.1950254379044</v>
      </c>
      <c r="H976">
        <f>VLOOKUP($I976,'[1]Strassenlänge GemeindenBW neu'!$E$2:$I$1106,5,0)</f>
        <v>4059.7161899989519</v>
      </c>
      <c r="I976">
        <v>11050657.133329</v>
      </c>
      <c r="J976">
        <v>320000.00011906959</v>
      </c>
      <c r="K976" s="5">
        <v>492</v>
      </c>
      <c r="L976" s="6"/>
    </row>
    <row r="977" spans="1:12" x14ac:dyDescent="0.2">
      <c r="A977" s="8">
        <v>28140414.385420002</v>
      </c>
      <c r="B977" s="8">
        <v>969378.28495</v>
      </c>
      <c r="C977" s="8">
        <v>801136.57519</v>
      </c>
      <c r="D977" s="8">
        <v>2770518.3408400007</v>
      </c>
      <c r="E977">
        <f>VLOOKUP($I977,'[1]Strassenlänge GemeindenBW neu'!$E$2:$I$1106,2,0)</f>
        <v>0</v>
      </c>
      <c r="F977">
        <f>VLOOKUP($I977,'[1]Strassenlänge GemeindenBW neu'!$E$2:$I$1106,3,0)</f>
        <v>0</v>
      </c>
      <c r="G977">
        <f>VLOOKUP($I977,'[1]Strassenlänge GemeindenBW neu'!$E$2:$I$1106,4,0)</f>
        <v>2093.662682582833</v>
      </c>
      <c r="H977">
        <f>VLOOKUP($I977,'[1]Strassenlänge GemeindenBW neu'!$E$2:$I$1106,5,0)</f>
        <v>1354.5602532546461</v>
      </c>
      <c r="I977">
        <v>1914693.7080818811</v>
      </c>
      <c r="J977">
        <v>0</v>
      </c>
      <c r="K977" s="5">
        <v>217</v>
      </c>
      <c r="L977" s="6"/>
    </row>
    <row r="978" spans="1:12" x14ac:dyDescent="0.2">
      <c r="A978" s="8">
        <v>5003214.8689099997</v>
      </c>
      <c r="B978" s="8">
        <v>197278.64892000001</v>
      </c>
      <c r="C978" s="8">
        <v>214756.32094000003</v>
      </c>
      <c r="D978" s="8">
        <v>142244.52711999998</v>
      </c>
      <c r="E978">
        <f>VLOOKUP($I978,'[1]Strassenlänge GemeindenBW neu'!$E$2:$I$1106,2,0)</f>
        <v>0</v>
      </c>
      <c r="F978">
        <f>VLOOKUP($I978,'[1]Strassenlänge GemeindenBW neu'!$E$2:$I$1106,3,0)</f>
        <v>0</v>
      </c>
      <c r="G978">
        <f>VLOOKUP($I978,'[1]Strassenlänge GemeindenBW neu'!$E$2:$I$1106,4,0)</f>
        <v>4334.4698648621279</v>
      </c>
      <c r="H978">
        <f>VLOOKUP($I978,'[1]Strassenlänge GemeindenBW neu'!$E$2:$I$1106,5,0)</f>
        <v>1032.5479077312571</v>
      </c>
      <c r="I978">
        <v>13123339.549586421</v>
      </c>
      <c r="J978">
        <v>480000.00017804559</v>
      </c>
      <c r="K978" s="5">
        <v>921.5</v>
      </c>
      <c r="L978" s="6"/>
    </row>
    <row r="979" spans="1:12" x14ac:dyDescent="0.2">
      <c r="A979" s="8">
        <v>209558177.2792702</v>
      </c>
      <c r="B979" s="8">
        <v>6845314.8964199936</v>
      </c>
      <c r="C979" s="8">
        <v>5142567.3754099999</v>
      </c>
      <c r="D979" s="8">
        <v>13249922.246119991</v>
      </c>
      <c r="E979">
        <f>VLOOKUP($I979,'[1]Strassenlänge GemeindenBW neu'!$E$2:$I$1106,2,0)</f>
        <v>0</v>
      </c>
      <c r="F979">
        <f>VLOOKUP($I979,'[1]Strassenlänge GemeindenBW neu'!$E$2:$I$1106,3,0)</f>
        <v>0</v>
      </c>
      <c r="G979">
        <f>VLOOKUP($I979,'[1]Strassenlänge GemeindenBW neu'!$E$2:$I$1106,4,0)</f>
        <v>0</v>
      </c>
      <c r="H979">
        <f>VLOOKUP($I979,'[1]Strassenlänge GemeindenBW neu'!$E$2:$I$1106,5,0)</f>
        <v>3622.5901256455049</v>
      </c>
      <c r="I979">
        <v>5799883.5261471681</v>
      </c>
      <c r="J979">
        <v>0</v>
      </c>
      <c r="K979" s="5">
        <v>292.5</v>
      </c>
      <c r="L979" s="6"/>
    </row>
    <row r="980" spans="1:12" x14ac:dyDescent="0.2">
      <c r="A980" s="8">
        <v>18589547.94681</v>
      </c>
      <c r="B980" s="8">
        <v>585842.19513000001</v>
      </c>
      <c r="C980" s="8">
        <v>639326.97842000006</v>
      </c>
      <c r="D980" s="8">
        <v>706152.37564999994</v>
      </c>
      <c r="E980">
        <f>VLOOKUP($I980,'[1]Strassenlänge GemeindenBW neu'!$E$2:$I$1106,2,0)</f>
        <v>0</v>
      </c>
      <c r="F980">
        <f>VLOOKUP($I980,'[1]Strassenlänge GemeindenBW neu'!$E$2:$I$1106,3,0)</f>
        <v>0</v>
      </c>
      <c r="G980">
        <f>VLOOKUP($I980,'[1]Strassenlänge GemeindenBW neu'!$E$2:$I$1106,4,0)</f>
        <v>0</v>
      </c>
      <c r="H980">
        <f>VLOOKUP($I980,'[1]Strassenlänge GemeindenBW neu'!$E$2:$I$1106,5,0)</f>
        <v>3791.8838766632098</v>
      </c>
      <c r="I980">
        <v>7063513.9734312547</v>
      </c>
      <c r="J980">
        <v>310000.00011532102</v>
      </c>
      <c r="K980" s="5">
        <v>505.5</v>
      </c>
      <c r="L980" s="6"/>
    </row>
    <row r="981" spans="1:12" x14ac:dyDescent="0.2">
      <c r="A981" s="8">
        <v>86465524.171010002</v>
      </c>
      <c r="B981" s="8">
        <v>3726511.5191799998</v>
      </c>
      <c r="C981" s="8">
        <v>889635.85670999996</v>
      </c>
      <c r="D981" s="8">
        <v>9469419.0794900004</v>
      </c>
      <c r="E981">
        <f>VLOOKUP($I981,'[1]Strassenlänge GemeindenBW neu'!$E$2:$I$1106,2,0)</f>
        <v>0</v>
      </c>
      <c r="F981">
        <f>VLOOKUP($I981,'[1]Strassenlänge GemeindenBW neu'!$E$2:$I$1106,3,0)</f>
        <v>0</v>
      </c>
      <c r="G981">
        <f>VLOOKUP($I981,'[1]Strassenlänge GemeindenBW neu'!$E$2:$I$1106,4,0)</f>
        <v>27776.632682599491</v>
      </c>
      <c r="H981">
        <f>VLOOKUP($I981,'[1]Strassenlänge GemeindenBW neu'!$E$2:$I$1106,5,0)</f>
        <v>15777.24812888933</v>
      </c>
      <c r="I981">
        <v>55054787.079577163</v>
      </c>
      <c r="J981">
        <v>3340000.001246552</v>
      </c>
      <c r="K981" s="5">
        <v>8493</v>
      </c>
      <c r="L981" s="6"/>
    </row>
    <row r="982" spans="1:12" x14ac:dyDescent="0.2">
      <c r="A982" s="8">
        <v>23662467.02028</v>
      </c>
      <c r="B982" s="8">
        <v>856074.11061999982</v>
      </c>
      <c r="C982" s="8">
        <v>672669.55906</v>
      </c>
      <c r="D982" s="8">
        <v>1489796.8925700001</v>
      </c>
      <c r="E982">
        <f>VLOOKUP($I982,'[1]Strassenlänge GemeindenBW neu'!$E$2:$I$1106,2,0)</f>
        <v>0</v>
      </c>
      <c r="F982">
        <f>VLOOKUP($I982,'[1]Strassenlänge GemeindenBW neu'!$E$2:$I$1106,3,0)</f>
        <v>226.18418414944131</v>
      </c>
      <c r="G982">
        <f>VLOOKUP($I982,'[1]Strassenlänge GemeindenBW neu'!$E$2:$I$1106,4,0)</f>
        <v>10922.18281232667</v>
      </c>
      <c r="H982">
        <f>VLOOKUP($I982,'[1]Strassenlänge GemeindenBW neu'!$E$2:$I$1106,5,0)</f>
        <v>19903.323556391861</v>
      </c>
      <c r="I982">
        <v>43887660.262280673</v>
      </c>
      <c r="J982">
        <v>1040000.000386755</v>
      </c>
      <c r="K982" s="5">
        <v>2813</v>
      </c>
      <c r="L982" s="6"/>
    </row>
    <row r="983" spans="1:12" x14ac:dyDescent="0.2">
      <c r="A983" s="8">
        <v>4211637.9199399995</v>
      </c>
      <c r="B983" s="8">
        <v>138698.09731999997</v>
      </c>
      <c r="C983" s="8">
        <v>116934.43966</v>
      </c>
      <c r="D983" s="8">
        <v>171990.02674</v>
      </c>
      <c r="E983">
        <f>VLOOKUP($I983,'[1]Strassenlänge GemeindenBW neu'!$E$2:$I$1106,2,0)</f>
        <v>0</v>
      </c>
      <c r="F983">
        <f>VLOOKUP($I983,'[1]Strassenlänge GemeindenBW neu'!$E$2:$I$1106,3,0)</f>
        <v>3442.523003285015</v>
      </c>
      <c r="G983">
        <f>VLOOKUP($I983,'[1]Strassenlänge GemeindenBW neu'!$E$2:$I$1106,4,0)</f>
        <v>4937.9401446246311</v>
      </c>
      <c r="H983">
        <f>VLOOKUP($I983,'[1]Strassenlänge GemeindenBW neu'!$E$2:$I$1106,5,0)</f>
        <v>16533.37412406104</v>
      </c>
      <c r="I983">
        <v>27502627.995298441</v>
      </c>
      <c r="J983">
        <v>770000.00028421637</v>
      </c>
      <c r="K983" s="5">
        <v>1841</v>
      </c>
      <c r="L983" s="6"/>
    </row>
    <row r="984" spans="1:12" x14ac:dyDescent="0.2">
      <c r="A984" s="8">
        <v>55998585.751119971</v>
      </c>
      <c r="B984" s="8">
        <v>2798720.2069299989</v>
      </c>
      <c r="C984" s="8">
        <v>1841770.6873900003</v>
      </c>
      <c r="D984" s="8">
        <v>4582164.8053700011</v>
      </c>
      <c r="E984">
        <f>VLOOKUP($I984,'[1]Strassenlänge GemeindenBW neu'!$E$2:$I$1106,2,0)</f>
        <v>0</v>
      </c>
      <c r="F984">
        <f>VLOOKUP($I984,'[1]Strassenlänge GemeindenBW neu'!$E$2:$I$1106,3,0)</f>
        <v>32001.514544659509</v>
      </c>
      <c r="G984">
        <f>VLOOKUP($I984,'[1]Strassenlänge GemeindenBW neu'!$E$2:$I$1106,4,0)</f>
        <v>17856.89010874425</v>
      </c>
      <c r="H984">
        <f>VLOOKUP($I984,'[1]Strassenlänge GemeindenBW neu'!$E$2:$I$1106,5,0)</f>
        <v>30632.678987615949</v>
      </c>
      <c r="I984">
        <v>72394390.426294938</v>
      </c>
      <c r="J984">
        <v>12194022.95374091</v>
      </c>
      <c r="K984" s="5">
        <v>31853.5</v>
      </c>
      <c r="L984" s="6"/>
    </row>
    <row r="985" spans="1:12" x14ac:dyDescent="0.2">
      <c r="A985" s="8">
        <v>21288884.074860003</v>
      </c>
      <c r="B985" s="8">
        <v>779011.67729999998</v>
      </c>
      <c r="C985" s="8">
        <v>771235.60221000004</v>
      </c>
      <c r="D985" s="8">
        <v>2551571.5932900007</v>
      </c>
      <c r="E985">
        <f>VLOOKUP($I985,'[1]Strassenlänge GemeindenBW neu'!$E$2:$I$1106,2,0)</f>
        <v>0</v>
      </c>
      <c r="F985">
        <f>VLOOKUP($I985,'[1]Strassenlänge GemeindenBW neu'!$E$2:$I$1106,3,0)</f>
        <v>10376.090777461981</v>
      </c>
      <c r="G985">
        <f>VLOOKUP($I985,'[1]Strassenlänge GemeindenBW neu'!$E$2:$I$1106,4,0)</f>
        <v>15615.695117945759</v>
      </c>
      <c r="H985">
        <f>VLOOKUP($I985,'[1]Strassenlänge GemeindenBW neu'!$E$2:$I$1106,5,0)</f>
        <v>34427.698501301536</v>
      </c>
      <c r="I985">
        <v>60022433.998647436</v>
      </c>
      <c r="J985">
        <v>1590000.0005896899</v>
      </c>
      <c r="K985" s="5">
        <v>4351</v>
      </c>
      <c r="L985" s="6"/>
    </row>
    <row r="986" spans="1:12" x14ac:dyDescent="0.2">
      <c r="A986" s="8">
        <v>18104251.460289996</v>
      </c>
      <c r="B986" s="8">
        <v>656035.34031999973</v>
      </c>
      <c r="C986" s="8">
        <v>469827.37541999988</v>
      </c>
      <c r="D986" s="8">
        <v>953690.03404000006</v>
      </c>
      <c r="E986">
        <f>VLOOKUP($I986,'[1]Strassenlänge GemeindenBW neu'!$E$2:$I$1106,2,0)</f>
        <v>0</v>
      </c>
      <c r="F986">
        <f>VLOOKUP($I986,'[1]Strassenlänge GemeindenBW neu'!$E$2:$I$1106,3,0)</f>
        <v>7662.9850443810456</v>
      </c>
      <c r="G986">
        <f>VLOOKUP($I986,'[1]Strassenlänge GemeindenBW neu'!$E$2:$I$1106,4,0)</f>
        <v>4988.8911959749448</v>
      </c>
      <c r="H986">
        <f>VLOOKUP($I986,'[1]Strassenlänge GemeindenBW neu'!$E$2:$I$1106,5,0)</f>
        <v>11088.8224383211</v>
      </c>
      <c r="I986">
        <v>23905538.159381669</v>
      </c>
      <c r="J986">
        <v>1060000.00039502</v>
      </c>
      <c r="K986" s="5">
        <v>2227</v>
      </c>
      <c r="L986" s="6"/>
    </row>
    <row r="987" spans="1:12" x14ac:dyDescent="0.2">
      <c r="A987" s="8">
        <v>32282594.131629989</v>
      </c>
      <c r="B987" s="8">
        <v>1934761.2348799987</v>
      </c>
      <c r="C987" s="8">
        <v>761429.13912000018</v>
      </c>
      <c r="D987" s="8">
        <v>3745450.6484599994</v>
      </c>
      <c r="E987">
        <f>VLOOKUP($I987,'[1]Strassenlänge GemeindenBW neu'!$E$2:$I$1106,2,0)</f>
        <v>0</v>
      </c>
      <c r="F987">
        <f>VLOOKUP($I987,'[1]Strassenlänge GemeindenBW neu'!$E$2:$I$1106,3,0)</f>
        <v>4052.4836382291901</v>
      </c>
      <c r="G987">
        <f>VLOOKUP($I987,'[1]Strassenlänge GemeindenBW neu'!$E$2:$I$1106,4,0)</f>
        <v>17310.810559914589</v>
      </c>
      <c r="H987">
        <f>VLOOKUP($I987,'[1]Strassenlänge GemeindenBW neu'!$E$2:$I$1106,5,0)</f>
        <v>23740.13433964158</v>
      </c>
      <c r="I987">
        <v>46917588.375768878</v>
      </c>
      <c r="J987">
        <v>2320000.0008539059</v>
      </c>
      <c r="K987" s="5">
        <v>4462.5</v>
      </c>
      <c r="L987" s="6"/>
    </row>
    <row r="988" spans="1:12" x14ac:dyDescent="0.2">
      <c r="A988" s="8">
        <v>51208239.895520017</v>
      </c>
      <c r="B988" s="8">
        <v>3426750.709280001</v>
      </c>
      <c r="C988" s="8">
        <v>772065.3305299998</v>
      </c>
      <c r="D988" s="8">
        <v>5796913.7261400009</v>
      </c>
      <c r="E988">
        <f>VLOOKUP($I988,'[1]Strassenlänge GemeindenBW neu'!$E$2:$I$1106,2,0)</f>
        <v>0</v>
      </c>
      <c r="F988">
        <f>VLOOKUP($I988,'[1]Strassenlänge GemeindenBW neu'!$E$2:$I$1106,3,0)</f>
        <v>0</v>
      </c>
      <c r="G988">
        <f>VLOOKUP($I988,'[1]Strassenlänge GemeindenBW neu'!$E$2:$I$1106,4,0)</f>
        <v>3567.3977296647431</v>
      </c>
      <c r="H988">
        <f>VLOOKUP($I988,'[1]Strassenlänge GemeindenBW neu'!$E$2:$I$1106,5,0)</f>
        <v>7921.3682634255474</v>
      </c>
      <c r="I988">
        <v>23614068.615650471</v>
      </c>
      <c r="J988">
        <v>1567042.651884798</v>
      </c>
      <c r="K988" s="5">
        <v>4261.5</v>
      </c>
      <c r="L988" s="6"/>
    </row>
    <row r="989" spans="1:12" x14ac:dyDescent="0.2">
      <c r="A989" s="8">
        <v>28059580.691009998</v>
      </c>
      <c r="B989" s="8">
        <v>1061557.4880600004</v>
      </c>
      <c r="C989" s="8">
        <v>771102.91414999997</v>
      </c>
      <c r="D989" s="8">
        <v>1695184.5920799996</v>
      </c>
      <c r="E989">
        <f>VLOOKUP($I989,'[1]Strassenlänge GemeindenBW neu'!$E$2:$I$1106,2,0)</f>
        <v>0</v>
      </c>
      <c r="F989">
        <f>VLOOKUP($I989,'[1]Strassenlänge GemeindenBW neu'!$E$2:$I$1106,3,0)</f>
        <v>3637.1151362465471</v>
      </c>
      <c r="G989">
        <f>VLOOKUP($I989,'[1]Strassenlänge GemeindenBW neu'!$E$2:$I$1106,4,0)</f>
        <v>5987.2978487256978</v>
      </c>
      <c r="H989">
        <f>VLOOKUP($I989,'[1]Strassenlänge GemeindenBW neu'!$E$2:$I$1106,5,0)</f>
        <v>9590.1986391141309</v>
      </c>
      <c r="I989">
        <v>20491853.328684561</v>
      </c>
      <c r="J989">
        <v>1950000.00072245</v>
      </c>
      <c r="K989" s="5">
        <v>4330.5</v>
      </c>
      <c r="L989" s="6"/>
    </row>
    <row r="990" spans="1:12" x14ac:dyDescent="0.2">
      <c r="A990" s="8">
        <v>9109309.7988499999</v>
      </c>
      <c r="B990" s="8">
        <v>317873.49982999999</v>
      </c>
      <c r="C990" s="8">
        <v>232771.14976</v>
      </c>
      <c r="D990" s="8">
        <v>466326.50913999998</v>
      </c>
      <c r="E990">
        <f>VLOOKUP($I990,'[1]Strassenlänge GemeindenBW neu'!$E$2:$I$1106,2,0)</f>
        <v>0</v>
      </c>
      <c r="F990">
        <f>VLOOKUP($I990,'[1]Strassenlänge GemeindenBW neu'!$E$2:$I$1106,3,0)</f>
        <v>8193.499405910612</v>
      </c>
      <c r="G990">
        <f>VLOOKUP($I990,'[1]Strassenlänge GemeindenBW neu'!$E$2:$I$1106,4,0)</f>
        <v>7418.5001662493096</v>
      </c>
      <c r="H990">
        <f>VLOOKUP($I990,'[1]Strassenlänge GemeindenBW neu'!$E$2:$I$1106,5,0)</f>
        <v>9910.0153831329226</v>
      </c>
      <c r="I990">
        <v>26084427.462056</v>
      </c>
      <c r="J990">
        <v>2068934.4002432961</v>
      </c>
      <c r="K990" s="5">
        <v>5163</v>
      </c>
      <c r="L990" s="6"/>
    </row>
    <row r="991" spans="1:12" x14ac:dyDescent="0.2">
      <c r="A991" s="8">
        <v>13763959.421899999</v>
      </c>
      <c r="B991" s="8">
        <v>444569.36596999998</v>
      </c>
      <c r="C991" s="8">
        <v>409148.73161999998</v>
      </c>
      <c r="D991" s="8">
        <v>400163.25666000007</v>
      </c>
      <c r="E991">
        <f>VLOOKUP($I991,'[1]Strassenlänge GemeindenBW neu'!$E$2:$I$1106,2,0)</f>
        <v>0</v>
      </c>
      <c r="F991">
        <f>VLOOKUP($I991,'[1]Strassenlänge GemeindenBW neu'!$E$2:$I$1106,3,0)</f>
        <v>6101.7667368588372</v>
      </c>
      <c r="G991">
        <f>VLOOKUP($I991,'[1]Strassenlänge GemeindenBW neu'!$E$2:$I$1106,4,0)</f>
        <v>5909.8089548292201</v>
      </c>
      <c r="H991">
        <f>VLOOKUP($I991,'[1]Strassenlänge GemeindenBW neu'!$E$2:$I$1106,5,0)</f>
        <v>9343.1379364779568</v>
      </c>
      <c r="I991">
        <v>25120999.608038291</v>
      </c>
      <c r="J991">
        <v>1400000.000521797</v>
      </c>
      <c r="K991" s="5">
        <v>2743.5</v>
      </c>
      <c r="L991" s="6"/>
    </row>
    <row r="992" spans="1:12" x14ac:dyDescent="0.2">
      <c r="A992" s="8">
        <v>146578658.30357</v>
      </c>
      <c r="B992" s="8">
        <v>5367985.3348900005</v>
      </c>
      <c r="C992" s="8">
        <v>1436773.2136299999</v>
      </c>
      <c r="D992" s="8">
        <v>16214430.24195</v>
      </c>
      <c r="E992">
        <f>VLOOKUP($I992,'[1]Strassenlänge GemeindenBW neu'!$E$2:$I$1106,2,0)</f>
        <v>1008.671442051942</v>
      </c>
      <c r="F992">
        <f>VLOOKUP($I992,'[1]Strassenlänge GemeindenBW neu'!$E$2:$I$1106,3,0)</f>
        <v>0</v>
      </c>
      <c r="G992">
        <f>VLOOKUP($I992,'[1]Strassenlänge GemeindenBW neu'!$E$2:$I$1106,4,0)</f>
        <v>6074.4602890937067</v>
      </c>
      <c r="H992">
        <f>VLOOKUP($I992,'[1]Strassenlänge GemeindenBW neu'!$E$2:$I$1106,5,0)</f>
        <v>5522.2950689415193</v>
      </c>
      <c r="I992">
        <v>11161883.042820981</v>
      </c>
      <c r="J992">
        <v>1123456.2218157791</v>
      </c>
      <c r="K992" s="5">
        <v>2355.5</v>
      </c>
      <c r="L992" s="6"/>
    </row>
    <row r="993" spans="1:12" x14ac:dyDescent="0.2">
      <c r="A993" s="8">
        <v>38838894.644560002</v>
      </c>
      <c r="B993" s="8">
        <v>1463140.7570900004</v>
      </c>
      <c r="C993" s="8">
        <v>907864.03389000031</v>
      </c>
      <c r="D993" s="8">
        <v>1845318.2330199997</v>
      </c>
      <c r="E993">
        <f>VLOOKUP($I993,'[1]Strassenlänge GemeindenBW neu'!$E$2:$I$1106,2,0)</f>
        <v>0</v>
      </c>
      <c r="F993">
        <f>VLOOKUP($I993,'[1]Strassenlänge GemeindenBW neu'!$E$2:$I$1106,3,0)</f>
        <v>0</v>
      </c>
      <c r="G993">
        <f>VLOOKUP($I993,'[1]Strassenlänge GemeindenBW neu'!$E$2:$I$1106,4,0)</f>
        <v>10840.50779570037</v>
      </c>
      <c r="H993">
        <f>VLOOKUP($I993,'[1]Strassenlänge GemeindenBW neu'!$E$2:$I$1106,5,0)</f>
        <v>10220.748361906029</v>
      </c>
      <c r="I993">
        <v>26358713.316525761</v>
      </c>
      <c r="J993">
        <v>1550000.0005753711</v>
      </c>
      <c r="K993" s="5">
        <v>3243.5</v>
      </c>
      <c r="L993" s="6"/>
    </row>
    <row r="994" spans="1:12" x14ac:dyDescent="0.2">
      <c r="A994" s="8">
        <v>133892787.69776009</v>
      </c>
      <c r="B994" s="8">
        <v>5127499.3175199972</v>
      </c>
      <c r="C994" s="8">
        <v>2541756.5030900016</v>
      </c>
      <c r="D994" s="8">
        <v>7939361.6709899977</v>
      </c>
      <c r="E994">
        <f>VLOOKUP($I994,'[1]Strassenlänge GemeindenBW neu'!$E$2:$I$1106,2,0)</f>
        <v>0</v>
      </c>
      <c r="F994">
        <f>VLOOKUP($I994,'[1]Strassenlänge GemeindenBW neu'!$E$2:$I$1106,3,0)</f>
        <v>0</v>
      </c>
      <c r="G994">
        <f>VLOOKUP($I994,'[1]Strassenlänge GemeindenBW neu'!$E$2:$I$1106,4,0)</f>
        <v>7100.8348962695982</v>
      </c>
      <c r="H994">
        <f>VLOOKUP($I994,'[1]Strassenlänge GemeindenBW neu'!$E$2:$I$1106,5,0)</f>
        <v>5438.6722339113303</v>
      </c>
      <c r="I994">
        <v>18491647.86003191</v>
      </c>
      <c r="J994">
        <v>1474933.7324526759</v>
      </c>
      <c r="K994" s="5">
        <v>1985.5</v>
      </c>
      <c r="L994" s="6"/>
    </row>
    <row r="995" spans="1:12" x14ac:dyDescent="0.2">
      <c r="A995" s="8">
        <v>78665235.753140017</v>
      </c>
      <c r="B995" s="8">
        <v>2898277.0892800004</v>
      </c>
      <c r="C995" s="8">
        <v>1791395.61262</v>
      </c>
      <c r="D995" s="8">
        <v>5068309.297480002</v>
      </c>
      <c r="E995">
        <f>VLOOKUP($I995,'[1]Strassenlänge GemeindenBW neu'!$E$2:$I$1106,2,0)</f>
        <v>826.99225620327184</v>
      </c>
      <c r="F995">
        <f>VLOOKUP($I995,'[1]Strassenlänge GemeindenBW neu'!$E$2:$I$1106,3,0)</f>
        <v>2579.0912236666159</v>
      </c>
      <c r="G995">
        <f>VLOOKUP($I995,'[1]Strassenlänge GemeindenBW neu'!$E$2:$I$1106,4,0)</f>
        <v>1064.834710309374</v>
      </c>
      <c r="H995">
        <f>VLOOKUP($I995,'[1]Strassenlänge GemeindenBW neu'!$E$2:$I$1106,5,0)</f>
        <v>12134.433561208551</v>
      </c>
      <c r="I995">
        <v>22625710.617752571</v>
      </c>
      <c r="J995">
        <v>1998244.4942021361</v>
      </c>
      <c r="K995" s="5">
        <v>3542</v>
      </c>
      <c r="L995" s="6"/>
    </row>
    <row r="996" spans="1:12" x14ac:dyDescent="0.2">
      <c r="A996" s="8">
        <v>48575056.612930007</v>
      </c>
      <c r="B996" s="8">
        <v>1978219.7496300002</v>
      </c>
      <c r="C996" s="8">
        <v>820462.78506000002</v>
      </c>
      <c r="D996" s="8">
        <v>3557238.7775899991</v>
      </c>
      <c r="E996">
        <f>VLOOKUP($I996,'[1]Strassenlänge GemeindenBW neu'!$E$2:$I$1106,2,0)</f>
        <v>0</v>
      </c>
      <c r="F996">
        <f>VLOOKUP($I996,'[1]Strassenlänge GemeindenBW neu'!$E$2:$I$1106,3,0)</f>
        <v>6097.4764922814456</v>
      </c>
      <c r="G996">
        <f>VLOOKUP($I996,'[1]Strassenlänge GemeindenBW neu'!$E$2:$I$1106,4,0)</f>
        <v>6524.5093160294173</v>
      </c>
      <c r="H996">
        <f>VLOOKUP($I996,'[1]Strassenlänge GemeindenBW neu'!$E$2:$I$1106,5,0)</f>
        <v>13235.837025511861</v>
      </c>
      <c r="I996">
        <v>23156339.80912013</v>
      </c>
      <c r="J996">
        <v>1910662.8427405481</v>
      </c>
      <c r="K996" s="5">
        <v>4467.5</v>
      </c>
      <c r="L996" s="6"/>
    </row>
    <row r="997" spans="1:12" x14ac:dyDescent="0.2">
      <c r="A997" s="8">
        <v>11704113.593269998</v>
      </c>
      <c r="B997" s="8">
        <v>345240.05331999989</v>
      </c>
      <c r="C997" s="8">
        <v>335971.43447999994</v>
      </c>
      <c r="D997" s="8">
        <v>253302.73578000002</v>
      </c>
      <c r="E997">
        <f>VLOOKUP($I997,'[1]Strassenlänge GemeindenBW neu'!$E$2:$I$1106,2,0)</f>
        <v>0</v>
      </c>
      <c r="F997">
        <f>VLOOKUP($I997,'[1]Strassenlänge GemeindenBW neu'!$E$2:$I$1106,3,0)</f>
        <v>0</v>
      </c>
      <c r="G997">
        <f>VLOOKUP($I997,'[1]Strassenlänge GemeindenBW neu'!$E$2:$I$1106,4,0)</f>
        <v>4092.1015222308661</v>
      </c>
      <c r="H997">
        <f>VLOOKUP($I997,'[1]Strassenlänge GemeindenBW neu'!$E$2:$I$1106,5,0)</f>
        <v>8307.4481336791832</v>
      </c>
      <c r="I997">
        <v>21953246.823334899</v>
      </c>
      <c r="J997">
        <v>1661936.7314066009</v>
      </c>
      <c r="K997" s="5">
        <v>3811.5</v>
      </c>
      <c r="L997" s="6"/>
    </row>
    <row r="998" spans="1:12" x14ac:dyDescent="0.2">
      <c r="A998" s="8">
        <v>1969550.45557</v>
      </c>
      <c r="B998" s="8">
        <v>69917.944709999996</v>
      </c>
      <c r="C998" s="8">
        <v>100880.06789000001</v>
      </c>
      <c r="D998" s="8">
        <v>50012.766159999999</v>
      </c>
      <c r="E998">
        <f>VLOOKUP($I998,'[1]Strassenlänge GemeindenBW neu'!$E$2:$I$1106,2,0)</f>
        <v>0</v>
      </c>
      <c r="F998">
        <f>VLOOKUP($I998,'[1]Strassenlänge GemeindenBW neu'!$E$2:$I$1106,3,0)</f>
        <v>8731.1842400445603</v>
      </c>
      <c r="G998">
        <f>VLOOKUP($I998,'[1]Strassenlänge GemeindenBW neu'!$E$2:$I$1106,4,0)</f>
        <v>16797.955233919562</v>
      </c>
      <c r="H998">
        <f>VLOOKUP($I998,'[1]Strassenlänge GemeindenBW neu'!$E$2:$I$1106,5,0)</f>
        <v>22240.396147678061</v>
      </c>
      <c r="I998">
        <v>61994627.39635656</v>
      </c>
      <c r="J998">
        <v>9937400.4308227636</v>
      </c>
      <c r="K998" s="5">
        <v>20887</v>
      </c>
      <c r="L998" s="6"/>
    </row>
    <row r="999" spans="1:12" x14ac:dyDescent="0.2">
      <c r="A999" s="8">
        <v>58570640.800320007</v>
      </c>
      <c r="B999" s="8">
        <v>1972546.9325700004</v>
      </c>
      <c r="C999" s="8">
        <v>2321511.3916900009</v>
      </c>
      <c r="D999" s="8">
        <v>3648107.0200000009</v>
      </c>
      <c r="E999">
        <f>VLOOKUP($I999,'[1]Strassenlänge GemeindenBW neu'!$E$2:$I$1106,2,0)</f>
        <v>0</v>
      </c>
      <c r="F999">
        <f>VLOOKUP($I999,'[1]Strassenlänge GemeindenBW neu'!$E$2:$I$1106,3,0)</f>
        <v>3199.7707928217992</v>
      </c>
      <c r="G999">
        <f>VLOOKUP($I999,'[1]Strassenlänge GemeindenBW neu'!$E$2:$I$1106,4,0)</f>
        <v>5039.5744006016494</v>
      </c>
      <c r="H999">
        <f>VLOOKUP($I999,'[1]Strassenlänge GemeindenBW neu'!$E$2:$I$1106,5,0)</f>
        <v>13736.91467968613</v>
      </c>
      <c r="I999">
        <v>26258737.995645609</v>
      </c>
      <c r="J999">
        <v>2060000.0007625669</v>
      </c>
      <c r="K999" s="5">
        <v>4246.5</v>
      </c>
      <c r="L999" s="6"/>
    </row>
    <row r="1000" spans="1:12" x14ac:dyDescent="0.2">
      <c r="A1000" s="8">
        <v>7223902.75978</v>
      </c>
      <c r="B1000" s="8">
        <v>246935.01164000001</v>
      </c>
      <c r="C1000" s="8">
        <v>218633.01301</v>
      </c>
      <c r="D1000" s="8">
        <v>167455.60311000003</v>
      </c>
      <c r="E1000">
        <f>VLOOKUP($I1000,'[1]Strassenlänge GemeindenBW neu'!$E$2:$I$1106,2,0)</f>
        <v>0</v>
      </c>
      <c r="F1000">
        <f>VLOOKUP($I1000,'[1]Strassenlänge GemeindenBW neu'!$E$2:$I$1106,3,0)</f>
        <v>5606.0560903460319</v>
      </c>
      <c r="G1000">
        <f>VLOOKUP($I1000,'[1]Strassenlänge GemeindenBW neu'!$E$2:$I$1106,4,0)</f>
        <v>5146.4730242013666</v>
      </c>
      <c r="H1000">
        <f>VLOOKUP($I1000,'[1]Strassenlänge GemeindenBW neu'!$E$2:$I$1106,5,0)</f>
        <v>4497.7095986374152</v>
      </c>
      <c r="I1000">
        <v>24321852.47549567</v>
      </c>
      <c r="J1000">
        <v>573985.14999335457</v>
      </c>
      <c r="K1000" s="5">
        <v>1725.5</v>
      </c>
      <c r="L1000" s="6"/>
    </row>
    <row r="1001" spans="1:12" x14ac:dyDescent="0.2">
      <c r="A1001" s="8">
        <v>73053981.007760018</v>
      </c>
      <c r="B1001" s="8">
        <v>2492642.8368899999</v>
      </c>
      <c r="C1001" s="8">
        <v>2444678.1119999993</v>
      </c>
      <c r="D1001" s="8">
        <v>6061303.6850599991</v>
      </c>
      <c r="E1001">
        <f>VLOOKUP($I1001,'[1]Strassenlänge GemeindenBW neu'!$E$2:$I$1106,2,0)</f>
        <v>0</v>
      </c>
      <c r="F1001">
        <f>VLOOKUP($I1001,'[1]Strassenlänge GemeindenBW neu'!$E$2:$I$1106,3,0)</f>
        <v>5354.890964967758</v>
      </c>
      <c r="G1001">
        <f>VLOOKUP($I1001,'[1]Strassenlänge GemeindenBW neu'!$E$2:$I$1106,4,0)</f>
        <v>9813.5385706510297</v>
      </c>
      <c r="H1001">
        <f>VLOOKUP($I1001,'[1]Strassenlänge GemeindenBW neu'!$E$2:$I$1106,5,0)</f>
        <v>30523.306362385039</v>
      </c>
      <c r="I1001">
        <v>60015822.578132853</v>
      </c>
      <c r="J1001">
        <v>3636014.8515755371</v>
      </c>
      <c r="K1001" s="5">
        <v>8784.5</v>
      </c>
      <c r="L1001" s="6"/>
    </row>
    <row r="1002" spans="1:12" x14ac:dyDescent="0.2">
      <c r="A1002" s="8">
        <v>25590098.408349995</v>
      </c>
      <c r="B1002" s="8">
        <v>1009551.9844000002</v>
      </c>
      <c r="C1002" s="8">
        <v>787017.80845000013</v>
      </c>
      <c r="D1002" s="8">
        <v>1096357.3760000004</v>
      </c>
      <c r="E1002">
        <f>VLOOKUP($I1002,'[1]Strassenlänge GemeindenBW neu'!$E$2:$I$1106,2,0)</f>
        <v>0</v>
      </c>
      <c r="F1002">
        <f>VLOOKUP($I1002,'[1]Strassenlänge GemeindenBW neu'!$E$2:$I$1106,3,0)</f>
        <v>0</v>
      </c>
      <c r="G1002">
        <f>VLOOKUP($I1002,'[1]Strassenlänge GemeindenBW neu'!$E$2:$I$1106,4,0)</f>
        <v>6733.3123529163367</v>
      </c>
      <c r="H1002">
        <f>VLOOKUP($I1002,'[1]Strassenlänge GemeindenBW neu'!$E$2:$I$1106,5,0)</f>
        <v>16177.189404396069</v>
      </c>
      <c r="I1002">
        <v>29782059.13524453</v>
      </c>
      <c r="J1002">
        <v>300000.00011187512</v>
      </c>
      <c r="K1002" s="5">
        <v>2023.5</v>
      </c>
      <c r="L1002" s="6"/>
    </row>
    <row r="1003" spans="1:12" x14ac:dyDescent="0.2">
      <c r="A1003" s="8">
        <v>39426493.355999999</v>
      </c>
      <c r="B1003" s="8">
        <v>1386522.0770699997</v>
      </c>
      <c r="C1003" s="8">
        <v>1690470.7036100004</v>
      </c>
      <c r="D1003" s="8">
        <v>1577654.4073199995</v>
      </c>
      <c r="E1003">
        <f>VLOOKUP($I1003,'[1]Strassenlänge GemeindenBW neu'!$E$2:$I$1106,2,0)</f>
        <v>0</v>
      </c>
      <c r="F1003">
        <f>VLOOKUP($I1003,'[1]Strassenlänge GemeindenBW neu'!$E$2:$I$1106,3,0)</f>
        <v>0</v>
      </c>
      <c r="G1003">
        <f>VLOOKUP($I1003,'[1]Strassenlänge GemeindenBW neu'!$E$2:$I$1106,4,0)</f>
        <v>2695.9096034272138</v>
      </c>
      <c r="H1003">
        <f>VLOOKUP($I1003,'[1]Strassenlänge GemeindenBW neu'!$E$2:$I$1106,5,0)</f>
        <v>18469.159581642529</v>
      </c>
      <c r="I1003">
        <v>37665515.454795606</v>
      </c>
      <c r="J1003">
        <v>830000.00030731317</v>
      </c>
      <c r="K1003" s="5">
        <v>1865</v>
      </c>
      <c r="L1003" s="6"/>
    </row>
    <row r="1004" spans="1:12" x14ac:dyDescent="0.2">
      <c r="A1004" s="8">
        <v>1817584.6819200004</v>
      </c>
      <c r="B1004" s="8">
        <v>73528.787469999996</v>
      </c>
      <c r="C1004" s="8">
        <v>69957.032590000003</v>
      </c>
      <c r="D1004" s="8">
        <v>56579.103440000006</v>
      </c>
      <c r="E1004">
        <f>VLOOKUP($I1004,'[1]Strassenlänge GemeindenBW neu'!$E$2:$I$1106,2,0)</f>
        <v>0</v>
      </c>
      <c r="F1004">
        <f>VLOOKUP($I1004,'[1]Strassenlänge GemeindenBW neu'!$E$2:$I$1106,3,0)</f>
        <v>0</v>
      </c>
      <c r="G1004">
        <f>VLOOKUP($I1004,'[1]Strassenlänge GemeindenBW neu'!$E$2:$I$1106,4,0)</f>
        <v>4702.7467557485134</v>
      </c>
      <c r="H1004">
        <f>VLOOKUP($I1004,'[1]Strassenlänge GemeindenBW neu'!$E$2:$I$1106,5,0)</f>
        <v>3445.6674875916028</v>
      </c>
      <c r="I1004">
        <v>23719537.318537381</v>
      </c>
      <c r="J1004">
        <v>760329.86121112877</v>
      </c>
      <c r="K1004" s="5">
        <v>2151</v>
      </c>
      <c r="L1004" s="6"/>
    </row>
    <row r="1005" spans="1:12" x14ac:dyDescent="0.2">
      <c r="A1005" s="8">
        <v>10179124.76846</v>
      </c>
      <c r="B1005" s="8">
        <v>392331.89136000013</v>
      </c>
      <c r="C1005" s="8">
        <v>362136.3245799999</v>
      </c>
      <c r="D1005" s="8">
        <v>402791.58515999984</v>
      </c>
      <c r="E1005">
        <f>VLOOKUP($I1005,'[1]Strassenlänge GemeindenBW neu'!$E$2:$I$1106,2,0)</f>
        <v>0</v>
      </c>
      <c r="F1005">
        <f>VLOOKUP($I1005,'[1]Strassenlänge GemeindenBW neu'!$E$2:$I$1106,3,0)</f>
        <v>3103.0667417381742</v>
      </c>
      <c r="G1005">
        <f>VLOOKUP($I1005,'[1]Strassenlänge GemeindenBW neu'!$E$2:$I$1106,4,0)</f>
        <v>6646.4078498779254</v>
      </c>
      <c r="H1005">
        <f>VLOOKUP($I1005,'[1]Strassenlänge GemeindenBW neu'!$E$2:$I$1106,5,0)</f>
        <v>11757.256577699891</v>
      </c>
      <c r="I1005">
        <v>24068161.815677401</v>
      </c>
      <c r="J1005">
        <v>1700000.0006325541</v>
      </c>
      <c r="K1005" s="5">
        <v>2594</v>
      </c>
      <c r="L1005" s="6"/>
    </row>
    <row r="1006" spans="1:12" x14ac:dyDescent="0.2">
      <c r="A1006" s="8">
        <v>12478827.839190001</v>
      </c>
      <c r="B1006" s="8">
        <v>388722.09903999994</v>
      </c>
      <c r="C1006" s="8">
        <v>429247.82714000007</v>
      </c>
      <c r="D1006" s="8">
        <v>329242.30663000001</v>
      </c>
      <c r="E1006">
        <f>VLOOKUP($I1006,'[1]Strassenlänge GemeindenBW neu'!$E$2:$I$1106,2,0)</f>
        <v>0</v>
      </c>
      <c r="F1006">
        <f>VLOOKUP($I1006,'[1]Strassenlänge GemeindenBW neu'!$E$2:$I$1106,3,0)</f>
        <v>4443.3381028564154</v>
      </c>
      <c r="G1006">
        <f>VLOOKUP($I1006,'[1]Strassenlänge GemeindenBW neu'!$E$2:$I$1106,4,0)</f>
        <v>8865.4505253259813</v>
      </c>
      <c r="H1006">
        <f>VLOOKUP($I1006,'[1]Strassenlänge GemeindenBW neu'!$E$2:$I$1106,5,0)</f>
        <v>12021.036243871111</v>
      </c>
      <c r="I1006">
        <v>37607930.308624879</v>
      </c>
      <c r="J1006">
        <v>2520000.0009339298</v>
      </c>
      <c r="K1006" s="5">
        <v>5409</v>
      </c>
      <c r="L1006" s="6"/>
    </row>
    <row r="1007" spans="1:12" x14ac:dyDescent="0.2">
      <c r="A1007" s="8">
        <v>2125592.4931800002</v>
      </c>
      <c r="B1007" s="8">
        <v>74664.119249999989</v>
      </c>
      <c r="C1007" s="8">
        <v>77434.52582000001</v>
      </c>
      <c r="D1007" s="8">
        <v>84067.361069999984</v>
      </c>
      <c r="E1007">
        <f>VLOOKUP($I1007,'[1]Strassenlänge GemeindenBW neu'!$E$2:$I$1106,2,0)</f>
        <v>0</v>
      </c>
      <c r="F1007">
        <f>VLOOKUP($I1007,'[1]Strassenlänge GemeindenBW neu'!$E$2:$I$1106,3,0)</f>
        <v>0</v>
      </c>
      <c r="G1007">
        <f>VLOOKUP($I1007,'[1]Strassenlänge GemeindenBW neu'!$E$2:$I$1106,4,0)</f>
        <v>27913.777172618229</v>
      </c>
      <c r="H1007">
        <f>VLOOKUP($I1007,'[1]Strassenlänge GemeindenBW neu'!$E$2:$I$1106,5,0)</f>
        <v>20480.687965064451</v>
      </c>
      <c r="I1007">
        <v>88370745.128371403</v>
      </c>
      <c r="J1007">
        <v>1419670.139593255</v>
      </c>
      <c r="K1007" s="5">
        <v>3476</v>
      </c>
      <c r="L1007" s="6"/>
    </row>
    <row r="1008" spans="1:12" x14ac:dyDescent="0.2">
      <c r="A1008" s="8">
        <v>26817083.853539996</v>
      </c>
      <c r="B1008" s="8">
        <v>897106.73993000016</v>
      </c>
      <c r="C1008" s="8">
        <v>831278.19097999984</v>
      </c>
      <c r="D1008" s="8">
        <v>1691337.4906600001</v>
      </c>
      <c r="E1008">
        <f>VLOOKUP($I1008,'[1]Strassenlänge GemeindenBW neu'!$E$2:$I$1106,2,0)</f>
        <v>0</v>
      </c>
      <c r="F1008">
        <f>VLOOKUP($I1008,'[1]Strassenlänge GemeindenBW neu'!$E$2:$I$1106,3,0)</f>
        <v>15989.61263920457</v>
      </c>
      <c r="G1008">
        <f>VLOOKUP($I1008,'[1]Strassenlänge GemeindenBW neu'!$E$2:$I$1106,4,0)</f>
        <v>13694.347929768899</v>
      </c>
      <c r="H1008">
        <f>VLOOKUP($I1008,'[1]Strassenlänge GemeindenBW neu'!$E$2:$I$1106,5,0)</f>
        <v>11538.733607811961</v>
      </c>
      <c r="I1008">
        <v>65434642.206912667</v>
      </c>
      <c r="J1008">
        <v>4825813.4647209765</v>
      </c>
      <c r="K1008" s="5">
        <v>10319.5</v>
      </c>
      <c r="L1008" s="6"/>
    </row>
    <row r="1009" spans="1:12" x14ac:dyDescent="0.2">
      <c r="A1009" s="8">
        <v>27989253.154839996</v>
      </c>
      <c r="B1009" s="8">
        <v>1127031.6923799997</v>
      </c>
      <c r="C1009" s="8">
        <v>1115220.9899199998</v>
      </c>
      <c r="D1009" s="8">
        <v>5268283.0548200011</v>
      </c>
      <c r="E1009">
        <f>VLOOKUP($I1009,'[1]Strassenlänge GemeindenBW neu'!$E$2:$I$1106,2,0)</f>
        <v>0</v>
      </c>
      <c r="F1009">
        <f>VLOOKUP($I1009,'[1]Strassenlänge GemeindenBW neu'!$E$2:$I$1106,3,0)</f>
        <v>11976.76455189859</v>
      </c>
      <c r="G1009">
        <f>VLOOKUP($I1009,'[1]Strassenlänge GemeindenBW neu'!$E$2:$I$1106,4,0)</f>
        <v>0</v>
      </c>
      <c r="H1009">
        <f>VLOOKUP($I1009,'[1]Strassenlänge GemeindenBW neu'!$E$2:$I$1106,5,0)</f>
        <v>13242.38950466073</v>
      </c>
      <c r="I1009">
        <v>26847814.456537839</v>
      </c>
      <c r="J1009">
        <v>714186.53732850787</v>
      </c>
      <c r="K1009" s="5">
        <v>2437</v>
      </c>
      <c r="L1009" s="6"/>
    </row>
    <row r="1010" spans="1:12" x14ac:dyDescent="0.2">
      <c r="A1010" s="8">
        <v>44624057.495889984</v>
      </c>
      <c r="B1010" s="8">
        <v>1532193.0073399995</v>
      </c>
      <c r="C1010" s="8">
        <v>1426733.9895399997</v>
      </c>
      <c r="D1010" s="8">
        <v>2900801.4938199995</v>
      </c>
      <c r="E1010">
        <f>VLOOKUP($I1010,'[1]Strassenlänge GemeindenBW neu'!$E$2:$I$1106,2,0)</f>
        <v>0</v>
      </c>
      <c r="F1010">
        <f>VLOOKUP($I1010,'[1]Strassenlänge GemeindenBW neu'!$E$2:$I$1106,3,0)</f>
        <v>9412.934008211927</v>
      </c>
      <c r="G1010">
        <f>VLOOKUP($I1010,'[1]Strassenlänge GemeindenBW neu'!$E$2:$I$1106,4,0)</f>
        <v>6712.8251487225134</v>
      </c>
      <c r="H1010">
        <f>VLOOKUP($I1010,'[1]Strassenlänge GemeindenBW neu'!$E$2:$I$1106,5,0)</f>
        <v>33596.060084312012</v>
      </c>
      <c r="I1010">
        <v>49713030.527850866</v>
      </c>
      <c r="J1010">
        <v>1140000.0004228901</v>
      </c>
      <c r="K1010" s="5">
        <v>3553.5</v>
      </c>
      <c r="L1010" s="6"/>
    </row>
    <row r="1011" spans="1:12" x14ac:dyDescent="0.2">
      <c r="A1011" s="8">
        <v>9502227.9482700005</v>
      </c>
      <c r="B1011" s="8">
        <v>307401.07578000001</v>
      </c>
      <c r="C1011" s="8">
        <v>265902.41834999999</v>
      </c>
      <c r="D1011" s="8">
        <v>402839.27460999996</v>
      </c>
      <c r="E1011">
        <f>VLOOKUP($I1011,'[1]Strassenlänge GemeindenBW neu'!$E$2:$I$1106,2,0)</f>
        <v>0</v>
      </c>
      <c r="F1011">
        <f>VLOOKUP($I1011,'[1]Strassenlänge GemeindenBW neu'!$E$2:$I$1106,3,0)</f>
        <v>0</v>
      </c>
      <c r="G1011">
        <f>VLOOKUP($I1011,'[1]Strassenlänge GemeindenBW neu'!$E$2:$I$1106,4,0)</f>
        <v>23043.389944209652</v>
      </c>
      <c r="H1011">
        <f>VLOOKUP($I1011,'[1]Strassenlänge GemeindenBW neu'!$E$2:$I$1106,5,0)</f>
        <v>17499.990757382679</v>
      </c>
      <c r="I1011">
        <v>63407261.903404057</v>
      </c>
      <c r="J1011">
        <v>2688717.4269547309</v>
      </c>
      <c r="K1011" s="5">
        <v>4477</v>
      </c>
      <c r="L1011" s="6"/>
    </row>
    <row r="1012" spans="1:12" x14ac:dyDescent="0.2">
      <c r="A1012" s="8">
        <v>27635315.58303</v>
      </c>
      <c r="B1012" s="8">
        <v>883402.53753999982</v>
      </c>
      <c r="C1012" s="8">
        <v>690693.84152000002</v>
      </c>
      <c r="D1012" s="8">
        <v>1211871.9591900003</v>
      </c>
      <c r="E1012">
        <f>VLOOKUP($I1012,'[1]Strassenlänge GemeindenBW neu'!$E$2:$I$1106,2,0)</f>
        <v>0</v>
      </c>
      <c r="F1012">
        <f>VLOOKUP($I1012,'[1]Strassenlänge GemeindenBW neu'!$E$2:$I$1106,3,0)</f>
        <v>0</v>
      </c>
      <c r="G1012">
        <f>VLOOKUP($I1012,'[1]Strassenlänge GemeindenBW neu'!$E$2:$I$1106,4,0)</f>
        <v>13952.586937935301</v>
      </c>
      <c r="H1012">
        <f>VLOOKUP($I1012,'[1]Strassenlänge GemeindenBW neu'!$E$2:$I$1106,5,0)</f>
        <v>1856.0943603068361</v>
      </c>
      <c r="I1012">
        <v>27552354.483132731</v>
      </c>
      <c r="J1012">
        <v>1691282.5746873531</v>
      </c>
      <c r="K1012" s="5">
        <v>2394.5</v>
      </c>
      <c r="L1012" s="6"/>
    </row>
    <row r="1013" spans="1:12" x14ac:dyDescent="0.2">
      <c r="A1013" s="8">
        <v>38475542.959990002</v>
      </c>
      <c r="B1013" s="8">
        <v>1512445.3973699997</v>
      </c>
      <c r="C1013" s="8">
        <v>1073237.1760800004</v>
      </c>
      <c r="D1013" s="8">
        <v>2021548.6924900007</v>
      </c>
      <c r="E1013">
        <f>VLOOKUP($I1013,'[1]Strassenlänge GemeindenBW neu'!$E$2:$I$1106,2,0)</f>
        <v>0</v>
      </c>
      <c r="F1013">
        <f>VLOOKUP($I1013,'[1]Strassenlänge GemeindenBW neu'!$E$2:$I$1106,3,0)</f>
        <v>0</v>
      </c>
      <c r="G1013">
        <f>VLOOKUP($I1013,'[1]Strassenlänge GemeindenBW neu'!$E$2:$I$1106,4,0)</f>
        <v>21139.859163679219</v>
      </c>
      <c r="H1013">
        <f>VLOOKUP($I1013,'[1]Strassenlänge GemeindenBW neu'!$E$2:$I$1106,5,0)</f>
        <v>15730.86790590797</v>
      </c>
      <c r="I1013">
        <v>49079856.324575461</v>
      </c>
      <c r="J1013">
        <v>2410000.0008857581</v>
      </c>
      <c r="K1013" s="5">
        <v>6437.5</v>
      </c>
      <c r="L1013" s="6"/>
    </row>
    <row r="1014" spans="1:12" x14ac:dyDescent="0.2">
      <c r="A1014" s="8">
        <v>13693664.64883</v>
      </c>
      <c r="B1014" s="8">
        <v>450342.57278999995</v>
      </c>
      <c r="C1014" s="8">
        <v>539777.19412999996</v>
      </c>
      <c r="D1014" s="8">
        <v>515047.99184000009</v>
      </c>
      <c r="E1014">
        <f>VLOOKUP($I1014,'[1]Strassenlänge GemeindenBW neu'!$E$2:$I$1106,2,0)</f>
        <v>0</v>
      </c>
      <c r="F1014">
        <f>VLOOKUP($I1014,'[1]Strassenlänge GemeindenBW neu'!$E$2:$I$1106,3,0)</f>
        <v>0</v>
      </c>
      <c r="G1014">
        <f>VLOOKUP($I1014,'[1]Strassenlänge GemeindenBW neu'!$E$2:$I$1106,4,0)</f>
        <v>4286.7469205317502</v>
      </c>
      <c r="H1014">
        <f>VLOOKUP($I1014,'[1]Strassenlänge GemeindenBW neu'!$E$2:$I$1106,5,0)</f>
        <v>5674.5373468793032</v>
      </c>
      <c r="I1014">
        <v>20074922.481661759</v>
      </c>
      <c r="J1014">
        <v>1170000.0004312019</v>
      </c>
      <c r="K1014" s="5">
        <v>1576</v>
      </c>
      <c r="L1014" s="6"/>
    </row>
    <row r="1015" spans="1:12" x14ac:dyDescent="0.2">
      <c r="A1015" s="8">
        <v>21528740.968119998</v>
      </c>
      <c r="B1015" s="8">
        <v>682367.89118999999</v>
      </c>
      <c r="C1015" s="8">
        <v>823980.47328000015</v>
      </c>
      <c r="D1015" s="8">
        <v>520646.74510999996</v>
      </c>
      <c r="E1015">
        <f>VLOOKUP($I1015,'[1]Strassenlänge GemeindenBW neu'!$E$2:$I$1106,2,0)</f>
        <v>0</v>
      </c>
      <c r="F1015">
        <f>VLOOKUP($I1015,'[1]Strassenlänge GemeindenBW neu'!$E$2:$I$1106,3,0)</f>
        <v>14979.00828622297</v>
      </c>
      <c r="G1015">
        <f>VLOOKUP($I1015,'[1]Strassenlänge GemeindenBW neu'!$E$2:$I$1106,4,0)</f>
        <v>4871.4390823298818</v>
      </c>
      <c r="H1015">
        <f>VLOOKUP($I1015,'[1]Strassenlänge GemeindenBW neu'!$E$2:$I$1106,5,0)</f>
        <v>18693.262941642999</v>
      </c>
      <c r="I1015">
        <v>31897590.003852461</v>
      </c>
      <c r="J1015">
        <v>5336469.5860082973</v>
      </c>
      <c r="K1015" s="5">
        <v>13201</v>
      </c>
      <c r="L1015" s="6"/>
    </row>
    <row r="1016" spans="1:12" x14ac:dyDescent="0.2">
      <c r="A1016" s="8">
        <v>23941500.318809997</v>
      </c>
      <c r="B1016" s="8">
        <v>871648.62139999995</v>
      </c>
      <c r="C1016" s="8">
        <v>962376.21526000008</v>
      </c>
      <c r="D1016" s="8">
        <v>3604266.63424</v>
      </c>
      <c r="E1016">
        <f>VLOOKUP($I1016,'[1]Strassenlänge GemeindenBW neu'!$E$2:$I$1106,2,0)</f>
        <v>0</v>
      </c>
      <c r="F1016">
        <f>VLOOKUP($I1016,'[1]Strassenlänge GemeindenBW neu'!$E$2:$I$1106,3,0)</f>
        <v>1139.0524974568759</v>
      </c>
      <c r="G1016">
        <f>VLOOKUP($I1016,'[1]Strassenlänge GemeindenBW neu'!$E$2:$I$1106,4,0)</f>
        <v>585.39281147841962</v>
      </c>
      <c r="H1016">
        <f>VLOOKUP($I1016,'[1]Strassenlänge GemeindenBW neu'!$E$2:$I$1106,5,0)</f>
        <v>6874.3295360245074</v>
      </c>
      <c r="I1016">
        <v>14260136.769985519</v>
      </c>
      <c r="J1016">
        <v>1217031.7082864521</v>
      </c>
      <c r="K1016" s="5">
        <v>4711</v>
      </c>
      <c r="L1016" s="6"/>
    </row>
    <row r="1017" spans="1:12" x14ac:dyDescent="0.2">
      <c r="A1017" s="8">
        <v>56124764.358359993</v>
      </c>
      <c r="B1017" s="8">
        <v>1975822.5692199997</v>
      </c>
      <c r="C1017" s="8">
        <v>2048068.3555999997</v>
      </c>
      <c r="D1017" s="8">
        <v>4682388.9004599992</v>
      </c>
      <c r="E1017">
        <f>VLOOKUP($I1017,'[1]Strassenlänge GemeindenBW neu'!$E$2:$I$1106,2,0)</f>
        <v>0</v>
      </c>
      <c r="F1017">
        <f>VLOOKUP($I1017,'[1]Strassenlänge GemeindenBW neu'!$E$2:$I$1106,3,0)</f>
        <v>3389.9929337551639</v>
      </c>
      <c r="G1017">
        <f>VLOOKUP($I1017,'[1]Strassenlänge GemeindenBW neu'!$E$2:$I$1106,4,0)</f>
        <v>2507.6436130922989</v>
      </c>
      <c r="H1017">
        <f>VLOOKUP($I1017,'[1]Strassenlänge GemeindenBW neu'!$E$2:$I$1106,5,0)</f>
        <v>20037.032848822491</v>
      </c>
      <c r="I1017">
        <v>20122074.164348692</v>
      </c>
      <c r="J1017">
        <v>1755520.7155519531</v>
      </c>
      <c r="K1017" s="5">
        <v>8438</v>
      </c>
      <c r="L1017" s="6"/>
    </row>
    <row r="1018" spans="1:12" x14ac:dyDescent="0.2">
      <c r="A1018" s="8">
        <v>25495660.364280004</v>
      </c>
      <c r="B1018" s="8">
        <v>815887.3031100001</v>
      </c>
      <c r="C1018" s="8">
        <v>779108.67079999996</v>
      </c>
      <c r="D1018" s="8">
        <v>652412.06704999995</v>
      </c>
      <c r="E1018">
        <f>VLOOKUP($I1018,'[1]Strassenlänge GemeindenBW neu'!$E$2:$I$1106,2,0)</f>
        <v>0</v>
      </c>
      <c r="F1018">
        <f>VLOOKUP($I1018,'[1]Strassenlänge GemeindenBW neu'!$E$2:$I$1106,3,0)</f>
        <v>2669.2932330253748</v>
      </c>
      <c r="G1018">
        <f>VLOOKUP($I1018,'[1]Strassenlänge GemeindenBW neu'!$E$2:$I$1106,4,0)</f>
        <v>4408.1112320694056</v>
      </c>
      <c r="H1018">
        <f>VLOOKUP($I1018,'[1]Strassenlänge GemeindenBW neu'!$E$2:$I$1106,5,0)</f>
        <v>5493.5579271759179</v>
      </c>
      <c r="I1018">
        <v>15688319.265120041</v>
      </c>
      <c r="J1018">
        <v>2167066.4286773428</v>
      </c>
      <c r="K1018" s="5">
        <v>7701</v>
      </c>
      <c r="L1018" s="6"/>
    </row>
    <row r="1019" spans="1:12" x14ac:dyDescent="0.2">
      <c r="A1019" s="8">
        <v>286140307.90619004</v>
      </c>
      <c r="B1019" s="8">
        <v>9220319.0205099992</v>
      </c>
      <c r="C1019" s="8">
        <v>6847298.5138100022</v>
      </c>
      <c r="D1019" s="8">
        <v>14180394.558019999</v>
      </c>
      <c r="E1019">
        <f>VLOOKUP($I1019,'[1]Strassenlänge GemeindenBW neu'!$E$2:$I$1106,2,0)</f>
        <v>0</v>
      </c>
      <c r="F1019">
        <f>VLOOKUP($I1019,'[1]Strassenlänge GemeindenBW neu'!$E$2:$I$1106,3,0)</f>
        <v>7967.3429168098819</v>
      </c>
      <c r="G1019">
        <f>VLOOKUP($I1019,'[1]Strassenlänge GemeindenBW neu'!$E$2:$I$1106,4,0)</f>
        <v>23517.216793708689</v>
      </c>
      <c r="H1019">
        <f>VLOOKUP($I1019,'[1]Strassenlänge GemeindenBW neu'!$E$2:$I$1106,5,0)</f>
        <v>44260.087480175738</v>
      </c>
      <c r="I1019">
        <v>70109705.478911951</v>
      </c>
      <c r="J1019">
        <v>18423377.811266512</v>
      </c>
      <c r="K1019" s="5">
        <v>58512.5</v>
      </c>
      <c r="L1019" s="6"/>
    </row>
    <row r="1020" spans="1:12" x14ac:dyDescent="0.2">
      <c r="A1020" s="8">
        <v>14828602.40528</v>
      </c>
      <c r="B1020" s="8">
        <v>1026136.0060499999</v>
      </c>
      <c r="C1020" s="8">
        <v>230414.84464000002</v>
      </c>
      <c r="D1020" s="8">
        <v>1835050.56749</v>
      </c>
      <c r="E1020">
        <f>VLOOKUP($I1020,'[1]Strassenlänge GemeindenBW neu'!$E$2:$I$1106,2,0)</f>
        <v>0</v>
      </c>
      <c r="F1020">
        <f>VLOOKUP($I1020,'[1]Strassenlänge GemeindenBW neu'!$E$2:$I$1106,3,0)</f>
        <v>0</v>
      </c>
      <c r="G1020">
        <f>VLOOKUP($I1020,'[1]Strassenlänge GemeindenBW neu'!$E$2:$I$1106,4,0)</f>
        <v>2115.1792414013098</v>
      </c>
      <c r="H1020">
        <f>VLOOKUP($I1020,'[1]Strassenlänge GemeindenBW neu'!$E$2:$I$1106,5,0)</f>
        <v>4694.1281093134739</v>
      </c>
      <c r="I1020">
        <v>9307634.827850787</v>
      </c>
      <c r="J1020">
        <v>2265911.55150114</v>
      </c>
      <c r="K1020" s="5">
        <v>6311</v>
      </c>
      <c r="L1020" s="6"/>
    </row>
    <row r="1021" spans="1:12" x14ac:dyDescent="0.2">
      <c r="A1021" s="8">
        <v>21222469.770500001</v>
      </c>
      <c r="B1021" s="8">
        <v>689434.37063000014</v>
      </c>
      <c r="C1021" s="8">
        <v>1002719.3085599999</v>
      </c>
      <c r="D1021" s="8">
        <v>512137.56848000007</v>
      </c>
      <c r="E1021">
        <f>VLOOKUP($I1021,'[1]Strassenlänge GemeindenBW neu'!$E$2:$I$1106,2,0)</f>
        <v>0</v>
      </c>
      <c r="F1021">
        <f>VLOOKUP($I1021,'[1]Strassenlänge GemeindenBW neu'!$E$2:$I$1106,3,0)</f>
        <v>0</v>
      </c>
      <c r="G1021">
        <f>VLOOKUP($I1021,'[1]Strassenlänge GemeindenBW neu'!$E$2:$I$1106,4,0)</f>
        <v>3037.5619012381972</v>
      </c>
      <c r="H1021">
        <f>VLOOKUP($I1021,'[1]Strassenlänge GemeindenBW neu'!$E$2:$I$1106,5,0)</f>
        <v>10685.51678501379</v>
      </c>
      <c r="I1021">
        <v>15129970.98369316</v>
      </c>
      <c r="J1021">
        <v>1510000.0005736479</v>
      </c>
      <c r="K1021" s="5">
        <v>3914.5</v>
      </c>
      <c r="L1021" s="6"/>
    </row>
    <row r="1022" spans="1:12" x14ac:dyDescent="0.2">
      <c r="A1022" s="8">
        <v>39913882.184109993</v>
      </c>
      <c r="B1022" s="8">
        <v>2254340.4765099995</v>
      </c>
      <c r="C1022" s="8">
        <v>688242.70106999984</v>
      </c>
      <c r="D1022" s="8">
        <v>4290982.9223200008</v>
      </c>
      <c r="E1022">
        <f>VLOOKUP($I1022,'[1]Strassenlänge GemeindenBW neu'!$E$2:$I$1106,2,0)</f>
        <v>0</v>
      </c>
      <c r="F1022">
        <f>VLOOKUP($I1022,'[1]Strassenlänge GemeindenBW neu'!$E$2:$I$1106,3,0)</f>
        <v>12348.118326947069</v>
      </c>
      <c r="G1022">
        <f>VLOOKUP($I1022,'[1]Strassenlänge GemeindenBW neu'!$E$2:$I$1106,4,0)</f>
        <v>3603.5483654440841</v>
      </c>
      <c r="H1022">
        <f>VLOOKUP($I1022,'[1]Strassenlänge GemeindenBW neu'!$E$2:$I$1106,5,0)</f>
        <v>14621.658435189849</v>
      </c>
      <c r="I1022">
        <v>41031855.826387808</v>
      </c>
      <c r="J1022">
        <v>3870000.001479127</v>
      </c>
      <c r="K1022" s="5">
        <v>13297.5</v>
      </c>
      <c r="L1022" s="6"/>
    </row>
    <row r="1023" spans="1:12" x14ac:dyDescent="0.2">
      <c r="A1023" s="8">
        <v>97410977.388459995</v>
      </c>
      <c r="B1023" s="8">
        <v>3346892.7091599987</v>
      </c>
      <c r="C1023" s="8">
        <v>3800352.3490699991</v>
      </c>
      <c r="D1023" s="8">
        <v>6372600.9357199995</v>
      </c>
      <c r="E1023">
        <f>VLOOKUP($I1023,'[1]Strassenlänge GemeindenBW neu'!$E$2:$I$1106,2,0)</f>
        <v>0</v>
      </c>
      <c r="F1023">
        <f>VLOOKUP($I1023,'[1]Strassenlänge GemeindenBW neu'!$E$2:$I$1106,3,0)</f>
        <v>3637.67549815137</v>
      </c>
      <c r="G1023">
        <f>VLOOKUP($I1023,'[1]Strassenlänge GemeindenBW neu'!$E$2:$I$1106,4,0)</f>
        <v>7617.4957768581153</v>
      </c>
      <c r="H1023">
        <f>VLOOKUP($I1023,'[1]Strassenlänge GemeindenBW neu'!$E$2:$I$1106,5,0)</f>
        <v>8309.2087934485335</v>
      </c>
      <c r="I1023">
        <v>20155678.434308421</v>
      </c>
      <c r="J1023">
        <v>1340000.0005129259</v>
      </c>
      <c r="K1023" s="5">
        <v>4681.5</v>
      </c>
      <c r="L1023" s="6"/>
    </row>
    <row r="1024" spans="1:12" x14ac:dyDescent="0.2">
      <c r="A1024" s="8">
        <v>34740950.812569998</v>
      </c>
      <c r="B1024" s="8">
        <v>1102238.4020200004</v>
      </c>
      <c r="C1024" s="8">
        <v>1356211.4179799999</v>
      </c>
      <c r="D1024" s="8">
        <v>1379447.51385</v>
      </c>
      <c r="E1024">
        <f>VLOOKUP($I1024,'[1]Strassenlänge GemeindenBW neu'!$E$2:$I$1106,2,0)</f>
        <v>0</v>
      </c>
      <c r="F1024">
        <f>VLOOKUP($I1024,'[1]Strassenlänge GemeindenBW neu'!$E$2:$I$1106,3,0)</f>
        <v>0</v>
      </c>
      <c r="G1024">
        <f>VLOOKUP($I1024,'[1]Strassenlänge GemeindenBW neu'!$E$2:$I$1106,4,0)</f>
        <v>16973.636103569119</v>
      </c>
      <c r="H1024">
        <f>VLOOKUP($I1024,'[1]Strassenlänge GemeindenBW neu'!$E$2:$I$1106,5,0)</f>
        <v>32460.611541642818</v>
      </c>
      <c r="I1024">
        <v>62167781.493085086</v>
      </c>
      <c r="J1024">
        <v>560000.0002122717</v>
      </c>
      <c r="K1024" s="5">
        <v>4178.5</v>
      </c>
      <c r="L1024" s="6"/>
    </row>
    <row r="1025" spans="1:12" x14ac:dyDescent="0.2">
      <c r="A1025" s="8">
        <v>85707096.967300013</v>
      </c>
      <c r="B1025" s="8">
        <v>2931919.3858000007</v>
      </c>
      <c r="C1025" s="8">
        <v>4492501.9866399989</v>
      </c>
      <c r="D1025" s="8">
        <v>5310859.5480299983</v>
      </c>
      <c r="E1025">
        <f>VLOOKUP($I1025,'[1]Strassenlänge GemeindenBW neu'!$E$2:$I$1106,2,0)</f>
        <v>0</v>
      </c>
      <c r="F1025">
        <f>VLOOKUP($I1025,'[1]Strassenlänge GemeindenBW neu'!$E$2:$I$1106,3,0)</f>
        <v>0</v>
      </c>
      <c r="G1025">
        <f>VLOOKUP($I1025,'[1]Strassenlänge GemeindenBW neu'!$E$2:$I$1106,4,0)</f>
        <v>0</v>
      </c>
      <c r="H1025">
        <f>VLOOKUP($I1025,'[1]Strassenlänge GemeindenBW neu'!$E$2:$I$1106,5,0)</f>
        <v>1302.148701431518</v>
      </c>
      <c r="I1025">
        <v>2506398.2934316359</v>
      </c>
      <c r="J1025">
        <v>464138.58406980732</v>
      </c>
      <c r="K1025" s="5">
        <v>1573.5</v>
      </c>
      <c r="L1025" s="6"/>
    </row>
    <row r="1026" spans="1:12" x14ac:dyDescent="0.2">
      <c r="A1026" s="8">
        <v>117947604.85671003</v>
      </c>
      <c r="B1026" s="8">
        <v>4050738.8431399991</v>
      </c>
      <c r="C1026" s="8">
        <v>3032788.3124499992</v>
      </c>
      <c r="D1026" s="8">
        <v>4590710.3644300001</v>
      </c>
      <c r="E1026">
        <f>VLOOKUP($I1026,'[1]Strassenlänge GemeindenBW neu'!$E$2:$I$1106,2,0)</f>
        <v>0</v>
      </c>
      <c r="F1026">
        <f>VLOOKUP($I1026,'[1]Strassenlänge GemeindenBW neu'!$E$2:$I$1106,3,0)</f>
        <v>0</v>
      </c>
      <c r="G1026">
        <f>VLOOKUP($I1026,'[1]Strassenlänge GemeindenBW neu'!$E$2:$I$1106,4,0)</f>
        <v>0</v>
      </c>
      <c r="H1026">
        <f>VLOOKUP($I1026,'[1]Strassenlänge GemeindenBW neu'!$E$2:$I$1106,5,0)</f>
        <v>1133.7358979945</v>
      </c>
      <c r="I1026">
        <v>2919250.4027178301</v>
      </c>
      <c r="J1026">
        <v>652938.35510280717</v>
      </c>
      <c r="K1026" s="5">
        <v>1418</v>
      </c>
      <c r="L1026" s="6"/>
    </row>
    <row r="1027" spans="1:12" x14ac:dyDescent="0.2">
      <c r="A1027" s="8">
        <v>31453353.063790001</v>
      </c>
      <c r="B1027" s="8">
        <v>1014930.93293</v>
      </c>
      <c r="C1027" s="8">
        <v>1090210.2691900001</v>
      </c>
      <c r="D1027" s="8">
        <v>1668989.8421599998</v>
      </c>
      <c r="E1027">
        <f>VLOOKUP($I1027,'[1]Strassenlänge GemeindenBW neu'!$E$2:$I$1106,2,0)</f>
        <v>0</v>
      </c>
      <c r="F1027">
        <f>VLOOKUP($I1027,'[1]Strassenlänge GemeindenBW neu'!$E$2:$I$1106,3,0)</f>
        <v>4201.5057608745956</v>
      </c>
      <c r="G1027">
        <f>VLOOKUP($I1027,'[1]Strassenlänge GemeindenBW neu'!$E$2:$I$1106,4,0)</f>
        <v>3059.2949673665039</v>
      </c>
      <c r="H1027">
        <f>VLOOKUP($I1027,'[1]Strassenlänge GemeindenBW neu'!$E$2:$I$1106,5,0)</f>
        <v>7744.128913807127</v>
      </c>
      <c r="I1027">
        <v>12066909.203779791</v>
      </c>
      <c r="J1027">
        <v>2454948.4718951108</v>
      </c>
      <c r="K1027" s="5">
        <v>5639.5</v>
      </c>
      <c r="L1027" s="6"/>
    </row>
    <row r="1028" spans="1:12" x14ac:dyDescent="0.2">
      <c r="A1028" s="8">
        <v>25173500.95166</v>
      </c>
      <c r="B1028" s="8">
        <v>881819.82990999997</v>
      </c>
      <c r="C1028" s="8">
        <v>808658.67503000004</v>
      </c>
      <c r="D1028" s="8">
        <v>613589.36458000029</v>
      </c>
      <c r="E1028">
        <f>VLOOKUP($I1028,'[1]Strassenlänge GemeindenBW neu'!$E$2:$I$1106,2,0)</f>
        <v>0</v>
      </c>
      <c r="F1028">
        <f>VLOOKUP($I1028,'[1]Strassenlänge GemeindenBW neu'!$E$2:$I$1106,3,0)</f>
        <v>2519.096665374032</v>
      </c>
      <c r="G1028">
        <f>VLOOKUP($I1028,'[1]Strassenlänge GemeindenBW neu'!$E$2:$I$1106,4,0)</f>
        <v>0</v>
      </c>
      <c r="H1028">
        <f>VLOOKUP($I1028,'[1]Strassenlänge GemeindenBW neu'!$E$2:$I$1106,5,0)</f>
        <v>1085.4999960279119</v>
      </c>
      <c r="I1028">
        <v>4268985.7083404949</v>
      </c>
      <c r="J1028">
        <v>1943.0947463548141</v>
      </c>
      <c r="K1028" s="5">
        <v>1006</v>
      </c>
      <c r="L1028" s="6"/>
    </row>
    <row r="1029" spans="1:12" x14ac:dyDescent="0.2">
      <c r="A1029" s="8">
        <v>42177538.736880004</v>
      </c>
      <c r="B1029" s="8">
        <v>1419687.8771600006</v>
      </c>
      <c r="C1029" s="8">
        <v>943775.77923999995</v>
      </c>
      <c r="D1029" s="8">
        <v>2178665.5451099994</v>
      </c>
      <c r="E1029">
        <f>VLOOKUP($I1029,'[1]Strassenlänge GemeindenBW neu'!$E$2:$I$1106,2,0)</f>
        <v>0</v>
      </c>
      <c r="F1029">
        <f>VLOOKUP($I1029,'[1]Strassenlänge GemeindenBW neu'!$E$2:$I$1106,3,0)</f>
        <v>406.10873277268001</v>
      </c>
      <c r="G1029">
        <f>VLOOKUP($I1029,'[1]Strassenlänge GemeindenBW neu'!$E$2:$I$1106,4,0)</f>
        <v>6017.6147235652461</v>
      </c>
      <c r="H1029">
        <f>VLOOKUP($I1029,'[1]Strassenlänge GemeindenBW neu'!$E$2:$I$1106,5,0)</f>
        <v>5628.9127267397134</v>
      </c>
      <c r="I1029">
        <v>15765196.00875761</v>
      </c>
      <c r="J1029">
        <v>2594632.6994123808</v>
      </c>
      <c r="K1029" s="5">
        <v>8039.5</v>
      </c>
      <c r="L1029" s="6"/>
    </row>
    <row r="1030" spans="1:12" x14ac:dyDescent="0.2">
      <c r="A1030" s="8">
        <v>28079757.707539994</v>
      </c>
      <c r="B1030" s="8">
        <v>894277.09324000007</v>
      </c>
      <c r="C1030" s="8">
        <v>1066407.74933</v>
      </c>
      <c r="D1030" s="8">
        <v>710074.09369000001</v>
      </c>
      <c r="E1030">
        <f>VLOOKUP($I1030,'[1]Strassenlänge GemeindenBW neu'!$E$2:$I$1106,2,0)</f>
        <v>0</v>
      </c>
      <c r="F1030">
        <f>VLOOKUP($I1030,'[1]Strassenlänge GemeindenBW neu'!$E$2:$I$1106,3,0)</f>
        <v>0</v>
      </c>
      <c r="G1030">
        <f>VLOOKUP($I1030,'[1]Strassenlänge GemeindenBW neu'!$E$2:$I$1106,4,0)</f>
        <v>8670.9356578313545</v>
      </c>
      <c r="H1030">
        <f>VLOOKUP($I1030,'[1]Strassenlänge GemeindenBW neu'!$E$2:$I$1106,5,0)</f>
        <v>13659.46654430836</v>
      </c>
      <c r="I1030">
        <v>26523961.80976994</v>
      </c>
      <c r="J1030">
        <v>1010001.736881236</v>
      </c>
      <c r="K1030" s="5">
        <v>2929.5</v>
      </c>
      <c r="L1030" s="6"/>
    </row>
    <row r="1031" spans="1:12" x14ac:dyDescent="0.2">
      <c r="A1031" s="8">
        <v>80521741.832820043</v>
      </c>
      <c r="B1031" s="8">
        <v>2624941.6005199994</v>
      </c>
      <c r="C1031" s="8">
        <v>2746315.6842700001</v>
      </c>
      <c r="D1031" s="8">
        <v>2113411.8604899975</v>
      </c>
      <c r="E1031">
        <f>VLOOKUP($I1031,'[1]Strassenlänge GemeindenBW neu'!$E$2:$I$1106,2,0)</f>
        <v>0</v>
      </c>
      <c r="F1031">
        <f>VLOOKUP($I1031,'[1]Strassenlänge GemeindenBW neu'!$E$2:$I$1106,3,0)</f>
        <v>0</v>
      </c>
      <c r="G1031">
        <f>VLOOKUP($I1031,'[1]Strassenlänge GemeindenBW neu'!$E$2:$I$1106,4,0)</f>
        <v>16591.09364159729</v>
      </c>
      <c r="H1031">
        <f>VLOOKUP($I1031,'[1]Strassenlänge GemeindenBW neu'!$E$2:$I$1106,5,0)</f>
        <v>13713.26334162469</v>
      </c>
      <c r="I1031">
        <v>40672889.527985752</v>
      </c>
      <c r="J1031">
        <v>709998.2637697031</v>
      </c>
      <c r="K1031" s="5">
        <v>2970</v>
      </c>
      <c r="L1031" s="6"/>
    </row>
    <row r="1032" spans="1:12" x14ac:dyDescent="0.2">
      <c r="A1032" s="8">
        <v>15287474.164069999</v>
      </c>
      <c r="B1032" s="8">
        <v>495255.63475999999</v>
      </c>
      <c r="C1032" s="8">
        <v>483927.73632000003</v>
      </c>
      <c r="D1032" s="8">
        <v>777045.69605000014</v>
      </c>
      <c r="E1032">
        <f>VLOOKUP($I1032,'[1]Strassenlänge GemeindenBW neu'!$E$2:$I$1106,2,0)</f>
        <v>0</v>
      </c>
      <c r="F1032">
        <f>VLOOKUP($I1032,'[1]Strassenlänge GemeindenBW neu'!$E$2:$I$1106,3,0)</f>
        <v>0</v>
      </c>
      <c r="G1032">
        <f>VLOOKUP($I1032,'[1]Strassenlänge GemeindenBW neu'!$E$2:$I$1106,4,0)</f>
        <v>27495.439535090951</v>
      </c>
      <c r="H1032">
        <f>VLOOKUP($I1032,'[1]Strassenlänge GemeindenBW neu'!$E$2:$I$1106,5,0)</f>
        <v>28472.599112837121</v>
      </c>
      <c r="I1032">
        <v>62736645.526807241</v>
      </c>
      <c r="J1032">
        <v>3540000.001338101</v>
      </c>
      <c r="K1032" s="5">
        <v>11141</v>
      </c>
      <c r="L1032" s="6"/>
    </row>
    <row r="1033" spans="1:12" x14ac:dyDescent="0.2">
      <c r="A1033" s="8">
        <v>13455319.653830001</v>
      </c>
      <c r="B1033" s="8">
        <v>715675.71828000003</v>
      </c>
      <c r="C1033" s="8">
        <v>575936.02163999993</v>
      </c>
      <c r="D1033" s="8">
        <v>1393993.6049600001</v>
      </c>
      <c r="E1033">
        <f>VLOOKUP($I1033,'[1]Strassenlänge GemeindenBW neu'!$E$2:$I$1106,2,0)</f>
        <v>0</v>
      </c>
      <c r="F1033">
        <f>VLOOKUP($I1033,'[1]Strassenlänge GemeindenBW neu'!$E$2:$I$1106,3,0)</f>
        <v>0</v>
      </c>
      <c r="G1033">
        <f>VLOOKUP($I1033,'[1]Strassenlänge GemeindenBW neu'!$E$2:$I$1106,4,0)</f>
        <v>11896.06671005142</v>
      </c>
      <c r="H1033">
        <f>VLOOKUP($I1033,'[1]Strassenlänge GemeindenBW neu'!$E$2:$I$1106,5,0)</f>
        <v>17090.2526211972</v>
      </c>
      <c r="I1033">
        <v>26820955.1933547</v>
      </c>
      <c r="J1033">
        <v>560000.00021427404</v>
      </c>
      <c r="K1033" s="5">
        <v>2676.5</v>
      </c>
      <c r="L1033" s="6"/>
    </row>
    <row r="1034" spans="1:12" x14ac:dyDescent="0.2">
      <c r="A1034" s="8">
        <v>97995699.412550166</v>
      </c>
      <c r="B1034" s="8">
        <v>3619780.7778799986</v>
      </c>
      <c r="C1034" s="8">
        <v>3488618.0312300022</v>
      </c>
      <c r="D1034" s="8">
        <v>2831877.3609399977</v>
      </c>
      <c r="E1034">
        <f>VLOOKUP($I1034,'[1]Strassenlänge GemeindenBW neu'!$E$2:$I$1106,2,0)</f>
        <v>0</v>
      </c>
      <c r="F1034">
        <f>VLOOKUP($I1034,'[1]Strassenlänge GemeindenBW neu'!$E$2:$I$1106,3,0)</f>
        <v>7325.8710794704484</v>
      </c>
      <c r="G1034">
        <f>VLOOKUP($I1034,'[1]Strassenlänge GemeindenBW neu'!$E$2:$I$1106,4,0)</f>
        <v>24437.273880702189</v>
      </c>
      <c r="H1034">
        <f>VLOOKUP($I1034,'[1]Strassenlänge GemeindenBW neu'!$E$2:$I$1106,5,0)</f>
        <v>42967.205481303034</v>
      </c>
      <c r="I1034">
        <v>71232363.962136671</v>
      </c>
      <c r="J1034">
        <v>4870000.0018625986</v>
      </c>
      <c r="K1034" s="5">
        <v>18609</v>
      </c>
      <c r="L1034" s="6"/>
    </row>
    <row r="1035" spans="1:12" x14ac:dyDescent="0.2">
      <c r="A1035" s="8">
        <v>177177916.10994005</v>
      </c>
      <c r="B1035" s="8">
        <v>6040775.5816399949</v>
      </c>
      <c r="C1035" s="8">
        <v>4153207.10042</v>
      </c>
      <c r="D1035" s="8">
        <v>15750085.547219995</v>
      </c>
      <c r="E1035">
        <f>VLOOKUP($I1035,'[1]Strassenlänge GemeindenBW neu'!$E$2:$I$1106,2,0)</f>
        <v>0</v>
      </c>
      <c r="F1035">
        <f>VLOOKUP($I1035,'[1]Strassenlänge GemeindenBW neu'!$E$2:$I$1106,3,0)</f>
        <v>0</v>
      </c>
      <c r="G1035">
        <f>VLOOKUP($I1035,'[1]Strassenlänge GemeindenBW neu'!$E$2:$I$1106,4,0)</f>
        <v>15687.07941387087</v>
      </c>
      <c r="H1035">
        <f>VLOOKUP($I1035,'[1]Strassenlänge GemeindenBW neu'!$E$2:$I$1106,5,0)</f>
        <v>13212.544865200551</v>
      </c>
      <c r="I1035">
        <v>36739410.172151193</v>
      </c>
      <c r="J1035">
        <v>1050000.0003978841</v>
      </c>
      <c r="K1035" s="5">
        <v>4246</v>
      </c>
      <c r="L1035" s="6"/>
    </row>
    <row r="1036" spans="1:12" x14ac:dyDescent="0.2">
      <c r="A1036" s="8">
        <v>59546817.735349998</v>
      </c>
      <c r="B1036" s="8">
        <v>2006084.40344</v>
      </c>
      <c r="C1036" s="8">
        <v>1577426.8473500002</v>
      </c>
      <c r="D1036" s="8">
        <v>5608595.5397599982</v>
      </c>
      <c r="E1036">
        <f>VLOOKUP($I1036,'[1]Strassenlänge GemeindenBW neu'!$E$2:$I$1106,2,0)</f>
        <v>0</v>
      </c>
      <c r="F1036">
        <f>VLOOKUP($I1036,'[1]Strassenlänge GemeindenBW neu'!$E$2:$I$1106,3,0)</f>
        <v>0</v>
      </c>
      <c r="G1036">
        <f>VLOOKUP($I1036,'[1]Strassenlänge GemeindenBW neu'!$E$2:$I$1106,4,0)</f>
        <v>0</v>
      </c>
      <c r="H1036">
        <f>VLOOKUP($I1036,'[1]Strassenlänge GemeindenBW neu'!$E$2:$I$1106,5,0)</f>
        <v>0</v>
      </c>
      <c r="I1036">
        <v>4439872.9893835718</v>
      </c>
      <c r="J1036">
        <v>735655.82596661139</v>
      </c>
      <c r="K1036" s="5">
        <v>2072</v>
      </c>
      <c r="L1036" s="6"/>
    </row>
    <row r="1037" spans="1:12" x14ac:dyDescent="0.2">
      <c r="A1037" s="8">
        <v>36307746.67540998</v>
      </c>
      <c r="B1037" s="8">
        <v>1171978.9705599998</v>
      </c>
      <c r="C1037" s="8">
        <v>1636347.1043199999</v>
      </c>
      <c r="D1037" s="8">
        <v>838590.04602999962</v>
      </c>
      <c r="E1037">
        <f>VLOOKUP($I1037,'[1]Strassenlänge GemeindenBW neu'!$E$2:$I$1106,2,0)</f>
        <v>0</v>
      </c>
      <c r="F1037">
        <f>VLOOKUP($I1037,'[1]Strassenlänge GemeindenBW neu'!$E$2:$I$1106,3,0)</f>
        <v>11978.4424636199</v>
      </c>
      <c r="G1037">
        <f>VLOOKUP($I1037,'[1]Strassenlänge GemeindenBW neu'!$E$2:$I$1106,4,0)</f>
        <v>17111.04737087843</v>
      </c>
      <c r="H1037">
        <f>VLOOKUP($I1037,'[1]Strassenlänge GemeindenBW neu'!$E$2:$I$1106,5,0)</f>
        <v>27886.681376452951</v>
      </c>
      <c r="I1037">
        <v>58779930.722694106</v>
      </c>
      <c r="J1037">
        <v>5827753.9196320949</v>
      </c>
      <c r="K1037" s="5">
        <v>22102</v>
      </c>
      <c r="L1037" s="6"/>
    </row>
    <row r="1038" spans="1:12" x14ac:dyDescent="0.2">
      <c r="A1038" s="8">
        <v>118864523.91797</v>
      </c>
      <c r="B1038" s="8">
        <v>6805120.0900100004</v>
      </c>
      <c r="C1038" s="8">
        <v>808063.00714000012</v>
      </c>
      <c r="D1038" s="8">
        <v>15433214.450470001</v>
      </c>
      <c r="E1038">
        <f>VLOOKUP($I1038,'[1]Strassenlänge GemeindenBW neu'!$E$2:$I$1106,2,0)</f>
        <v>0</v>
      </c>
      <c r="F1038">
        <f>VLOOKUP($I1038,'[1]Strassenlänge GemeindenBW neu'!$E$2:$I$1106,3,0)</f>
        <v>0</v>
      </c>
      <c r="G1038">
        <f>VLOOKUP($I1038,'[1]Strassenlänge GemeindenBW neu'!$E$2:$I$1106,4,0)</f>
        <v>18048.748745217428</v>
      </c>
      <c r="H1038">
        <f>VLOOKUP($I1038,'[1]Strassenlänge GemeindenBW neu'!$E$2:$I$1106,5,0)</f>
        <v>20953.36614636438</v>
      </c>
      <c r="I1038">
        <v>52225783.081845872</v>
      </c>
      <c r="J1038">
        <v>3050000.001149205</v>
      </c>
      <c r="K1038" s="5">
        <v>9875.5</v>
      </c>
      <c r="L1038" s="6"/>
    </row>
    <row r="1039" spans="1:12" x14ac:dyDescent="0.2">
      <c r="A1039" s="8">
        <v>81624678.166309997</v>
      </c>
      <c r="B1039" s="8">
        <v>3522026.7297600005</v>
      </c>
      <c r="C1039" s="8">
        <v>633912.24789999996</v>
      </c>
      <c r="D1039" s="8">
        <v>11162069.46057</v>
      </c>
      <c r="E1039">
        <f>VLOOKUP($I1039,'[1]Strassenlänge GemeindenBW neu'!$E$2:$I$1106,2,0)</f>
        <v>0</v>
      </c>
      <c r="F1039">
        <f>VLOOKUP($I1039,'[1]Strassenlänge GemeindenBW neu'!$E$2:$I$1106,3,0)</f>
        <v>14865.627694256889</v>
      </c>
      <c r="G1039">
        <f>VLOOKUP($I1039,'[1]Strassenlänge GemeindenBW neu'!$E$2:$I$1106,4,0)</f>
        <v>59265.080356576487</v>
      </c>
      <c r="H1039">
        <f>VLOOKUP($I1039,'[1]Strassenlänge GemeindenBW neu'!$E$2:$I$1106,5,0)</f>
        <v>49269.402556889203</v>
      </c>
      <c r="I1039">
        <v>182152006.06727991</v>
      </c>
      <c r="J1039">
        <v>4130000.001552911</v>
      </c>
      <c r="K1039" s="5">
        <v>14431.5</v>
      </c>
      <c r="L1039" s="6"/>
    </row>
    <row r="1040" spans="1:12" x14ac:dyDescent="0.2">
      <c r="A1040" s="8">
        <v>54323951.687220007</v>
      </c>
      <c r="B1040" s="8">
        <v>1871851.6488399999</v>
      </c>
      <c r="C1040" s="8">
        <v>658438.80301000015</v>
      </c>
      <c r="D1040" s="8">
        <v>6051083.0100299995</v>
      </c>
      <c r="E1040">
        <f>VLOOKUP($I1040,'[1]Strassenlänge GemeindenBW neu'!$E$2:$I$1106,2,0)</f>
        <v>0</v>
      </c>
      <c r="F1040">
        <f>VLOOKUP($I1040,'[1]Strassenlänge GemeindenBW neu'!$E$2:$I$1106,3,0)</f>
        <v>8858.6663701807211</v>
      </c>
      <c r="G1040">
        <f>VLOOKUP($I1040,'[1]Strassenlänge GemeindenBW neu'!$E$2:$I$1106,4,0)</f>
        <v>15431.52397788873</v>
      </c>
      <c r="H1040">
        <f>VLOOKUP($I1040,'[1]Strassenlänge GemeindenBW neu'!$E$2:$I$1106,5,0)</f>
        <v>23884.232152397031</v>
      </c>
      <c r="I1040">
        <v>85914697.305036023</v>
      </c>
      <c r="J1040">
        <v>3448316.5594614241</v>
      </c>
      <c r="K1040" s="5">
        <v>13404</v>
      </c>
      <c r="L1040" s="6"/>
    </row>
    <row r="1041" spans="1:12" x14ac:dyDescent="0.2">
      <c r="A1041" s="8">
        <v>31663339.366420001</v>
      </c>
      <c r="B1041" s="8">
        <v>1349969.8624400003</v>
      </c>
      <c r="C1041" s="8">
        <v>712420.90512999997</v>
      </c>
      <c r="D1041" s="8">
        <v>2208730.2562200003</v>
      </c>
      <c r="E1041">
        <f>VLOOKUP($I1041,'[1]Strassenlänge GemeindenBW neu'!$E$2:$I$1106,2,0)</f>
        <v>555.96569142258886</v>
      </c>
      <c r="F1041">
        <f>VLOOKUP($I1041,'[1]Strassenlänge GemeindenBW neu'!$E$2:$I$1106,3,0)</f>
        <v>0</v>
      </c>
      <c r="G1041">
        <f>VLOOKUP($I1041,'[1]Strassenlänge GemeindenBW neu'!$E$2:$I$1106,4,0)</f>
        <v>19191.079219534899</v>
      </c>
      <c r="H1041">
        <f>VLOOKUP($I1041,'[1]Strassenlänge GemeindenBW neu'!$E$2:$I$1106,5,0)</f>
        <v>38320.955100812229</v>
      </c>
      <c r="I1041">
        <v>92417168.600064844</v>
      </c>
      <c r="J1041">
        <v>1790000.0006815649</v>
      </c>
      <c r="K1041" s="5">
        <v>8717</v>
      </c>
      <c r="L1041" s="6"/>
    </row>
    <row r="1042" spans="1:12" x14ac:dyDescent="0.2">
      <c r="A1042" s="8">
        <v>78863370.583329991</v>
      </c>
      <c r="B1042" s="8">
        <v>2913144.4550999999</v>
      </c>
      <c r="C1042" s="8">
        <v>1176681.9617700002</v>
      </c>
      <c r="D1042" s="8">
        <v>5351036.4991799993</v>
      </c>
      <c r="E1042">
        <f>VLOOKUP($I1042,'[1]Strassenlänge GemeindenBW neu'!$E$2:$I$1106,2,0)</f>
        <v>0</v>
      </c>
      <c r="F1042">
        <f>VLOOKUP($I1042,'[1]Strassenlänge GemeindenBW neu'!$E$2:$I$1106,3,0)</f>
        <v>6587.7072978057104</v>
      </c>
      <c r="G1042">
        <f>VLOOKUP($I1042,'[1]Strassenlänge GemeindenBW neu'!$E$2:$I$1106,4,0)</f>
        <v>19880.426388933971</v>
      </c>
      <c r="H1042">
        <f>VLOOKUP($I1042,'[1]Strassenlänge GemeindenBW neu'!$E$2:$I$1106,5,0)</f>
        <v>39119.471960250572</v>
      </c>
      <c r="I1042">
        <v>75757587.396118611</v>
      </c>
      <c r="J1042">
        <v>710000.00027085189</v>
      </c>
      <c r="K1042" s="5">
        <v>6248</v>
      </c>
      <c r="L1042" s="6"/>
    </row>
    <row r="1043" spans="1:12" x14ac:dyDescent="0.2">
      <c r="A1043" s="8">
        <v>57357253.911360003</v>
      </c>
      <c r="B1043" s="8">
        <v>1926144.7498499993</v>
      </c>
      <c r="C1043" s="8">
        <v>1201965.0424000004</v>
      </c>
      <c r="D1043" s="8">
        <v>1862592.4002999996</v>
      </c>
      <c r="E1043">
        <f>VLOOKUP($I1043,'[1]Strassenlänge GemeindenBW neu'!$E$2:$I$1106,2,0)</f>
        <v>0</v>
      </c>
      <c r="F1043">
        <f>VLOOKUP($I1043,'[1]Strassenlänge GemeindenBW neu'!$E$2:$I$1106,3,0)</f>
        <v>6979.3646083619115</v>
      </c>
      <c r="G1043">
        <f>VLOOKUP($I1043,'[1]Strassenlänge GemeindenBW neu'!$E$2:$I$1106,4,0)</f>
        <v>4328.0197505392807</v>
      </c>
      <c r="H1043">
        <f>VLOOKUP($I1043,'[1]Strassenlänge GemeindenBW neu'!$E$2:$I$1106,5,0)</f>
        <v>6052.8992848331027</v>
      </c>
      <c r="I1043">
        <v>20439384.884640768</v>
      </c>
      <c r="J1043">
        <v>1910000.0007174909</v>
      </c>
      <c r="K1043" s="5">
        <v>4076.5</v>
      </c>
      <c r="L1043" s="6"/>
    </row>
    <row r="1044" spans="1:12" x14ac:dyDescent="0.2">
      <c r="A1044" s="8">
        <v>175605246.46653011</v>
      </c>
      <c r="B1044" s="8">
        <v>6541676.7030300032</v>
      </c>
      <c r="C1044" s="8">
        <v>3668035.0370000009</v>
      </c>
      <c r="D1044" s="8">
        <v>12301518.841549994</v>
      </c>
      <c r="E1044">
        <f>VLOOKUP($I1044,'[1]Strassenlänge GemeindenBW neu'!$E$2:$I$1106,2,0)</f>
        <v>0</v>
      </c>
      <c r="F1044">
        <f>VLOOKUP($I1044,'[1]Strassenlänge GemeindenBW neu'!$E$2:$I$1106,3,0)</f>
        <v>3175.0345614490279</v>
      </c>
      <c r="G1044">
        <f>VLOOKUP($I1044,'[1]Strassenlänge GemeindenBW neu'!$E$2:$I$1106,4,0)</f>
        <v>166.27753909374681</v>
      </c>
      <c r="H1044">
        <f>VLOOKUP($I1044,'[1]Strassenlänge GemeindenBW neu'!$E$2:$I$1106,5,0)</f>
        <v>1086.1497995549439</v>
      </c>
      <c r="I1044">
        <v>9471311.8924285751</v>
      </c>
      <c r="J1044">
        <v>0</v>
      </c>
      <c r="K1044" s="5">
        <v>620</v>
      </c>
      <c r="L1044" s="6"/>
    </row>
    <row r="1045" spans="1:12" x14ac:dyDescent="0.2">
      <c r="A1045" s="8">
        <v>100562095.99382007</v>
      </c>
      <c r="B1045" s="8">
        <v>3757437.225420001</v>
      </c>
      <c r="C1045" s="8">
        <v>2517459.8178300019</v>
      </c>
      <c r="D1045" s="8">
        <v>7120699.589959993</v>
      </c>
      <c r="E1045">
        <f>VLOOKUP($I1045,'[1]Strassenlänge GemeindenBW neu'!$E$2:$I$1106,2,0)</f>
        <v>0</v>
      </c>
      <c r="F1045">
        <f>VLOOKUP($I1045,'[1]Strassenlänge GemeindenBW neu'!$E$2:$I$1106,3,0)</f>
        <v>0</v>
      </c>
      <c r="G1045">
        <f>VLOOKUP($I1045,'[1]Strassenlänge GemeindenBW neu'!$E$2:$I$1106,4,0)</f>
        <v>4678.8758624176908</v>
      </c>
      <c r="H1045">
        <f>VLOOKUP($I1045,'[1]Strassenlänge GemeindenBW neu'!$E$2:$I$1106,5,0)</f>
        <v>5161.0155114836662</v>
      </c>
      <c r="I1045">
        <v>10126584.166019371</v>
      </c>
      <c r="J1045">
        <v>750000.00028349459</v>
      </c>
      <c r="K1045" s="5">
        <v>1204.5</v>
      </c>
      <c r="L1045" s="6"/>
    </row>
    <row r="1046" spans="1:12" x14ac:dyDescent="0.2">
      <c r="A1046" s="8">
        <v>68684872.546919987</v>
      </c>
      <c r="B1046" s="8">
        <v>2575191.6672800006</v>
      </c>
      <c r="C1046" s="8">
        <v>1208206.3202799996</v>
      </c>
      <c r="D1046" s="8">
        <v>4073957.0528699998</v>
      </c>
      <c r="E1046">
        <f>VLOOKUP($I1046,'[1]Strassenlänge GemeindenBW neu'!$E$2:$I$1106,2,0)</f>
        <v>0</v>
      </c>
      <c r="F1046">
        <f>VLOOKUP($I1046,'[1]Strassenlänge GemeindenBW neu'!$E$2:$I$1106,3,0)</f>
        <v>2499.5416343386041</v>
      </c>
      <c r="G1046">
        <f>VLOOKUP($I1046,'[1]Strassenlänge GemeindenBW neu'!$E$2:$I$1106,4,0)</f>
        <v>2498.503784035528</v>
      </c>
      <c r="H1046">
        <f>VLOOKUP($I1046,'[1]Strassenlänge GemeindenBW neu'!$E$2:$I$1106,5,0)</f>
        <v>5674.8569307923008</v>
      </c>
      <c r="I1046">
        <v>14311727.43050064</v>
      </c>
      <c r="J1046">
        <v>0</v>
      </c>
      <c r="K1046" s="5">
        <v>492.5</v>
      </c>
      <c r="L1046" s="6"/>
    </row>
    <row r="1047" spans="1:12" x14ac:dyDescent="0.2">
      <c r="A1047" s="8">
        <v>65011098.903899983</v>
      </c>
      <c r="B1047" s="8">
        <v>2514126.3947600001</v>
      </c>
      <c r="C1047" s="8">
        <v>1432524.6220099989</v>
      </c>
      <c r="D1047" s="8">
        <v>4774803.0760600027</v>
      </c>
      <c r="E1047">
        <f>VLOOKUP($I1047,'[1]Strassenlänge GemeindenBW neu'!$E$2:$I$1106,2,0)</f>
        <v>0</v>
      </c>
      <c r="F1047">
        <f>VLOOKUP($I1047,'[1]Strassenlänge GemeindenBW neu'!$E$2:$I$1106,3,0)</f>
        <v>0</v>
      </c>
      <c r="G1047">
        <f>VLOOKUP($I1047,'[1]Strassenlänge GemeindenBW neu'!$E$2:$I$1106,4,0)</f>
        <v>3653.1461805647909</v>
      </c>
      <c r="H1047">
        <f>VLOOKUP($I1047,'[1]Strassenlänge GemeindenBW neu'!$E$2:$I$1106,5,0)</f>
        <v>2952.5744015750311</v>
      </c>
      <c r="I1047">
        <v>5977813.9513578713</v>
      </c>
      <c r="J1047">
        <v>0</v>
      </c>
      <c r="K1047" s="5">
        <v>674</v>
      </c>
      <c r="L1047" s="6"/>
    </row>
    <row r="1048" spans="1:12" x14ac:dyDescent="0.2">
      <c r="A1048" s="8">
        <v>46458117.499170005</v>
      </c>
      <c r="B1048" s="8">
        <v>1705409.9116600002</v>
      </c>
      <c r="C1048" s="8">
        <v>683237.52413000003</v>
      </c>
      <c r="D1048" s="8">
        <v>2366779.8866699995</v>
      </c>
      <c r="E1048">
        <f>VLOOKUP($I1048,'[1]Strassenlänge GemeindenBW neu'!$E$2:$I$1106,2,0)</f>
        <v>0</v>
      </c>
      <c r="F1048">
        <f>VLOOKUP($I1048,'[1]Strassenlänge GemeindenBW neu'!$E$2:$I$1106,3,0)</f>
        <v>0</v>
      </c>
      <c r="G1048">
        <f>VLOOKUP($I1048,'[1]Strassenlänge GemeindenBW neu'!$E$2:$I$1106,4,0)</f>
        <v>289.32869510733258</v>
      </c>
      <c r="H1048">
        <f>VLOOKUP($I1048,'[1]Strassenlänge GemeindenBW neu'!$E$2:$I$1106,5,0)</f>
        <v>4394.395395821698</v>
      </c>
      <c r="I1048">
        <v>8124971.2492829058</v>
      </c>
      <c r="J1048">
        <v>0</v>
      </c>
      <c r="K1048" s="5">
        <v>173</v>
      </c>
      <c r="L1048" s="6"/>
    </row>
    <row r="1049" spans="1:12" x14ac:dyDescent="0.2">
      <c r="A1049" s="8">
        <v>18428832.983529992</v>
      </c>
      <c r="B1049" s="8">
        <v>604087.80632999993</v>
      </c>
      <c r="C1049" s="8">
        <v>1143033.29944</v>
      </c>
      <c r="D1049" s="8">
        <v>794440.28409999982</v>
      </c>
      <c r="E1049">
        <f>VLOOKUP($I1049,'[1]Strassenlänge GemeindenBW neu'!$E$2:$I$1106,2,0)</f>
        <v>0</v>
      </c>
      <c r="F1049">
        <f>VLOOKUP($I1049,'[1]Strassenlänge GemeindenBW neu'!$E$2:$I$1106,3,0)</f>
        <v>0</v>
      </c>
      <c r="G1049">
        <f>VLOOKUP($I1049,'[1]Strassenlänge GemeindenBW neu'!$E$2:$I$1106,4,0)</f>
        <v>4771.7236035517944</v>
      </c>
      <c r="H1049">
        <f>VLOOKUP($I1049,'[1]Strassenlänge GemeindenBW neu'!$E$2:$I$1106,5,0)</f>
        <v>6880.8176613367041</v>
      </c>
      <c r="I1049">
        <v>16092353.714977561</v>
      </c>
      <c r="J1049">
        <v>400000.00015080441</v>
      </c>
      <c r="K1049" s="5">
        <v>749</v>
      </c>
      <c r="L1049" s="6"/>
    </row>
    <row r="1050" spans="1:12" x14ac:dyDescent="0.2">
      <c r="A1050" s="8">
        <v>31882340.859410003</v>
      </c>
      <c r="B1050" s="8">
        <v>1095106.3756399998</v>
      </c>
      <c r="C1050" s="8">
        <v>449631.05466999992</v>
      </c>
      <c r="D1050" s="8">
        <v>1392221.2744300002</v>
      </c>
      <c r="E1050">
        <f>VLOOKUP($I1050,'[1]Strassenlänge GemeindenBW neu'!$E$2:$I$1106,2,0)</f>
        <v>0</v>
      </c>
      <c r="F1050">
        <f>VLOOKUP($I1050,'[1]Strassenlänge GemeindenBW neu'!$E$2:$I$1106,3,0)</f>
        <v>0</v>
      </c>
      <c r="G1050">
        <f>VLOOKUP($I1050,'[1]Strassenlänge GemeindenBW neu'!$E$2:$I$1106,4,0)</f>
        <v>2732.3944326547389</v>
      </c>
      <c r="H1050">
        <f>VLOOKUP($I1050,'[1]Strassenlänge GemeindenBW neu'!$E$2:$I$1106,5,0)</f>
        <v>1024.738751151307</v>
      </c>
      <c r="I1050">
        <v>6792619.7098354446</v>
      </c>
      <c r="J1050">
        <v>420000.00015860418</v>
      </c>
      <c r="K1050" s="5">
        <v>660.5</v>
      </c>
      <c r="L1050" s="6"/>
    </row>
    <row r="1051" spans="1:12" x14ac:dyDescent="0.2">
      <c r="A1051" s="8">
        <v>10427718.790310001</v>
      </c>
      <c r="B1051" s="8">
        <v>453648.77733999997</v>
      </c>
      <c r="C1051" s="8">
        <v>229706.51449999996</v>
      </c>
      <c r="D1051" s="8">
        <v>869868.39523999987</v>
      </c>
      <c r="E1051">
        <f>VLOOKUP($I1051,'[1]Strassenlänge GemeindenBW neu'!$E$2:$I$1106,2,0)</f>
        <v>0</v>
      </c>
      <c r="F1051">
        <f>VLOOKUP($I1051,'[1]Strassenlänge GemeindenBW neu'!$E$2:$I$1106,3,0)</f>
        <v>0</v>
      </c>
      <c r="G1051">
        <f>VLOOKUP($I1051,'[1]Strassenlänge GemeindenBW neu'!$E$2:$I$1106,4,0)</f>
        <v>3018.1288535748808</v>
      </c>
      <c r="H1051">
        <f>VLOOKUP($I1051,'[1]Strassenlänge GemeindenBW neu'!$E$2:$I$1106,5,0)</f>
        <v>5297.2199273433944</v>
      </c>
      <c r="I1051">
        <v>8460507.2844524477</v>
      </c>
      <c r="J1051">
        <v>270000.00010172371</v>
      </c>
      <c r="K1051" s="5">
        <v>647.5</v>
      </c>
      <c r="L1051" s="6"/>
    </row>
    <row r="1052" spans="1:12" x14ac:dyDescent="0.2">
      <c r="A1052" s="8">
        <v>7526464.3261799999</v>
      </c>
      <c r="B1052" s="8">
        <v>284638.12773000001</v>
      </c>
      <c r="C1052" s="8">
        <v>175764.34429000001</v>
      </c>
      <c r="D1052" s="8">
        <v>242410.15120999998</v>
      </c>
      <c r="E1052">
        <f>VLOOKUP($I1052,'[1]Strassenlänge GemeindenBW neu'!$E$2:$I$1106,2,0)</f>
        <v>0</v>
      </c>
      <c r="F1052">
        <f>VLOOKUP($I1052,'[1]Strassenlänge GemeindenBW neu'!$E$2:$I$1106,3,0)</f>
        <v>0</v>
      </c>
      <c r="G1052">
        <f>VLOOKUP($I1052,'[1]Strassenlänge GemeindenBW neu'!$E$2:$I$1106,4,0)</f>
        <v>0</v>
      </c>
      <c r="H1052">
        <f>VLOOKUP($I1052,'[1]Strassenlänge GemeindenBW neu'!$E$2:$I$1106,5,0)</f>
        <v>3235.2397395886701</v>
      </c>
      <c r="I1052">
        <v>4213862.6673281379</v>
      </c>
      <c r="J1052">
        <v>0</v>
      </c>
      <c r="K1052" s="5">
        <v>285.5</v>
      </c>
      <c r="L1052" s="6"/>
    </row>
    <row r="1053" spans="1:12" x14ac:dyDescent="0.2">
      <c r="A1053" s="8">
        <v>8898613.2978500016</v>
      </c>
      <c r="B1053" s="8">
        <v>392959.01993999997</v>
      </c>
      <c r="C1053" s="8">
        <v>217656.27045000001</v>
      </c>
      <c r="D1053" s="8">
        <v>713039.56593000004</v>
      </c>
      <c r="E1053">
        <f>VLOOKUP($I1053,'[1]Strassenlänge GemeindenBW neu'!$E$2:$I$1106,2,0)</f>
        <v>0</v>
      </c>
      <c r="F1053">
        <f>VLOOKUP($I1053,'[1]Strassenlänge GemeindenBW neu'!$E$2:$I$1106,3,0)</f>
        <v>0</v>
      </c>
      <c r="G1053">
        <f>VLOOKUP($I1053,'[1]Strassenlänge GemeindenBW neu'!$E$2:$I$1106,4,0)</f>
        <v>9202.6450316082228</v>
      </c>
      <c r="H1053">
        <f>VLOOKUP($I1053,'[1]Strassenlänge GemeindenBW neu'!$E$2:$I$1106,5,0)</f>
        <v>6808.7365217470469</v>
      </c>
      <c r="I1053">
        <v>26771159.47547679</v>
      </c>
      <c r="J1053">
        <v>430000.00016137492</v>
      </c>
      <c r="K1053" s="5">
        <v>1690.5</v>
      </c>
      <c r="L1053" s="6"/>
    </row>
    <row r="1054" spans="1:12" x14ac:dyDescent="0.2">
      <c r="A1054" s="8">
        <v>2633612.8411399997</v>
      </c>
      <c r="B1054" s="8">
        <v>129721.05974</v>
      </c>
      <c r="C1054" s="8">
        <v>53050.278360000004</v>
      </c>
      <c r="D1054" s="8">
        <v>78463.635509999978</v>
      </c>
      <c r="E1054">
        <f>VLOOKUP($I1054,'[1]Strassenlänge GemeindenBW neu'!$E$2:$I$1106,2,0)</f>
        <v>0</v>
      </c>
      <c r="F1054">
        <f>VLOOKUP($I1054,'[1]Strassenlänge GemeindenBW neu'!$E$2:$I$1106,3,0)</f>
        <v>18875.378175667789</v>
      </c>
      <c r="G1054">
        <f>VLOOKUP($I1054,'[1]Strassenlänge GemeindenBW neu'!$E$2:$I$1106,4,0)</f>
        <v>27741.350801439108</v>
      </c>
      <c r="H1054">
        <f>VLOOKUP($I1054,'[1]Strassenlänge GemeindenBW neu'!$E$2:$I$1106,5,0)</f>
        <v>49716.802270985558</v>
      </c>
      <c r="I1054">
        <v>108495821.85615011</v>
      </c>
      <c r="J1054">
        <v>9340000.0035152771</v>
      </c>
      <c r="K1054" s="5">
        <v>19840</v>
      </c>
      <c r="L1054" s="6"/>
    </row>
    <row r="1055" spans="1:12" x14ac:dyDescent="0.2">
      <c r="A1055" s="8">
        <v>30159050.257119995</v>
      </c>
      <c r="B1055" s="8">
        <v>1188881.8100699999</v>
      </c>
      <c r="C1055" s="8">
        <v>511619.46318000002</v>
      </c>
      <c r="D1055" s="8">
        <v>1978464.2196899999</v>
      </c>
      <c r="E1055">
        <f>VLOOKUP($I1055,'[1]Strassenlänge GemeindenBW neu'!$E$2:$I$1106,2,0)</f>
        <v>0</v>
      </c>
      <c r="F1055">
        <f>VLOOKUP($I1055,'[1]Strassenlänge GemeindenBW neu'!$E$2:$I$1106,3,0)</f>
        <v>0</v>
      </c>
      <c r="G1055">
        <f>VLOOKUP($I1055,'[1]Strassenlänge GemeindenBW neu'!$E$2:$I$1106,4,0)</f>
        <v>7419.3636035678883</v>
      </c>
      <c r="H1055">
        <f>VLOOKUP($I1055,'[1]Strassenlänge GemeindenBW neu'!$E$2:$I$1106,5,0)</f>
        <v>11692.866671593711</v>
      </c>
      <c r="I1055">
        <v>23027781.859087732</v>
      </c>
      <c r="J1055">
        <v>580000.00021767337</v>
      </c>
      <c r="K1055" s="5">
        <v>3145.5</v>
      </c>
      <c r="L1055" s="6"/>
    </row>
    <row r="1056" spans="1:12" x14ac:dyDescent="0.2">
      <c r="A1056" s="8">
        <v>729844.19727000012</v>
      </c>
      <c r="B1056" s="8">
        <v>23418.411549999997</v>
      </c>
      <c r="C1056" s="8">
        <v>29045.635990000002</v>
      </c>
      <c r="D1056" s="8">
        <v>15418.856160000001</v>
      </c>
      <c r="E1056">
        <f>VLOOKUP($I1056,'[1]Strassenlänge GemeindenBW neu'!$E$2:$I$1106,2,0)</f>
        <v>0</v>
      </c>
      <c r="F1056">
        <f>VLOOKUP($I1056,'[1]Strassenlänge GemeindenBW neu'!$E$2:$I$1106,3,0)</f>
        <v>3021.934399579663</v>
      </c>
      <c r="G1056">
        <f>VLOOKUP($I1056,'[1]Strassenlänge GemeindenBW neu'!$E$2:$I$1106,4,0)</f>
        <v>13841.973765674609</v>
      </c>
      <c r="H1056">
        <f>VLOOKUP($I1056,'[1]Strassenlänge GemeindenBW neu'!$E$2:$I$1106,5,0)</f>
        <v>2930.7731978158899</v>
      </c>
      <c r="I1056">
        <v>24837160.673927572</v>
      </c>
      <c r="J1056">
        <v>550000.00020945445</v>
      </c>
      <c r="K1056" s="5">
        <v>3161.5</v>
      </c>
      <c r="L1056" s="6"/>
    </row>
    <row r="1057" spans="1:12" x14ac:dyDescent="0.2">
      <c r="A1057" s="8">
        <v>9515108.6352500003</v>
      </c>
      <c r="B1057" s="8">
        <v>347987.72803</v>
      </c>
      <c r="C1057" s="8">
        <v>474648.40039000002</v>
      </c>
      <c r="D1057" s="8">
        <v>714851.03795000003</v>
      </c>
      <c r="E1057">
        <f>VLOOKUP($I1057,'[1]Strassenlänge GemeindenBW neu'!$E$2:$I$1106,2,0)</f>
        <v>0</v>
      </c>
      <c r="F1057">
        <f>VLOOKUP($I1057,'[1]Strassenlänge GemeindenBW neu'!$E$2:$I$1106,3,0)</f>
        <v>4867.1768971990687</v>
      </c>
      <c r="G1057">
        <f>VLOOKUP($I1057,'[1]Strassenlänge GemeindenBW neu'!$E$2:$I$1106,4,0)</f>
        <v>3896.2166553759262</v>
      </c>
      <c r="H1057">
        <f>VLOOKUP($I1057,'[1]Strassenlänge GemeindenBW neu'!$E$2:$I$1106,5,0)</f>
        <v>2612.6751781596749</v>
      </c>
      <c r="I1057">
        <v>16932519.04832213</v>
      </c>
      <c r="J1057">
        <v>370000.00014000112</v>
      </c>
      <c r="K1057" s="5">
        <v>3102.5</v>
      </c>
      <c r="L1057" s="6"/>
    </row>
    <row r="1058" spans="1:12" x14ac:dyDescent="0.2">
      <c r="A1058" s="8">
        <v>90915714.589790076</v>
      </c>
      <c r="B1058" s="8">
        <v>3403385.7534900014</v>
      </c>
      <c r="C1058" s="8">
        <v>2701903.6848099991</v>
      </c>
      <c r="D1058" s="8">
        <v>5614231.378750002</v>
      </c>
      <c r="E1058">
        <f>VLOOKUP($I1058,'[1]Strassenlänge GemeindenBW neu'!$E$2:$I$1106,2,0)</f>
        <v>0</v>
      </c>
      <c r="F1058">
        <f>VLOOKUP($I1058,'[1]Strassenlänge GemeindenBW neu'!$E$2:$I$1106,3,0)</f>
        <v>0</v>
      </c>
      <c r="G1058">
        <f>VLOOKUP($I1058,'[1]Strassenlänge GemeindenBW neu'!$E$2:$I$1106,4,0)</f>
        <v>13322.188714708191</v>
      </c>
      <c r="H1058">
        <f>VLOOKUP($I1058,'[1]Strassenlänge GemeindenBW neu'!$E$2:$I$1106,5,0)</f>
        <v>7091.5110752502478</v>
      </c>
      <c r="I1058">
        <v>32640895.984518919</v>
      </c>
      <c r="J1058">
        <v>630000.00023809262</v>
      </c>
      <c r="K1058" s="5">
        <v>3780.5</v>
      </c>
      <c r="L1058" s="6"/>
    </row>
    <row r="1059" spans="1:12" x14ac:dyDescent="0.2">
      <c r="A1059" s="8">
        <v>145045635.66554001</v>
      </c>
      <c r="B1059" s="8">
        <v>5346518.0267800009</v>
      </c>
      <c r="C1059" s="8">
        <v>2068245.6705900012</v>
      </c>
      <c r="D1059" s="8">
        <v>15361966.76059</v>
      </c>
      <c r="E1059">
        <f>VLOOKUP($I1059,'[1]Strassenlänge GemeindenBW neu'!$E$2:$I$1106,2,0)</f>
        <v>0</v>
      </c>
      <c r="F1059">
        <f>VLOOKUP($I1059,'[1]Strassenlänge GemeindenBW neu'!$E$2:$I$1106,3,0)</f>
        <v>0</v>
      </c>
      <c r="G1059">
        <f>VLOOKUP($I1059,'[1]Strassenlänge GemeindenBW neu'!$E$2:$I$1106,4,0)</f>
        <v>9956.9231713119534</v>
      </c>
      <c r="H1059">
        <f>VLOOKUP($I1059,'[1]Strassenlänge GemeindenBW neu'!$E$2:$I$1106,5,0)</f>
        <v>9070.5837854600468</v>
      </c>
      <c r="I1059">
        <v>22585539.970767699</v>
      </c>
      <c r="J1059">
        <v>740000.0002829358</v>
      </c>
      <c r="K1059" s="5">
        <v>3100</v>
      </c>
      <c r="L1059" s="6"/>
    </row>
    <row r="1060" spans="1:12" x14ac:dyDescent="0.2">
      <c r="A1060" s="8">
        <v>3554569.3808699995</v>
      </c>
      <c r="B1060" s="8">
        <v>142171.19308</v>
      </c>
      <c r="C1060" s="8">
        <v>85467.464040000006</v>
      </c>
      <c r="D1060" s="8">
        <v>117930.56493000001</v>
      </c>
      <c r="E1060">
        <f>VLOOKUP($I1060,'[1]Strassenlänge GemeindenBW neu'!$E$2:$I$1106,2,0)</f>
        <v>2134.834402355476</v>
      </c>
      <c r="F1060">
        <f>VLOOKUP($I1060,'[1]Strassenlänge GemeindenBW neu'!$E$2:$I$1106,3,0)</f>
        <v>0</v>
      </c>
      <c r="G1060">
        <f>VLOOKUP($I1060,'[1]Strassenlänge GemeindenBW neu'!$E$2:$I$1106,4,0)</f>
        <v>8091.4312330507901</v>
      </c>
      <c r="H1060">
        <f>VLOOKUP($I1060,'[1]Strassenlänge GemeindenBW neu'!$E$2:$I$1106,5,0)</f>
        <v>16562.67525300369</v>
      </c>
      <c r="I1060">
        <v>33854720.839443982</v>
      </c>
      <c r="J1060">
        <v>1120000.0004234491</v>
      </c>
      <c r="K1060" s="5">
        <v>2757</v>
      </c>
      <c r="L1060" s="6"/>
    </row>
    <row r="1061" spans="1:12" x14ac:dyDescent="0.2">
      <c r="A1061" s="8">
        <v>295602336.8211</v>
      </c>
      <c r="B1061" s="8">
        <v>14324350.565960001</v>
      </c>
      <c r="C1061" s="8">
        <v>4374754.8785399962</v>
      </c>
      <c r="D1061" s="8">
        <v>29937086.310869992</v>
      </c>
      <c r="E1061">
        <f>VLOOKUP($I1061,'[1]Strassenlänge GemeindenBW neu'!$E$2:$I$1106,2,0)</f>
        <v>1230.7431533321601</v>
      </c>
      <c r="F1061">
        <f>VLOOKUP($I1061,'[1]Strassenlänge GemeindenBW neu'!$E$2:$I$1106,3,0)</f>
        <v>0</v>
      </c>
      <c r="G1061">
        <f>VLOOKUP($I1061,'[1]Strassenlänge GemeindenBW neu'!$E$2:$I$1106,4,0)</f>
        <v>16361.616867676659</v>
      </c>
      <c r="H1061">
        <f>VLOOKUP($I1061,'[1]Strassenlänge GemeindenBW neu'!$E$2:$I$1106,5,0)</f>
        <v>9750.50664522236</v>
      </c>
      <c r="I1061">
        <v>30219898.58202555</v>
      </c>
      <c r="J1061">
        <v>1340234.1493790741</v>
      </c>
      <c r="K1061" s="5">
        <v>2570</v>
      </c>
      <c r="L1061" s="6"/>
    </row>
    <row r="1062" spans="1:12" x14ac:dyDescent="0.2">
      <c r="A1062" s="8">
        <v>305052156.43431997</v>
      </c>
      <c r="B1062" s="8">
        <v>10687509.878979996</v>
      </c>
      <c r="C1062" s="8">
        <v>6405757.3645300036</v>
      </c>
      <c r="D1062" s="8">
        <v>15516411.618039992</v>
      </c>
      <c r="E1062">
        <f>VLOOKUP($I1062,'[1]Strassenlänge GemeindenBW neu'!$E$2:$I$1106,2,0)</f>
        <v>1622.0619459453951</v>
      </c>
      <c r="F1062">
        <f>VLOOKUP($I1062,'[1]Strassenlänge GemeindenBW neu'!$E$2:$I$1106,3,0)</f>
        <v>8226.7313643466423</v>
      </c>
      <c r="G1062">
        <f>VLOOKUP($I1062,'[1]Strassenlänge GemeindenBW neu'!$E$2:$I$1106,4,0)</f>
        <v>46841.96529787108</v>
      </c>
      <c r="H1062">
        <f>VLOOKUP($I1062,'[1]Strassenlänge GemeindenBW neu'!$E$2:$I$1106,5,0)</f>
        <v>84144.208557806152</v>
      </c>
      <c r="I1062">
        <v>174843965.29109359</v>
      </c>
      <c r="J1062">
        <v>5610000.0021273037</v>
      </c>
      <c r="K1062" s="5">
        <v>22248</v>
      </c>
      <c r="L1062" s="6"/>
    </row>
    <row r="1063" spans="1:12" x14ac:dyDescent="0.2">
      <c r="A1063" s="8">
        <v>4760966.1250099996</v>
      </c>
      <c r="B1063" s="8">
        <v>151658.31225999998</v>
      </c>
      <c r="C1063" s="8">
        <v>103431.83159</v>
      </c>
      <c r="D1063" s="8">
        <v>133366.88456000001</v>
      </c>
      <c r="E1063">
        <f>VLOOKUP($I1063,'[1]Strassenlänge GemeindenBW neu'!$E$2:$I$1106,2,0)</f>
        <v>0</v>
      </c>
      <c r="F1063">
        <f>VLOOKUP($I1063,'[1]Strassenlänge GemeindenBW neu'!$E$2:$I$1106,3,0)</f>
        <v>4238.1963571526221</v>
      </c>
      <c r="G1063">
        <f>VLOOKUP($I1063,'[1]Strassenlänge GemeindenBW neu'!$E$2:$I$1106,4,0)</f>
        <v>4874.1693475797401</v>
      </c>
      <c r="H1063">
        <f>VLOOKUP($I1063,'[1]Strassenlänge GemeindenBW neu'!$E$2:$I$1106,5,0)</f>
        <v>4951.3618435684821</v>
      </c>
      <c r="I1063">
        <v>15843652.10078432</v>
      </c>
      <c r="J1063">
        <v>2297101.3178697522</v>
      </c>
      <c r="K1063" s="5">
        <v>7163.5</v>
      </c>
      <c r="L1063" s="6"/>
    </row>
    <row r="1064" spans="1:12" x14ac:dyDescent="0.2">
      <c r="A1064" s="8">
        <v>26784302.729290001</v>
      </c>
      <c r="B1064" s="8">
        <v>889431.99344000022</v>
      </c>
      <c r="C1064" s="8">
        <v>697110.17184999993</v>
      </c>
      <c r="D1064" s="8">
        <v>463432.69624999998</v>
      </c>
      <c r="E1064">
        <f>VLOOKUP($I1064,'[1]Strassenlänge GemeindenBW neu'!$E$2:$I$1106,2,0)</f>
        <v>0</v>
      </c>
      <c r="F1064">
        <f>VLOOKUP($I1064,'[1]Strassenlänge GemeindenBW neu'!$E$2:$I$1106,3,0)</f>
        <v>6436.241378414843</v>
      </c>
      <c r="G1064">
        <f>VLOOKUP($I1064,'[1]Strassenlänge GemeindenBW neu'!$E$2:$I$1106,4,0)</f>
        <v>5757.8818010005343</v>
      </c>
      <c r="H1064">
        <f>VLOOKUP($I1064,'[1]Strassenlänge GemeindenBW neu'!$E$2:$I$1106,5,0)</f>
        <v>3823.179697723499</v>
      </c>
      <c r="I1064">
        <v>23139515.656134989</v>
      </c>
      <c r="J1064">
        <v>1671775.7601975079</v>
      </c>
      <c r="K1064" s="5">
        <v>5040.5</v>
      </c>
      <c r="L1064" s="6"/>
    </row>
    <row r="1065" spans="1:12" x14ac:dyDescent="0.2">
      <c r="A1065" s="8">
        <v>821752.62890000001</v>
      </c>
      <c r="B1065" s="8">
        <v>24354.827360000003</v>
      </c>
      <c r="C1065" s="8">
        <v>28096.861140000001</v>
      </c>
      <c r="D1065" s="8">
        <v>24679.958330000001</v>
      </c>
      <c r="E1065">
        <f>VLOOKUP($I1065,'[1]Strassenlänge GemeindenBW neu'!$E$2:$I$1106,2,0)</f>
        <v>0</v>
      </c>
      <c r="F1065">
        <f>VLOOKUP($I1065,'[1]Strassenlänge GemeindenBW neu'!$E$2:$I$1106,3,0)</f>
        <v>1888.334506698041</v>
      </c>
      <c r="G1065">
        <f>VLOOKUP($I1065,'[1]Strassenlänge GemeindenBW neu'!$E$2:$I$1106,4,0)</f>
        <v>7237.4075347022026</v>
      </c>
      <c r="H1065">
        <f>VLOOKUP($I1065,'[1]Strassenlänge GemeindenBW neu'!$E$2:$I$1106,5,0)</f>
        <v>8004.768320486939</v>
      </c>
      <c r="I1065">
        <v>28216962.214432299</v>
      </c>
      <c r="J1065">
        <v>840000.00031809323</v>
      </c>
      <c r="K1065" s="5">
        <v>4196</v>
      </c>
      <c r="L1065" s="6"/>
    </row>
    <row r="1066" spans="1:12" x14ac:dyDescent="0.2">
      <c r="A1066" s="8">
        <v>26479922.659190003</v>
      </c>
      <c r="B1066" s="8">
        <v>873417.97852999996</v>
      </c>
      <c r="C1066" s="8">
        <v>538652.62904999987</v>
      </c>
      <c r="D1066" s="8">
        <v>708117.37433000002</v>
      </c>
      <c r="E1066">
        <f>VLOOKUP($I1066,'[1]Strassenlänge GemeindenBW neu'!$E$2:$I$1106,2,0)</f>
        <v>0</v>
      </c>
      <c r="F1066">
        <f>VLOOKUP($I1066,'[1]Strassenlänge GemeindenBW neu'!$E$2:$I$1106,3,0)</f>
        <v>34188.906296796617</v>
      </c>
      <c r="G1066">
        <f>VLOOKUP($I1066,'[1]Strassenlänge GemeindenBW neu'!$E$2:$I$1106,4,0)</f>
        <v>11958.46258387801</v>
      </c>
      <c r="H1066">
        <f>VLOOKUP($I1066,'[1]Strassenlänge GemeindenBW neu'!$E$2:$I$1106,5,0)</f>
        <v>40559.849614148887</v>
      </c>
      <c r="I1066">
        <v>92193663.17293945</v>
      </c>
      <c r="J1066">
        <v>14063644.586614549</v>
      </c>
      <c r="K1066" s="5">
        <v>49393</v>
      </c>
      <c r="L1066" s="6"/>
    </row>
    <row r="1067" spans="1:12" x14ac:dyDescent="0.2">
      <c r="A1067" s="8">
        <v>15121791.682630001</v>
      </c>
      <c r="B1067" s="8">
        <v>503719.58666999987</v>
      </c>
      <c r="C1067" s="8">
        <v>443554.53578999994</v>
      </c>
      <c r="D1067" s="8">
        <v>387168.2594199999</v>
      </c>
      <c r="E1067">
        <f>VLOOKUP($I1067,'[1]Strassenlänge GemeindenBW neu'!$E$2:$I$1106,2,0)</f>
        <v>0</v>
      </c>
      <c r="F1067">
        <f>VLOOKUP($I1067,'[1]Strassenlänge GemeindenBW neu'!$E$2:$I$1106,3,0)</f>
        <v>1804.853273960041</v>
      </c>
      <c r="G1067">
        <f>VLOOKUP($I1067,'[1]Strassenlänge GemeindenBW neu'!$E$2:$I$1106,4,0)</f>
        <v>9444.6548309325008</v>
      </c>
      <c r="H1067">
        <f>VLOOKUP($I1067,'[1]Strassenlänge GemeindenBW neu'!$E$2:$I$1106,5,0)</f>
        <v>5481.1946349820537</v>
      </c>
      <c r="I1067">
        <v>12262409.624516301</v>
      </c>
      <c r="J1067">
        <v>5870219.3479946414</v>
      </c>
      <c r="K1067" s="5">
        <v>23835.5</v>
      </c>
      <c r="L1067" s="6"/>
    </row>
    <row r="1068" spans="1:12" x14ac:dyDescent="0.2">
      <c r="A1068" s="8">
        <v>183784190.64846992</v>
      </c>
      <c r="B1068" s="8">
        <v>6082983.8241700027</v>
      </c>
      <c r="C1068" s="8">
        <v>4609758.7928300025</v>
      </c>
      <c r="D1068" s="8">
        <v>12289346.041139994</v>
      </c>
      <c r="E1068">
        <f>VLOOKUP($I1068,'[1]Strassenlänge GemeindenBW neu'!$E$2:$I$1106,2,0)</f>
        <v>0</v>
      </c>
      <c r="F1068">
        <f>VLOOKUP($I1068,'[1]Strassenlänge GemeindenBW neu'!$E$2:$I$1106,3,0)</f>
        <v>0</v>
      </c>
      <c r="G1068">
        <f>VLOOKUP($I1068,'[1]Strassenlänge GemeindenBW neu'!$E$2:$I$1106,4,0)</f>
        <v>14431.794034915791</v>
      </c>
      <c r="H1068">
        <f>VLOOKUP($I1068,'[1]Strassenlänge GemeindenBW neu'!$E$2:$I$1106,5,0)</f>
        <v>138.51609348271171</v>
      </c>
      <c r="I1068">
        <v>22167081.44033359</v>
      </c>
      <c r="J1068">
        <v>1180000.00044608</v>
      </c>
      <c r="K1068" s="5">
        <v>4537.5</v>
      </c>
      <c r="L1068" s="6"/>
    </row>
    <row r="1069" spans="1:12" x14ac:dyDescent="0.2">
      <c r="A1069" s="8">
        <v>52059623.452889986</v>
      </c>
      <c r="B1069" s="8">
        <v>1487999.2739800003</v>
      </c>
      <c r="C1069" s="8">
        <v>1452846.1347199997</v>
      </c>
      <c r="D1069" s="8">
        <v>1440936.34454</v>
      </c>
      <c r="E1069">
        <f>VLOOKUP($I1069,'[1]Strassenlänge GemeindenBW neu'!$E$2:$I$1106,2,0)</f>
        <v>0</v>
      </c>
      <c r="F1069">
        <f>VLOOKUP($I1069,'[1]Strassenlänge GemeindenBW neu'!$E$2:$I$1106,3,0)</f>
        <v>0</v>
      </c>
      <c r="G1069">
        <f>VLOOKUP($I1069,'[1]Strassenlänge GemeindenBW neu'!$E$2:$I$1106,4,0)</f>
        <v>21573.921991957552</v>
      </c>
      <c r="H1069">
        <f>VLOOKUP($I1069,'[1]Strassenlänge GemeindenBW neu'!$E$2:$I$1106,5,0)</f>
        <v>6808.8185327208384</v>
      </c>
      <c r="I1069">
        <v>39971945.562833391</v>
      </c>
      <c r="J1069">
        <v>1460000.0005567451</v>
      </c>
      <c r="K1069" s="5">
        <v>3580.5</v>
      </c>
      <c r="L1069" s="6"/>
    </row>
    <row r="1070" spans="1:12" x14ac:dyDescent="0.2">
      <c r="A1070" s="8">
        <v>25458362.63079999</v>
      </c>
      <c r="B1070" s="8">
        <v>881516.60194999992</v>
      </c>
      <c r="C1070" s="8">
        <v>636346.18912000011</v>
      </c>
      <c r="D1070" s="8">
        <v>675428.64092999999</v>
      </c>
      <c r="E1070">
        <f>VLOOKUP($I1070,'[1]Strassenlänge GemeindenBW neu'!$E$2:$I$1106,2,0)</f>
        <v>0</v>
      </c>
      <c r="F1070">
        <f>VLOOKUP($I1070,'[1]Strassenlänge GemeindenBW neu'!$E$2:$I$1106,3,0)</f>
        <v>0</v>
      </c>
      <c r="G1070">
        <f>VLOOKUP($I1070,'[1]Strassenlänge GemeindenBW neu'!$E$2:$I$1106,4,0)</f>
        <v>4852.7394418736376</v>
      </c>
      <c r="H1070">
        <f>VLOOKUP($I1070,'[1]Strassenlänge GemeindenBW neu'!$E$2:$I$1106,5,0)</f>
        <v>5027.1612685271612</v>
      </c>
      <c r="I1070">
        <v>12651608.168747131</v>
      </c>
      <c r="J1070">
        <v>0</v>
      </c>
      <c r="K1070" s="5">
        <v>1703</v>
      </c>
      <c r="L1070" s="6"/>
    </row>
    <row r="1071" spans="1:12" x14ac:dyDescent="0.2">
      <c r="A1071" s="8">
        <v>21993248.71951</v>
      </c>
      <c r="B1071" s="8">
        <v>724638.15085000009</v>
      </c>
      <c r="C1071" s="8">
        <v>649942.37629000004</v>
      </c>
      <c r="D1071" s="8">
        <v>930093.33199000021</v>
      </c>
      <c r="E1071">
        <f>VLOOKUP($I1071,'[1]Strassenlänge GemeindenBW neu'!$E$2:$I$1106,2,0)</f>
        <v>1124.035608555354</v>
      </c>
      <c r="F1071">
        <f>VLOOKUP($I1071,'[1]Strassenlänge GemeindenBW neu'!$E$2:$I$1106,3,0)</f>
        <v>8853.749279371832</v>
      </c>
      <c r="G1071">
        <f>VLOOKUP($I1071,'[1]Strassenlänge GemeindenBW neu'!$E$2:$I$1106,4,0)</f>
        <v>493.16771829964512</v>
      </c>
      <c r="H1071">
        <f>VLOOKUP($I1071,'[1]Strassenlänge GemeindenBW neu'!$E$2:$I$1106,5,0)</f>
        <v>18423.801999630799</v>
      </c>
      <c r="I1071">
        <v>30383225.979915131</v>
      </c>
      <c r="J1071">
        <v>890000.00034237746</v>
      </c>
      <c r="K1071" s="5">
        <v>4063</v>
      </c>
      <c r="L1071" s="6"/>
    </row>
    <row r="1072" spans="1:12" x14ac:dyDescent="0.2">
      <c r="A1072" s="8">
        <v>31268857.318870001</v>
      </c>
      <c r="B1072" s="8">
        <v>1236730.8807899999</v>
      </c>
      <c r="C1072" s="8">
        <v>800477.04098000005</v>
      </c>
      <c r="D1072" s="8">
        <v>1269966.5143599999</v>
      </c>
      <c r="E1072">
        <f>VLOOKUP($I1072,'[1]Strassenlänge GemeindenBW neu'!$E$2:$I$1106,2,0)</f>
        <v>1066.209710594685</v>
      </c>
      <c r="F1072">
        <f>VLOOKUP($I1072,'[1]Strassenlänge GemeindenBW neu'!$E$2:$I$1106,3,0)</f>
        <v>4953.4878164615448</v>
      </c>
      <c r="G1072">
        <f>VLOOKUP($I1072,'[1]Strassenlänge GemeindenBW neu'!$E$2:$I$1106,4,0)</f>
        <v>34508.716032726501</v>
      </c>
      <c r="H1072">
        <f>VLOOKUP($I1072,'[1]Strassenlänge GemeindenBW neu'!$E$2:$I$1106,5,0)</f>
        <v>55324.349907249372</v>
      </c>
      <c r="I1072">
        <v>101701138.32594609</v>
      </c>
      <c r="J1072">
        <v>7468725.6748049017</v>
      </c>
      <c r="K1072" s="5">
        <v>26639</v>
      </c>
      <c r="L1072" s="6"/>
    </row>
    <row r="1073" spans="1:12" x14ac:dyDescent="0.2">
      <c r="A1073" s="8">
        <v>20135672.627109997</v>
      </c>
      <c r="B1073" s="8">
        <v>742494.01847000013</v>
      </c>
      <c r="C1073" s="8">
        <v>505567.03466</v>
      </c>
      <c r="D1073" s="8">
        <v>842771.46239999996</v>
      </c>
      <c r="E1073">
        <f>VLOOKUP($I1073,'[1]Strassenlänge GemeindenBW neu'!$E$2:$I$1106,2,0)</f>
        <v>0</v>
      </c>
      <c r="F1073">
        <f>VLOOKUP($I1073,'[1]Strassenlänge GemeindenBW neu'!$E$2:$I$1106,3,0)</f>
        <v>0</v>
      </c>
      <c r="G1073">
        <f>VLOOKUP($I1073,'[1]Strassenlänge GemeindenBW neu'!$E$2:$I$1106,4,0)</f>
        <v>15476.152940649899</v>
      </c>
      <c r="H1073">
        <f>VLOOKUP($I1073,'[1]Strassenlänge GemeindenBW neu'!$E$2:$I$1106,5,0)</f>
        <v>15702.274713974621</v>
      </c>
      <c r="I1073">
        <v>38019743.78874708</v>
      </c>
      <c r="J1073">
        <v>1240000.0004702951</v>
      </c>
      <c r="K1073" s="5">
        <v>4864.5</v>
      </c>
      <c r="L1073" s="6"/>
    </row>
    <row r="1074" spans="1:12" x14ac:dyDescent="0.2">
      <c r="A1074" s="8">
        <v>46961465.203269996</v>
      </c>
      <c r="B1074" s="8">
        <v>1683660.1356600004</v>
      </c>
      <c r="C1074" s="8">
        <v>1133427.0379300003</v>
      </c>
      <c r="D1074" s="8">
        <v>2617601.7329699998</v>
      </c>
      <c r="E1074">
        <f>VLOOKUP($I1074,'[1]Strassenlänge GemeindenBW neu'!$E$2:$I$1106,2,0)</f>
        <v>0</v>
      </c>
      <c r="F1074">
        <f>VLOOKUP($I1074,'[1]Strassenlänge GemeindenBW neu'!$E$2:$I$1106,3,0)</f>
        <v>0</v>
      </c>
      <c r="G1074">
        <f>VLOOKUP($I1074,'[1]Strassenlänge GemeindenBW neu'!$E$2:$I$1106,4,0)</f>
        <v>14645.78905525433</v>
      </c>
      <c r="H1074">
        <f>VLOOKUP($I1074,'[1]Strassenlänge GemeindenBW neu'!$E$2:$I$1106,5,0)</f>
        <v>31199.859890767639</v>
      </c>
      <c r="I1074">
        <v>56024515.954912663</v>
      </c>
      <c r="J1074">
        <v>290000.00010947703</v>
      </c>
      <c r="K1074" s="5">
        <v>5102.5</v>
      </c>
      <c r="L1074" s="6"/>
    </row>
    <row r="1075" spans="1:12" x14ac:dyDescent="0.2">
      <c r="A1075" s="8">
        <v>43673544.035739988</v>
      </c>
      <c r="B1075" s="8">
        <v>1451183.7427699997</v>
      </c>
      <c r="C1075" s="8">
        <v>769662.28375000006</v>
      </c>
      <c r="D1075" s="8">
        <v>1373678.7162300006</v>
      </c>
      <c r="E1075">
        <f>VLOOKUP($I1075,'[1]Strassenlänge GemeindenBW neu'!$E$2:$I$1106,2,0)</f>
        <v>0</v>
      </c>
      <c r="F1075">
        <f>VLOOKUP($I1075,'[1]Strassenlänge GemeindenBW neu'!$E$2:$I$1106,3,0)</f>
        <v>2054.192601080139</v>
      </c>
      <c r="G1075">
        <f>VLOOKUP($I1075,'[1]Strassenlänge GemeindenBW neu'!$E$2:$I$1106,4,0)</f>
        <v>6733.5282880750347</v>
      </c>
      <c r="H1075">
        <f>VLOOKUP($I1075,'[1]Strassenlänge GemeindenBW neu'!$E$2:$I$1106,5,0)</f>
        <v>10740.813917570151</v>
      </c>
      <c r="I1075">
        <v>26650407.75671966</v>
      </c>
      <c r="J1075">
        <v>1551628.7051436009</v>
      </c>
      <c r="K1075" s="5">
        <v>4105.5</v>
      </c>
      <c r="L1075" s="6"/>
    </row>
    <row r="1076" spans="1:12" x14ac:dyDescent="0.2">
      <c r="A1076" s="8">
        <v>43828740.621290006</v>
      </c>
      <c r="B1076" s="8">
        <v>1773662.1461299998</v>
      </c>
      <c r="C1076" s="8">
        <v>919481.08041000005</v>
      </c>
      <c r="D1076" s="8">
        <v>2434926.63888</v>
      </c>
      <c r="E1076">
        <f>VLOOKUP($I1076,'[1]Strassenlänge GemeindenBW neu'!$E$2:$I$1106,2,0)</f>
        <v>0</v>
      </c>
      <c r="F1076">
        <f>VLOOKUP($I1076,'[1]Strassenlänge GemeindenBW neu'!$E$2:$I$1106,3,0)</f>
        <v>6213.147932619866</v>
      </c>
      <c r="G1076">
        <f>VLOOKUP($I1076,'[1]Strassenlänge GemeindenBW neu'!$E$2:$I$1106,4,0)</f>
        <v>2250.8820962067348</v>
      </c>
      <c r="H1076">
        <f>VLOOKUP($I1076,'[1]Strassenlänge GemeindenBW neu'!$E$2:$I$1106,5,0)</f>
        <v>28244.81867693648</v>
      </c>
      <c r="I1076">
        <v>46143980.403397247</v>
      </c>
      <c r="J1076">
        <v>1020164.8433079839</v>
      </c>
      <c r="K1076" s="5">
        <v>4551</v>
      </c>
      <c r="L1076" s="6"/>
    </row>
    <row r="1077" spans="1:12" x14ac:dyDescent="0.2">
      <c r="A1077" s="8">
        <v>10098166.158059999</v>
      </c>
      <c r="B1077" s="8">
        <v>357892.87627000001</v>
      </c>
      <c r="C1077" s="8">
        <v>911411.00061000022</v>
      </c>
      <c r="D1077" s="8">
        <v>304023.67015999998</v>
      </c>
      <c r="E1077">
        <f>VLOOKUP($I1077,'[1]Strassenlänge GemeindenBW neu'!$E$2:$I$1106,2,0)</f>
        <v>0</v>
      </c>
      <c r="F1077">
        <f>VLOOKUP($I1077,'[1]Strassenlänge GemeindenBW neu'!$E$2:$I$1106,3,0)</f>
        <v>0</v>
      </c>
      <c r="G1077">
        <f>VLOOKUP($I1077,'[1]Strassenlänge GemeindenBW neu'!$E$2:$I$1106,4,0)</f>
        <v>41462.951360862462</v>
      </c>
      <c r="H1077">
        <f>VLOOKUP($I1077,'[1]Strassenlänge GemeindenBW neu'!$E$2:$I$1106,5,0)</f>
        <v>29154.935514270779</v>
      </c>
      <c r="I1077">
        <v>108274421.31614371</v>
      </c>
      <c r="J1077">
        <v>2220000.0008323002</v>
      </c>
      <c r="K1077" s="5">
        <v>6748.5</v>
      </c>
      <c r="L1077" s="6"/>
    </row>
    <row r="1078" spans="1:12" x14ac:dyDescent="0.2">
      <c r="A1078" s="8">
        <v>24790338.652869996</v>
      </c>
      <c r="B1078" s="8">
        <v>797890.49117000005</v>
      </c>
      <c r="C1078" s="8">
        <v>627094.83211000008</v>
      </c>
      <c r="D1078" s="8">
        <v>768851.11786999996</v>
      </c>
      <c r="E1078">
        <f>VLOOKUP($I1078,'[1]Strassenlänge GemeindenBW neu'!$E$2:$I$1106,2,0)</f>
        <v>0</v>
      </c>
      <c r="F1078">
        <f>VLOOKUP($I1078,'[1]Strassenlänge GemeindenBW neu'!$E$2:$I$1106,3,0)</f>
        <v>9533.8134736257362</v>
      </c>
      <c r="G1078">
        <f>VLOOKUP($I1078,'[1]Strassenlänge GemeindenBW neu'!$E$2:$I$1106,4,0)</f>
        <v>17038.417436292941</v>
      </c>
      <c r="H1078">
        <f>VLOOKUP($I1078,'[1]Strassenlänge GemeindenBW neu'!$E$2:$I$1106,5,0)</f>
        <v>10876.324914965</v>
      </c>
      <c r="I1078">
        <v>52929088.28378401</v>
      </c>
      <c r="J1078">
        <v>3495562.089707802</v>
      </c>
      <c r="K1078" s="5">
        <v>6325</v>
      </c>
      <c r="L1078" s="6"/>
    </row>
    <row r="1079" spans="1:12" x14ac:dyDescent="0.2">
      <c r="A1079" s="8">
        <v>37637656.17041</v>
      </c>
      <c r="B1079" s="8">
        <v>1270987.6515099998</v>
      </c>
      <c r="C1079" s="8">
        <v>976955.70982000022</v>
      </c>
      <c r="D1079" s="8">
        <v>1886457.28905</v>
      </c>
      <c r="E1079">
        <f>VLOOKUP($I1079,'[1]Strassenlänge GemeindenBW neu'!$E$2:$I$1106,2,0)</f>
        <v>0</v>
      </c>
      <c r="F1079">
        <f>VLOOKUP($I1079,'[1]Strassenlänge GemeindenBW neu'!$E$2:$I$1106,3,0)</f>
        <v>4524.7249592544931</v>
      </c>
      <c r="G1079">
        <f>VLOOKUP($I1079,'[1]Strassenlänge GemeindenBW neu'!$E$2:$I$1106,4,0)</f>
        <v>5734.4296955084992</v>
      </c>
      <c r="H1079">
        <f>VLOOKUP($I1079,'[1]Strassenlänge GemeindenBW neu'!$E$2:$I$1106,5,0)</f>
        <v>10999.091579835071</v>
      </c>
      <c r="I1079">
        <v>46110951.95376996</v>
      </c>
      <c r="J1079">
        <v>1340000.000493322</v>
      </c>
      <c r="K1079" s="5">
        <v>1810.5</v>
      </c>
      <c r="L1079" s="6"/>
    </row>
    <row r="1080" spans="1:12" x14ac:dyDescent="0.2">
      <c r="A1080" s="8">
        <v>71137366.191509992</v>
      </c>
      <c r="B1080" s="8">
        <v>3063068.1910900008</v>
      </c>
      <c r="C1080" s="8">
        <v>1482855.50162</v>
      </c>
      <c r="D1080" s="8">
        <v>6196860.1729100002</v>
      </c>
      <c r="E1080">
        <f>VLOOKUP($I1080,'[1]Strassenlänge GemeindenBW neu'!$E$2:$I$1106,2,0)</f>
        <v>0</v>
      </c>
      <c r="F1080">
        <f>VLOOKUP($I1080,'[1]Strassenlänge GemeindenBW neu'!$E$2:$I$1106,3,0)</f>
        <v>3702.2579469263928</v>
      </c>
      <c r="G1080">
        <f>VLOOKUP($I1080,'[1]Strassenlänge GemeindenBW neu'!$E$2:$I$1106,4,0)</f>
        <v>6113.1251233233324</v>
      </c>
      <c r="H1080">
        <f>VLOOKUP($I1080,'[1]Strassenlänge GemeindenBW neu'!$E$2:$I$1106,5,0)</f>
        <v>3815.9700802891321</v>
      </c>
      <c r="I1080">
        <v>28611039.667245559</v>
      </c>
      <c r="J1080">
        <v>1040824.871425894</v>
      </c>
      <c r="K1080" s="5">
        <v>1844.5</v>
      </c>
      <c r="L1080" s="6"/>
    </row>
    <row r="1081" spans="1:12" x14ac:dyDescent="0.2">
      <c r="A1081" s="8">
        <v>18921597.390149999</v>
      </c>
      <c r="B1081" s="8">
        <v>714962.57921999996</v>
      </c>
      <c r="C1081" s="8">
        <v>858284.04867000016</v>
      </c>
      <c r="D1081" s="8">
        <v>1070128.8850799999</v>
      </c>
      <c r="E1081">
        <f>VLOOKUP($I1081,'[1]Strassenlänge GemeindenBW neu'!$E$2:$I$1106,2,0)</f>
        <v>0</v>
      </c>
      <c r="F1081">
        <f>VLOOKUP($I1081,'[1]Strassenlänge GemeindenBW neu'!$E$2:$I$1106,3,0)</f>
        <v>9596.9710324096795</v>
      </c>
      <c r="G1081">
        <f>VLOOKUP($I1081,'[1]Strassenlänge GemeindenBW neu'!$E$2:$I$1106,4,0)</f>
        <v>6249.2993016884666</v>
      </c>
      <c r="H1081">
        <f>VLOOKUP($I1081,'[1]Strassenlänge GemeindenBW neu'!$E$2:$I$1106,5,0)</f>
        <v>6470.2281061119929</v>
      </c>
      <c r="I1081">
        <v>31250579.512691479</v>
      </c>
      <c r="J1081">
        <v>1470000.0005440321</v>
      </c>
      <c r="K1081" s="5">
        <v>2193.5</v>
      </c>
      <c r="L1081" s="6"/>
    </row>
    <row r="1082" spans="1:12" x14ac:dyDescent="0.2">
      <c r="A1082" s="8">
        <v>25966818.94963</v>
      </c>
      <c r="B1082" s="8">
        <v>909622.38095999998</v>
      </c>
      <c r="C1082" s="8">
        <v>651963.48881999997</v>
      </c>
      <c r="D1082" s="8">
        <v>771557.21984999976</v>
      </c>
      <c r="E1082">
        <f>VLOOKUP($I1082,'[1]Strassenlänge GemeindenBW neu'!$E$2:$I$1106,2,0)</f>
        <v>0</v>
      </c>
      <c r="F1082">
        <f>VLOOKUP($I1082,'[1]Strassenlänge GemeindenBW neu'!$E$2:$I$1106,3,0)</f>
        <v>0</v>
      </c>
      <c r="G1082">
        <f>VLOOKUP($I1082,'[1]Strassenlänge GemeindenBW neu'!$E$2:$I$1106,4,0)</f>
        <v>15347.484591531091</v>
      </c>
      <c r="H1082">
        <f>VLOOKUP($I1082,'[1]Strassenlänge GemeindenBW neu'!$E$2:$I$1106,5,0)</f>
        <v>14281.839221309539</v>
      </c>
      <c r="I1082">
        <v>36718724.395541467</v>
      </c>
      <c r="J1082">
        <v>2570563.941108963</v>
      </c>
      <c r="K1082" s="5">
        <v>4123.5</v>
      </c>
      <c r="L1082" s="6"/>
    </row>
    <row r="1083" spans="1:12" x14ac:dyDescent="0.2">
      <c r="A1083" s="8">
        <v>10311010.822550002</v>
      </c>
      <c r="B1083" s="8">
        <v>350414.36767000007</v>
      </c>
      <c r="C1083" s="8">
        <v>282748.77412000002</v>
      </c>
      <c r="D1083" s="8">
        <v>375673.62544999993</v>
      </c>
      <c r="E1083">
        <f>VLOOKUP($I1083,'[1]Strassenlänge GemeindenBW neu'!$E$2:$I$1106,2,0)</f>
        <v>0</v>
      </c>
      <c r="F1083">
        <f>VLOOKUP($I1083,'[1]Strassenlänge GemeindenBW neu'!$E$2:$I$1106,3,0)</f>
        <v>14554.969829879659</v>
      </c>
      <c r="G1083">
        <f>VLOOKUP($I1083,'[1]Strassenlänge GemeindenBW neu'!$E$2:$I$1106,4,0)</f>
        <v>10328.858776671639</v>
      </c>
      <c r="H1083">
        <f>VLOOKUP($I1083,'[1]Strassenlänge GemeindenBW neu'!$E$2:$I$1106,5,0)</f>
        <v>13733.95196141256</v>
      </c>
      <c r="I1083">
        <v>49617659.132772699</v>
      </c>
      <c r="J1083">
        <v>5319436.061825105</v>
      </c>
      <c r="K1083" s="5">
        <v>9839</v>
      </c>
      <c r="L1083" s="6"/>
    </row>
    <row r="1084" spans="1:12" x14ac:dyDescent="0.2">
      <c r="A1084" s="8">
        <v>21279222.966759998</v>
      </c>
      <c r="B1084" s="8">
        <v>825549.7670900001</v>
      </c>
      <c r="C1084" s="8">
        <v>1564923.3917200002</v>
      </c>
      <c r="D1084" s="8">
        <v>1604389.0066899995</v>
      </c>
      <c r="E1084">
        <f>VLOOKUP($I1084,'[1]Strassenlänge GemeindenBW neu'!$E$2:$I$1106,2,0)</f>
        <v>0</v>
      </c>
      <c r="F1084">
        <f>VLOOKUP($I1084,'[1]Strassenlänge GemeindenBW neu'!$E$2:$I$1106,3,0)</f>
        <v>2964.1561883442382</v>
      </c>
      <c r="G1084">
        <f>VLOOKUP($I1084,'[1]Strassenlänge GemeindenBW neu'!$E$2:$I$1106,4,0)</f>
        <v>3639.5095721450052</v>
      </c>
      <c r="H1084">
        <f>VLOOKUP($I1084,'[1]Strassenlänge GemeindenBW neu'!$E$2:$I$1106,5,0)</f>
        <v>7170.302710303984</v>
      </c>
      <c r="I1084">
        <v>18701940.357010212</v>
      </c>
      <c r="J1084">
        <v>1078986.3041752509</v>
      </c>
      <c r="K1084" s="5">
        <v>2491.5</v>
      </c>
      <c r="L1084" s="6"/>
    </row>
    <row r="1085" spans="1:12" x14ac:dyDescent="0.2">
      <c r="A1085" s="8">
        <v>53088589.696939997</v>
      </c>
      <c r="B1085" s="8">
        <v>1855272.2887599997</v>
      </c>
      <c r="C1085" s="8">
        <v>1150011.9011600006</v>
      </c>
      <c r="D1085" s="8">
        <v>6599163.7312800018</v>
      </c>
      <c r="E1085">
        <f>VLOOKUP($I1085,'[1]Strassenlänge GemeindenBW neu'!$E$2:$I$1106,2,0)</f>
        <v>0</v>
      </c>
      <c r="F1085">
        <f>VLOOKUP($I1085,'[1]Strassenlänge GemeindenBW neu'!$E$2:$I$1106,3,0)</f>
        <v>870.58178329413477</v>
      </c>
      <c r="G1085">
        <f>VLOOKUP($I1085,'[1]Strassenlänge GemeindenBW neu'!$E$2:$I$1106,4,0)</f>
        <v>5385.6796521211127</v>
      </c>
      <c r="H1085">
        <f>VLOOKUP($I1085,'[1]Strassenlänge GemeindenBW neu'!$E$2:$I$1106,5,0)</f>
        <v>23613.597928212112</v>
      </c>
      <c r="I1085">
        <v>47158955.301427022</v>
      </c>
      <c r="J1085">
        <v>1240000.000468316</v>
      </c>
      <c r="K1085" s="5">
        <v>2145</v>
      </c>
      <c r="L1085" s="6"/>
    </row>
    <row r="1086" spans="1:12" x14ac:dyDescent="0.2">
      <c r="A1086" s="8">
        <v>12648781.20623</v>
      </c>
      <c r="B1086" s="8">
        <v>480222.73041000002</v>
      </c>
      <c r="C1086" s="8">
        <v>431906.97664999997</v>
      </c>
      <c r="D1086" s="8">
        <v>1139379.4791000001</v>
      </c>
      <c r="E1086">
        <f>VLOOKUP($I1086,'[1]Strassenlänge GemeindenBW neu'!$E$2:$I$1106,2,0)</f>
        <v>0</v>
      </c>
      <c r="F1086">
        <f>VLOOKUP($I1086,'[1]Strassenlänge GemeindenBW neu'!$E$2:$I$1106,3,0)</f>
        <v>19421.96861586727</v>
      </c>
      <c r="G1086">
        <f>VLOOKUP($I1086,'[1]Strassenlänge GemeindenBW neu'!$E$2:$I$1106,4,0)</f>
        <v>7836.4845795894016</v>
      </c>
      <c r="H1086">
        <f>VLOOKUP($I1086,'[1]Strassenlänge GemeindenBW neu'!$E$2:$I$1106,5,0)</f>
        <v>35514.989050608609</v>
      </c>
      <c r="I1086">
        <v>76083248.317309469</v>
      </c>
      <c r="J1086">
        <v>3880000.0014533992</v>
      </c>
      <c r="K1086" s="5">
        <v>8259</v>
      </c>
      <c r="L1086" s="6"/>
    </row>
    <row r="1087" spans="1:12" x14ac:dyDescent="0.2">
      <c r="A1087" s="8">
        <v>60458618.166420005</v>
      </c>
      <c r="B1087" s="8">
        <v>2144622.2432500003</v>
      </c>
      <c r="C1087" s="8">
        <v>1706083.3866400004</v>
      </c>
      <c r="D1087" s="8">
        <v>5667883.0833299998</v>
      </c>
      <c r="E1087">
        <f>VLOOKUP($I1087,'[1]Strassenlänge GemeindenBW neu'!$E$2:$I$1106,2,0)</f>
        <v>0</v>
      </c>
      <c r="F1087">
        <f>VLOOKUP($I1087,'[1]Strassenlänge GemeindenBW neu'!$E$2:$I$1106,3,0)</f>
        <v>5531.2411839188171</v>
      </c>
      <c r="G1087">
        <f>VLOOKUP($I1087,'[1]Strassenlänge GemeindenBW neu'!$E$2:$I$1106,4,0)</f>
        <v>0</v>
      </c>
      <c r="H1087">
        <f>VLOOKUP($I1087,'[1]Strassenlänge GemeindenBW neu'!$E$2:$I$1106,5,0)</f>
        <v>30002.274581421821</v>
      </c>
      <c r="I1087">
        <v>49782188.574806251</v>
      </c>
      <c r="J1087">
        <v>870000.00032633543</v>
      </c>
      <c r="K1087" s="5">
        <v>2514.5</v>
      </c>
      <c r="L1087" s="6"/>
    </row>
    <row r="1088" spans="1:12" x14ac:dyDescent="0.2">
      <c r="A1088" s="8">
        <v>64879440.705839999</v>
      </c>
      <c r="B1088" s="8">
        <v>2337041.6552200005</v>
      </c>
      <c r="C1088" s="8">
        <v>1615896.7929899998</v>
      </c>
      <c r="D1088" s="8">
        <v>8660572.5092200022</v>
      </c>
      <c r="E1088">
        <f>VLOOKUP($I1088,'[1]Strassenlänge GemeindenBW neu'!$E$2:$I$1106,2,0)</f>
        <v>0</v>
      </c>
      <c r="F1088">
        <f>VLOOKUP($I1088,'[1]Strassenlänge GemeindenBW neu'!$E$2:$I$1106,3,0)</f>
        <v>0</v>
      </c>
      <c r="G1088">
        <f>VLOOKUP($I1088,'[1]Strassenlänge GemeindenBW neu'!$E$2:$I$1106,4,0)</f>
        <v>8808.2475503717415</v>
      </c>
      <c r="H1088">
        <f>VLOOKUP($I1088,'[1]Strassenlänge GemeindenBW neu'!$E$2:$I$1106,5,0)</f>
        <v>15474.329466291691</v>
      </c>
      <c r="I1088">
        <v>25012613.107895441</v>
      </c>
      <c r="J1088">
        <v>470000.00017574063</v>
      </c>
      <c r="K1088" s="5">
        <v>1999</v>
      </c>
      <c r="L1088" s="6"/>
    </row>
    <row r="1089" spans="1:13" x14ac:dyDescent="0.2">
      <c r="A1089" s="8">
        <v>15472318.088089999</v>
      </c>
      <c r="B1089" s="8">
        <v>654776.52056999994</v>
      </c>
      <c r="C1089" s="8">
        <v>589018.46854000003</v>
      </c>
      <c r="D1089" s="8">
        <v>807585.51238000009</v>
      </c>
      <c r="E1089">
        <f>VLOOKUP($I1089,'[1]Strassenlänge GemeindenBW neu'!$E$2:$I$1106,2,0)</f>
        <v>0</v>
      </c>
      <c r="F1089">
        <f>VLOOKUP($I1089,'[1]Strassenlänge GemeindenBW neu'!$E$2:$I$1106,3,0)</f>
        <v>0</v>
      </c>
      <c r="G1089">
        <f>VLOOKUP($I1089,'[1]Strassenlänge GemeindenBW neu'!$E$2:$I$1106,4,0)</f>
        <v>49387.009665044563</v>
      </c>
      <c r="H1089">
        <f>VLOOKUP($I1089,'[1]Strassenlänge GemeindenBW neu'!$E$2:$I$1106,5,0)</f>
        <v>22908.251901230269</v>
      </c>
      <c r="I1089">
        <v>90774946.838708341</v>
      </c>
      <c r="J1089">
        <v>4760000.0017918646</v>
      </c>
      <c r="K1089" s="5">
        <v>13116</v>
      </c>
      <c r="L1089" s="6"/>
    </row>
    <row r="1090" spans="1:13" x14ac:dyDescent="0.2">
      <c r="A1090" s="8">
        <v>65274965.869629964</v>
      </c>
      <c r="B1090" s="8">
        <v>2418447.7133500008</v>
      </c>
      <c r="C1090" s="8">
        <v>1662783.1567600006</v>
      </c>
      <c r="D1090" s="8">
        <v>3440227.6487000016</v>
      </c>
      <c r="E1090">
        <f>VLOOKUP($I1090,'[1]Strassenlänge GemeindenBW neu'!$E$2:$I$1106,2,0)</f>
        <v>0</v>
      </c>
      <c r="F1090">
        <f>VLOOKUP($I1090,'[1]Strassenlänge GemeindenBW neu'!$E$2:$I$1106,3,0)</f>
        <v>0</v>
      </c>
      <c r="G1090">
        <f>VLOOKUP($I1090,'[1]Strassenlänge GemeindenBW neu'!$E$2:$I$1106,4,0)</f>
        <v>15339.79957712455</v>
      </c>
      <c r="H1090">
        <f>VLOOKUP($I1090,'[1]Strassenlänge GemeindenBW neu'!$E$2:$I$1106,5,0)</f>
        <v>23841.278091572931</v>
      </c>
      <c r="I1090">
        <v>43936459.816327304</v>
      </c>
      <c r="J1090">
        <v>710000.00026647467</v>
      </c>
      <c r="K1090" s="5">
        <v>2667.5</v>
      </c>
      <c r="L1090" s="6"/>
    </row>
    <row r="1091" spans="1:13" x14ac:dyDescent="0.2">
      <c r="A1091" s="8">
        <v>92023399.672670081</v>
      </c>
      <c r="B1091" s="8">
        <v>3057576.8011299991</v>
      </c>
      <c r="C1091" s="8">
        <v>2636184.274999998</v>
      </c>
      <c r="D1091" s="8">
        <v>3821043.6060599997</v>
      </c>
      <c r="E1091">
        <f>VLOOKUP($I1091,'[1]Strassenlänge GemeindenBW neu'!$E$2:$I$1106,2,0)</f>
        <v>0</v>
      </c>
      <c r="F1091">
        <f>VLOOKUP($I1091,'[1]Strassenlänge GemeindenBW neu'!$E$2:$I$1106,3,0)</f>
        <v>0</v>
      </c>
      <c r="G1091">
        <f>VLOOKUP($I1091,'[1]Strassenlänge GemeindenBW neu'!$E$2:$I$1106,4,0)</f>
        <v>5536.9592774648063</v>
      </c>
      <c r="H1091">
        <f>VLOOKUP($I1091,'[1]Strassenlänge GemeindenBW neu'!$E$2:$I$1106,5,0)</f>
        <v>21862.889262885641</v>
      </c>
      <c r="I1091">
        <v>36195057.81465432</v>
      </c>
      <c r="J1091">
        <v>700000.00026104972</v>
      </c>
      <c r="K1091" s="5">
        <v>3292</v>
      </c>
      <c r="L1091" s="6"/>
    </row>
    <row r="1092" spans="1:13" x14ac:dyDescent="0.2">
      <c r="A1092" s="8">
        <v>91028656.758560017</v>
      </c>
      <c r="B1092" s="8">
        <v>3134631.0292699989</v>
      </c>
      <c r="C1092" s="8">
        <v>2246213.1557600005</v>
      </c>
      <c r="D1092" s="8">
        <v>3431443.9801999992</v>
      </c>
      <c r="E1092">
        <f>VLOOKUP($I1092,'[1]Strassenlänge GemeindenBW neu'!$E$2:$I$1106,2,0)</f>
        <v>0</v>
      </c>
      <c r="F1092">
        <f>VLOOKUP($I1092,'[1]Strassenlänge GemeindenBW neu'!$E$2:$I$1106,3,0)</f>
        <v>11878.51914723685</v>
      </c>
      <c r="G1092">
        <f>VLOOKUP($I1092,'[1]Strassenlänge GemeindenBW neu'!$E$2:$I$1106,4,0)</f>
        <v>9863.3991957680173</v>
      </c>
      <c r="H1092">
        <f>VLOOKUP($I1092,'[1]Strassenlänge GemeindenBW neu'!$E$2:$I$1106,5,0)</f>
        <v>12971.104162161149</v>
      </c>
      <c r="I1092">
        <v>38792082.073245309</v>
      </c>
      <c r="J1092">
        <v>2680000.0009934418</v>
      </c>
      <c r="K1092" s="5">
        <v>4808</v>
      </c>
      <c r="L1092" s="6"/>
    </row>
    <row r="1093" spans="1:13" x14ac:dyDescent="0.2">
      <c r="A1093" s="8">
        <v>15166571.14271</v>
      </c>
      <c r="B1093" s="8">
        <v>493746.53341999999</v>
      </c>
      <c r="C1093" s="8">
        <v>508827.26393999998</v>
      </c>
      <c r="D1093" s="8">
        <v>839688.42580999993</v>
      </c>
      <c r="E1093">
        <f>VLOOKUP($I1093,'[1]Strassenlänge GemeindenBW neu'!$E$2:$I$1106,2,0)</f>
        <v>0</v>
      </c>
      <c r="F1093">
        <f>VLOOKUP($I1093,'[1]Strassenlänge GemeindenBW neu'!$E$2:$I$1106,3,0)</f>
        <v>8128.4055096666671</v>
      </c>
      <c r="G1093">
        <f>VLOOKUP($I1093,'[1]Strassenlänge GemeindenBW neu'!$E$2:$I$1106,4,0)</f>
        <v>27677.872820986729</v>
      </c>
      <c r="H1093">
        <f>VLOOKUP($I1093,'[1]Strassenlänge GemeindenBW neu'!$E$2:$I$1106,5,0)</f>
        <v>43319.38226379102</v>
      </c>
      <c r="I1093">
        <v>97282600.868926093</v>
      </c>
      <c r="J1093">
        <v>4870000.001819036</v>
      </c>
      <c r="K1093" s="5">
        <v>17258</v>
      </c>
      <c r="L1093" s="6"/>
    </row>
    <row r="1094" spans="1:13" x14ac:dyDescent="0.2">
      <c r="A1094" s="8">
        <v>9520718.7087699994</v>
      </c>
      <c r="B1094" s="8">
        <v>399161.84133999998</v>
      </c>
      <c r="C1094" s="8">
        <v>674679.06278999988</v>
      </c>
      <c r="D1094" s="8">
        <v>300879.37095000001</v>
      </c>
      <c r="E1094">
        <f>VLOOKUP($I1094,'[1]Strassenlänge GemeindenBW neu'!$E$2:$I$1106,2,0)</f>
        <v>0</v>
      </c>
      <c r="F1094">
        <f>VLOOKUP($I1094,'[1]Strassenlänge GemeindenBW neu'!$E$2:$I$1106,3,0)</f>
        <v>0</v>
      </c>
      <c r="G1094">
        <f>VLOOKUP($I1094,'[1]Strassenlänge GemeindenBW neu'!$E$2:$I$1106,4,0)</f>
        <v>26327.003458528881</v>
      </c>
      <c r="H1094">
        <f>VLOOKUP($I1094,'[1]Strassenlänge GemeindenBW neu'!$E$2:$I$1106,5,0)</f>
        <v>7872.2949814344474</v>
      </c>
      <c r="I1094">
        <v>35652180.169386692</v>
      </c>
      <c r="J1094">
        <v>350000.0001288252</v>
      </c>
      <c r="K1094" s="5">
        <v>671</v>
      </c>
      <c r="L1094" s="6"/>
    </row>
    <row r="1095" spans="1:13" x14ac:dyDescent="0.2">
      <c r="A1095" s="8">
        <v>103168870.49807</v>
      </c>
      <c r="B1095" s="8">
        <v>3783270.5897299997</v>
      </c>
      <c r="C1095" s="8">
        <v>3439423.8256899999</v>
      </c>
      <c r="D1095" s="8">
        <v>6658642.4162799995</v>
      </c>
      <c r="E1095">
        <f>VLOOKUP($I1095,'[1]Strassenlänge GemeindenBW neu'!$E$2:$I$1106,2,0)</f>
        <v>0</v>
      </c>
      <c r="F1095">
        <f>VLOOKUP($I1095,'[1]Strassenlänge GemeindenBW neu'!$E$2:$I$1106,3,0)</f>
        <v>0</v>
      </c>
      <c r="G1095">
        <f>VLOOKUP($I1095,'[1]Strassenlänge GemeindenBW neu'!$E$2:$I$1106,4,0)</f>
        <v>8293.0038038337661</v>
      </c>
      <c r="H1095">
        <f>VLOOKUP($I1095,'[1]Strassenlänge GemeindenBW neu'!$E$2:$I$1106,5,0)</f>
        <v>10960.916060419209</v>
      </c>
      <c r="I1095">
        <v>37091344.812562183</v>
      </c>
      <c r="J1095">
        <v>1457748.2350183399</v>
      </c>
      <c r="K1095" s="5">
        <v>2739.5</v>
      </c>
      <c r="L1095" s="6"/>
    </row>
    <row r="1096" spans="1:13" x14ac:dyDescent="0.2">
      <c r="A1096" s="8">
        <v>25018379.689450003</v>
      </c>
      <c r="B1096" s="8">
        <v>804904.85713000002</v>
      </c>
      <c r="C1096" s="8">
        <v>763597.96894999989</v>
      </c>
      <c r="D1096" s="8">
        <v>1144061.9373399999</v>
      </c>
      <c r="E1096">
        <f>VLOOKUP($I1096,'[1]Strassenlänge GemeindenBW neu'!$E$2:$I$1106,2,0)</f>
        <v>0</v>
      </c>
      <c r="F1096">
        <f>VLOOKUP($I1096,'[1]Strassenlänge GemeindenBW neu'!$E$2:$I$1106,3,0)</f>
        <v>6986.9067322173169</v>
      </c>
      <c r="G1096">
        <f>VLOOKUP($I1096,'[1]Strassenlänge GemeindenBW neu'!$E$2:$I$1106,4,0)</f>
        <v>3334.4580612881259</v>
      </c>
      <c r="H1096">
        <f>VLOOKUP($I1096,'[1]Strassenlänge GemeindenBW neu'!$E$2:$I$1106,5,0)</f>
        <v>8397.0939674046676</v>
      </c>
      <c r="I1096">
        <v>28862242.730072789</v>
      </c>
      <c r="J1096">
        <v>1670715.388254409</v>
      </c>
      <c r="K1096" s="5">
        <v>2789.5</v>
      </c>
      <c r="L1096" s="6"/>
    </row>
    <row r="1097" spans="1:13" x14ac:dyDescent="0.2">
      <c r="A1097" s="8">
        <v>19491184.551170003</v>
      </c>
      <c r="B1097" s="8">
        <v>705609.06284999999</v>
      </c>
      <c r="C1097" s="8">
        <v>592825.73062000005</v>
      </c>
      <c r="D1097" s="8">
        <v>463874.57066000003</v>
      </c>
      <c r="E1097">
        <f>VLOOKUP($I1097,'[1]Strassenlänge GemeindenBW neu'!$E$2:$I$1106,2,0)</f>
        <v>0</v>
      </c>
      <c r="F1097">
        <f>VLOOKUP($I1097,'[1]Strassenlänge GemeindenBW neu'!$E$2:$I$1106,3,0)</f>
        <v>7510.8439390782423</v>
      </c>
      <c r="G1097">
        <f>VLOOKUP($I1097,'[1]Strassenlänge GemeindenBW neu'!$E$2:$I$1106,4,0)</f>
        <v>10069.585868583161</v>
      </c>
      <c r="H1097">
        <f>VLOOKUP($I1097,'[1]Strassenlänge GemeindenBW neu'!$E$2:$I$1106,5,0)</f>
        <v>19675.356015860649</v>
      </c>
      <c r="I1097">
        <v>44932956.725269333</v>
      </c>
      <c r="J1097">
        <v>3798242.1917792559</v>
      </c>
      <c r="K1097" s="5">
        <v>5021</v>
      </c>
      <c r="L1097" s="6"/>
    </row>
    <row r="1098" spans="1:13" x14ac:dyDescent="0.2">
      <c r="A1098" s="8">
        <v>14801101.656150002</v>
      </c>
      <c r="B1098" s="8">
        <v>642102.65252999996</v>
      </c>
      <c r="C1098" s="8">
        <v>859222.28856999939</v>
      </c>
      <c r="D1098" s="8">
        <v>1172491.5592000005</v>
      </c>
      <c r="E1098">
        <f>VLOOKUP($I1098,'[1]Strassenlänge GemeindenBW neu'!$E$2:$I$1106,2,0)</f>
        <v>0</v>
      </c>
      <c r="F1098">
        <f>VLOOKUP($I1098,'[1]Strassenlänge GemeindenBW neu'!$E$2:$I$1106,3,0)</f>
        <v>23076.589832863399</v>
      </c>
      <c r="G1098">
        <f>VLOOKUP($I1098,'[1]Strassenlänge GemeindenBW neu'!$E$2:$I$1106,4,0)</f>
        <v>17182.835874375949</v>
      </c>
      <c r="H1098">
        <f>VLOOKUP($I1098,'[1]Strassenlänge GemeindenBW neu'!$E$2:$I$1106,5,0)</f>
        <v>13197.91172469095</v>
      </c>
      <c r="I1098">
        <v>92500489.174339145</v>
      </c>
      <c r="J1098">
        <v>8798655.9999327287</v>
      </c>
      <c r="K1098" s="5">
        <v>16131</v>
      </c>
      <c r="L1098" s="6"/>
    </row>
    <row r="1099" spans="1:13" x14ac:dyDescent="0.2">
      <c r="A1099" s="8">
        <v>23713141.859969996</v>
      </c>
      <c r="B1099" s="8">
        <v>813442.52379000024</v>
      </c>
      <c r="C1099" s="8">
        <v>653907.78818000003</v>
      </c>
      <c r="D1099" s="8">
        <v>914016.71176999982</v>
      </c>
      <c r="E1099">
        <f>VLOOKUP($I1099,'[1]Strassenlänge GemeindenBW neu'!$E$2:$I$1106,2,0)</f>
        <v>0</v>
      </c>
      <c r="F1099">
        <f>VLOOKUP($I1099,'[1]Strassenlänge GemeindenBW neu'!$E$2:$I$1106,3,0)</f>
        <v>4938.8715914208542</v>
      </c>
      <c r="G1099">
        <f>VLOOKUP($I1099,'[1]Strassenlänge GemeindenBW neu'!$E$2:$I$1106,4,0)</f>
        <v>4269.4887092450081</v>
      </c>
      <c r="H1099">
        <f>VLOOKUP($I1099,'[1]Strassenlänge GemeindenBW neu'!$E$2:$I$1106,5,0)</f>
        <v>1974.239235731156</v>
      </c>
      <c r="I1099">
        <v>12623357.82475785</v>
      </c>
      <c r="J1099">
        <v>2175651.8878829819</v>
      </c>
      <c r="K1099" s="5">
        <v>3623</v>
      </c>
      <c r="L1099" s="6"/>
    </row>
    <row r="1100" spans="1:13" x14ac:dyDescent="0.2">
      <c r="A1100" s="8">
        <v>17694628.958520003</v>
      </c>
      <c r="B1100" s="8">
        <v>641967.94504999998</v>
      </c>
      <c r="C1100" s="8">
        <v>332395.70204000006</v>
      </c>
      <c r="D1100" s="8">
        <v>1286641.4378799996</v>
      </c>
      <c r="E1100">
        <f>VLOOKUP($I1100,'[1]Strassenlänge GemeindenBW neu'!$E$2:$I$1106,2,0)</f>
        <v>0</v>
      </c>
      <c r="F1100">
        <f>VLOOKUP($I1100,'[1]Strassenlänge GemeindenBW neu'!$E$2:$I$1106,3,0)</f>
        <v>0</v>
      </c>
      <c r="G1100">
        <f>VLOOKUP($I1100,'[1]Strassenlänge GemeindenBW neu'!$E$2:$I$1106,4,0)</f>
        <v>6294.9923135998779</v>
      </c>
      <c r="H1100">
        <f>VLOOKUP($I1100,'[1]Strassenlänge GemeindenBW neu'!$E$2:$I$1106,5,0)</f>
        <v>6724.5295405026154</v>
      </c>
      <c r="I1100">
        <v>19249183.659576431</v>
      </c>
      <c r="J1100">
        <v>1150000.0004253581</v>
      </c>
      <c r="K1100" s="5">
        <v>1630</v>
      </c>
      <c r="L1100" s="6"/>
    </row>
    <row r="1101" spans="1:13" x14ac:dyDescent="0.2">
      <c r="A1101" s="8">
        <v>18366236.056650005</v>
      </c>
      <c r="B1101" s="8">
        <v>615034.93424999993</v>
      </c>
      <c r="C1101" s="8">
        <v>641251.6087900002</v>
      </c>
      <c r="D1101" s="8">
        <v>520038.47988000017</v>
      </c>
      <c r="E1101">
        <f>VLOOKUP($I1101,'[1]Strassenlänge GemeindenBW neu'!$E$2:$I$1106,2,0)</f>
        <v>0</v>
      </c>
      <c r="F1101">
        <f>VLOOKUP($I1101,'[1]Strassenlänge GemeindenBW neu'!$E$2:$I$1106,3,0)</f>
        <v>0</v>
      </c>
      <c r="G1101">
        <f>VLOOKUP($I1101,'[1]Strassenlänge GemeindenBW neu'!$E$2:$I$1106,4,0)</f>
        <v>20812.493939874941</v>
      </c>
      <c r="H1101">
        <f>VLOOKUP($I1101,'[1]Strassenlänge GemeindenBW neu'!$E$2:$I$1106,5,0)</f>
        <v>3591.7531203677941</v>
      </c>
      <c r="I1101">
        <v>56449117.701985933</v>
      </c>
      <c r="J1101">
        <v>3310000.00123116</v>
      </c>
      <c r="K1101" s="5">
        <v>4856.5</v>
      </c>
      <c r="L1101" s="6"/>
    </row>
    <row r="1102" spans="1:13" x14ac:dyDescent="0.2">
      <c r="A1102" s="7"/>
      <c r="B1102" s="8"/>
      <c r="C1102" s="8"/>
      <c r="D1102" s="8"/>
      <c r="K1102" s="5"/>
      <c r="L1102" s="6"/>
      <c r="M110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2020-07-11T03:26:37Z</dcterms:created>
  <dcterms:modified xsi:type="dcterms:W3CDTF">2020-08-11T04:55:21Z</dcterms:modified>
</cp:coreProperties>
</file>