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u2" sheetId="5" state="visible" r:id="rId6"/>
    <sheet name="Sheet7" sheetId="6" state="visible" r:id="rId7"/>
    <sheet name="La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<sst xmlns="http://schemas.openxmlformats.org/spreadsheetml/2006/main" count="8803" uniqueCount="5014">
  <si>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</si>
  <si>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</si>
  <si>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</si>
  <si>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</si>
  <si>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</si>
  <si>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</si>
  <si>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</si>
  <si>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</si>
  <si>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</si>
  <si>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</si>
  <si>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</si>
  <si>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</si>
  <si>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</si>
  <si>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</si>
  <si>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</si>
  <si>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</si>
  <si>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</si>
  <si>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</si>
  <si>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</si>
  <si>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</si>
  <si>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</si>
  <si>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</si>
  <si>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</si>
  <si>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</si>
  <si>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</si>
  <si>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</si>
  <si>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</si>
  <si>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</si>
  <si>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</si>
  <si>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</si>
  <si>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</si>
  <si>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</si>
  <si>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</si>
  <si>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</si>
  <si>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</si>
  <si>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</si>
  <si>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</si>
  <si>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</si>
  <si>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</si>
  <si>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</si>
  <si>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</si>
  <si>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</si>
  <si>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</si>
  <si>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</si>
  <si>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</si>
  <si>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</si>
  <si>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</si>
  <si>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</si>
  <si>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</si>
  <si>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</si>
  <si>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</si>
  <si>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</si>
  <si>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</si>
  <si>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</si>
  <si>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</si>
  <si>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</si>
  <si>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</si>
  <si>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</si>
  <si>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</si>
  <si>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</si>
  <si>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</si>
  <si>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</si>
  <si>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</si>
  <si>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</si>
  <si>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</si>
  <si>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</si>
  <si>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</si>
  <si>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</si>
  <si>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</si>
  <si>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</si>
  <si>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</si>
  <si>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</si>
  <si>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</si>
  <si>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</si>
  <si>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</si>
  <si>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</si>
  <si>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</si>
  <si>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</si>
  <si>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</si>
  <si>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</si>
  <si>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</si>
  <si>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</si>
  <si>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</si>
  <si>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</si>
  <si>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</si>
  <si>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</si>
  <si>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</si>
  <si>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</si>
  <si>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</si>
  <si>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</si>
  <si>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</si>
  <si>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</si>
  <si>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</si>
  <si>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</si>
  <si>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</si>
  <si>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</si>
  <si>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</si>
  <si>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</si>
  <si>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</si>
  <si>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</si>
  <si>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</si>
  <si>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</si>
  <si>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</si>
  <si>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</si>
  <si>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</si>
  <si>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</si>
  <si>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</si>
  <si>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</si>
  <si>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</si>
  <si>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</si>
  <si>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</si>
  <si>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</si>
  <si>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</si>
  <si>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</si>
  <si>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</si>
  <si>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</si>
  <si>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</si>
  <si>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</si>
  <si>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</si>
  <si>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</si>
  <si>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</si>
  <si>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</si>
  <si>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</si>
  <si>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</si>
  <si>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</si>
  <si>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</si>
  <si>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</si>
  <si>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</si>
  <si>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</si>
  <si>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</si>
  <si>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</si>
  <si>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</si>
  <si>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</si>
  <si>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</si>
  <si>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</si>
  <si>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</si>
  <si>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</si>
  <si>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</si>
  <si>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</si>
  <si>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</si>
  <si>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</si>
  <si>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</si>
  <si>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</si>
  <si>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</si>
  <si>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</si>
  <si>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</si>
  <si>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</si>
  <si>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</si>
  <si>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</si>
  <si>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</si>
  <si>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</si>
  <si>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</si>
  <si>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</si>
  <si>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</si>
  <si>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</si>
  <si>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</si>
  <si>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</si>
  <si>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</si>
  <si>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</si>
  <si>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</si>
  <si>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</si>
  <si>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</si>
  <si>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</si>
  <si>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</si>
  <si>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</si>
  <si>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</si>
  <si>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</si>
  <si>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</si>
  <si>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</si>
  <si>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</si>
  <si>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</si>
  <si>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</si>
  <si>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</si>
  <si>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</si>
  <si>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</si>
  <si>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</si>
  <si>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</si>
  <si>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</si>
  <si>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</si>
  <si>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</si>
  <si>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</si>
  <si>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</si>
  <si>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</si>
  <si>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</si>
  <si>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</si>
  <si>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</si>
  <si>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</si>
  <si>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</si>
  <si>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</si>
  <si>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</si>
  <si>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</si>
  <si>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</si>
  <si>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</si>
  <si>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</si>
  <si>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</si>
  <si>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</si>
  <si>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</si>
  <si>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</si>
  <si>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</si>
  <si>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</si>
  <si>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</si>
  <si>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</si>
  <si>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</si>
  <si>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</si>
  <si>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</si>
  <si>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</si>
  <si>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</si>
  <si>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</si>
  <si>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</si>
  <si>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</si>
  <si>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</si>
  <si>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</si>
  <si>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</si>
  <si>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</si>
  <si>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</si>
  <si>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</si>
  <si>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</si>
  <si>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</si>
  <si>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</si>
  <si>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</si>
  <si>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</si>
  <si>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</si>
  <si>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</si>
  <si>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</si>
  <si>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</si>
  <si>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</si>
  <si>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</si>
  <si>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</si>
  <si>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</si>
  <si>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</si>
  <si>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</si>
  <si>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</si>
  <si>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</si>
  <si>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</si>
  <si>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</si>
  <si>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</si>
  <si>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</si>
  <si>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</si>
  <si>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</si>
  <si>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</si>
  <si>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</si>
  <si>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</si>
  <si>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</si>
  <si>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</si>
  <si>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</si>
  <si>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</si>
  <si>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</si>
  <si>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</si>
  <si>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</si>
  <si>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</si>
  <si>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</si>
  <si>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</si>
  <si>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</si>
  <si>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</si>
  <si>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</si>
  <si>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</si>
  <si>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</si>
  <si>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</si>
  <si>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</si>
  <si>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</si>
  <si>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</si>
  <si>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</si>
  <si>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</si>
  <si>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</si>
  <si>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</si>
  <si>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</si>
  <si>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</si>
  <si>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</si>
  <si>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</si>
  <si>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</si>
  <si>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</si>
  <si>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</si>
  <si>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</si>
  <si>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</si>
  <si>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</si>
  <si>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</si>
  <si>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</si>
  <si>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</si>
  <si>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</si>
  <si>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</si>
  <si>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</si>
  <si>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</si>
  <si>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</si>
  <si>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</si>
  <si>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</si>
  <si>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</si>
  <si>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</si>
  <si>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</si>
  <si>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</si>
  <si>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</si>
  <si>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</si>
  <si>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</si>
  <si>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</si>
  <si>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</si>
  <si>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</si>
  <si>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</si>
  <si>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</si>
  <si>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</si>
  <si>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</si>
  <si>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</si>
  <si>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</si>
  <si>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</si>
  <si>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</si>
  <si>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</si>
  <si>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</si>
  <si>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</si>
  <si>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</si>
  <si>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</si>
  <si>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</si>
  <si>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</si>
  <si>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</si>
  <si>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</si>
  <si>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</si>
  <si>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</si>
  <si>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</si>
  <si>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</si>
  <si>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</si>
  <si>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</si>
  <si>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</si>
  <si>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</si>
  <si>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</si>
  <si>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</si>
  <si>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</si>
  <si>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</si>
  <si>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</si>
  <si>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</si>
  <si>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</si>
  <si>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</si>
  <si>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</si>
  <si>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</si>
  <si>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</si>
  <si>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</si>
  <si>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</si>
  <si>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</si>
  <si>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</si>
  <si>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</si>
  <si>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</si>
  <si>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</si>
  <si>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</si>
  <si>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</si>
  <si>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</si>
  <si>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</si>
  <si>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</si>
  <si>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</si>
  <si>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</si>
  <si>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</si>
  <si>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</si>
  <si>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</si>
  <si>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</si>
  <si>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</si>
  <si>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</si>
  <si>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</si>
  <si>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</si>
  <si>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</si>
  <si>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</si>
  <si>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</si>
  <si>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</si>
  <si>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</si>
  <si>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</si>
  <si>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</si>
  <si>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</si>
  <si>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</si>
  <si>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</si>
  <si>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</si>
  <si>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</si>
  <si>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</si>
  <si>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</si>
  <si>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</si>
  <si>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</si>
  <si>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</si>
  <si>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</si>
  <si>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</si>
  <si>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</si>
  <si>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</si>
  <si>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</si>
  <si>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</si>
  <si>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</si>
  <si>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</si>
  <si>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</si>
  <si>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</si>
  <si>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</si>
  <si>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</si>
  <si>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</si>
  <si>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</si>
  <si>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</si>
  <si>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</si>
  <si>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</si>
  <si>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</si>
  <si>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</si>
  <si>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</si>
  <si>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</si>
  <si>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</si>
  <si>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</si>
  <si>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</si>
  <si>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</si>
  <si>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</si>
  <si>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</si>
  <si>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</si>
  <si>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</si>
  <si>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</si>
  <si>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</si>
  <si>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</si>
  <si>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</si>
  <si>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</si>
  <si>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</si>
  <si>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</si>
  <si>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</si>
  <si>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</si>
  <si>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</si>
  <si>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</si>
  <si>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</si>
  <si>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</si>
  <si>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</si>
  <si>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</si>
  <si>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</si>
  <si>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</si>
  <si>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</si>
  <si>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</si>
  <si>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</si>
  <si>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</si>
  <si>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</si>
  <si>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</si>
  <si>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</si>
  <si>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</si>
  <si>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</si>
  <si>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</si>
  <si>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</si>
  <si>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</si>
  <si>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</si>
  <si>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</si>
  <si>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</si>
  <si>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</si>
  <si>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</si>
  <si>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</si>
  <si>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</si>
  <si>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</si>
  <si>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</si>
  <si>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</si>
  <si>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</si>
  <si>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</si>
  <si>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</si>
  <si>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</si>
  <si>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</si>
  <si>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</si>
  <si>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</si>
  <si>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</si>
  <si>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</si>
  <si>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</si>
  <si>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</si>
  <si>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</si>
  <si>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</si>
  <si>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</si>
  <si>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</si>
  <si>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</si>
  <si>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</si>
  <si>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</si>
  <si>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</si>
  <si>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</si>
  <si>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</si>
  <si>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</si>
  <si>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</si>
  <si>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</si>
  <si>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</si>
  <si>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</si>
  <si>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</si>
  <si>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</si>
  <si>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</si>
  <si>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</si>
  <si>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</si>
  <si>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</si>
  <si>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</si>
  <si>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</si>
  <si>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</si>
  <si>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</si>
  <si>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</si>
  <si>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</si>
  <si>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</si>
  <si>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</si>
  <si>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</si>
  <si>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</si>
  <si>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</si>
  <si>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</si>
  <si>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</si>
  <si>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</si>
  <si>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</si>
  <si>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</si>
  <si>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</si>
  <si>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</si>
  <si>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</si>
  <si>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</si>
  <si>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</si>
  <si>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</si>
  <si>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</si>
  <si>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</si>
  <si>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</si>
  <si>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</si>
  <si>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</si>
  <si>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</si>
  <si>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</si>
  <si>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</si>
  <si>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</si>
  <si>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</si>
  <si>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</si>
  <si>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</si>
  <si>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</si>
  <si>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</si>
  <si>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</si>
  <si>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</si>
  <si>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</si>
  <si>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</si>
  <si>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</si>
  <si>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</si>
  <si>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</si>
  <si>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</si>
  <si>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</si>
  <si>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</si>
  <si>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</si>
  <si>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</si>
  <si>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</si>
  <si>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</si>
  <si>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</si>
  <si>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</si>
  <si>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</si>
  <si>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</si>
  <si>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</si>
  <si>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</si>
  <si>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</si>
  <si>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</si>
  <si>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</si>
  <si>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</si>
  <si>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</si>
  <si>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</si>
  <si>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</si>
  <si>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</si>
  <si>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</si>
  <si>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</si>
  <si>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</si>
  <si>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</si>
  <si>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</si>
  <si>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</si>
  <si>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</si>
  <si>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</si>
  <si>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</si>
  <si>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</si>
  <si>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</si>
  <si>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</si>
  <si>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</si>
  <si>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</si>
  <si>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</si>
  <si>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</si>
  <si>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</si>
  <si>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</si>
  <si>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</si>
  <si>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</si>
  <si>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</si>
  <si>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</si>
  <si>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</si>
  <si>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</si>
  <si>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</si>
  <si>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</si>
  <si>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</si>
  <si>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</si>
  <si>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</si>
  <si>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</si>
  <si>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</si>
  <si>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</si>
  <si>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</si>
  <si>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</si>
  <si>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</si>
  <si>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</si>
  <si>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</si>
  <si>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</si>
  <si>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</si>
  <si>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</si>
  <si>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</si>
  <si>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</si>
  <si>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</si>
  <si>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</si>
  <si>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</si>
  <si>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</si>
  <si>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</si>
  <si>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</si>
  <si>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</si>
  <si>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</si>
  <si>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</si>
  <si>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</si>
  <si>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</si>
  <si>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</si>
  <si>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</si>
  <si>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</si>
  <si>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</si>
  <si>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</si>
  <si>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</si>
  <si>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</si>
  <si>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</si>
  <si>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</si>
  <si>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</si>
  <si>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</si>
  <si>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</si>
  <si>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</si>
  <si>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</si>
  <si>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</si>
  <si>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</si>
  <si>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</si>
  <si>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</si>
  <si>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</si>
  <si>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</si>
  <si>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</si>
  <si>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</si>
  <si>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</si>
  <si>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</si>
  <si>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</si>
  <si>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</si>
  <si>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</si>
  <si>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</si>
  <si>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</si>
  <si>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</si>
  <si>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</si>
  <si>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</si>
  <si>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</si>
  <si>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</si>
  <si>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</si>
  <si>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</si>
  <si>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</si>
  <si>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</si>
  <si>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</si>
  <si>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</si>
  <si>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</si>
  <si>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</si>
  <si>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</si>
  <si>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</si>
  <si>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</si>
  <si>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</si>
  <si>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</si>
  <si>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</si>
  <si>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</si>
  <si>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</si>
  <si>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</si>
  <si>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</si>
  <si>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</si>
  <si>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</si>
  <si>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</si>
  <si>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</si>
  <si>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</si>
  <si>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</si>
  <si>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</si>
  <si>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</si>
  <si>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</si>
  <si>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</si>
  <si>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</si>
  <si>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</si>
  <si>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</si>
  <si>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</si>
  <si>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</si>
  <si>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</si>
  <si>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</si>
  <si>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</si>
  <si>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</si>
  <si>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</si>
  <si>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</si>
  <si>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</si>
  <si>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</si>
  <si>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</si>
  <si>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</si>
  <si>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</si>
  <si>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</si>
  <si>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</si>
  <si>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</si>
  <si>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</si>
  <si>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</si>
  <si>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</si>
  <si>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</si>
  <si>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</si>
  <si>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</si>
  <si>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</si>
  <si>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</si>
  <si>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</si>
  <si>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</si>
  <si>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</si>
  <si>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</si>
  <si>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</si>
  <si>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</si>
  <si>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</si>
  <si>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</si>
  <si>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</si>
  <si>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</si>
  <si>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</si>
  <si>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</si>
  <si>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</si>
  <si>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</si>
  <si>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</si>
  <si>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</si>
  <si>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</si>
  <si>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</si>
  <si>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</si>
  <si>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</si>
  <si>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</si>
  <si>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</si>
  <si>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</si>
  <si>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</si>
  <si>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</si>
  <si>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</si>
  <si>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</si>
  <si>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</si>
  <si>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</si>
  <si>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</si>
  <si>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</si>
  <si>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</si>
  <si>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</si>
  <si>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</si>
  <si>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</si>
  <si>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</si>
  <si>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</si>
  <si>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</si>
  <si>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</si>
  <si>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</si>
  <si>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</si>
  <si>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</si>
  <si>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</si>
  <si>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</si>
  <si>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</si>
  <si>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</si>
  <si>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</si>
  <si>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</si>
  <si>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</si>
  <si>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</si>
  <si>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</si>
  <si>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</si>
  <si>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</si>
  <si>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</si>
  <si>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</si>
  <si>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</si>
  <si>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</si>
  <si>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</si>
  <si>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</si>
  <si>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</si>
  <si>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</si>
  <si>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</si>
  <si>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</si>
  <si>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</si>
  <si>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</si>
  <si>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</si>
  <si>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</si>
  <si>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</si>
  <si>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</si>
  <si>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</si>
  <si>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</si>
  <si>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</si>
  <si>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</si>
  <si>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</si>
  <si>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</si>
  <si>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</si>
  <si>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</si>
  <si>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</si>
  <si>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</si>
  <si>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</si>
  <si>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</si>
  <si>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</si>
  <si>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</si>
  <si>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</si>
  <si>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</si>
  <si>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</si>
  <si>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</si>
  <si>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</si>
  <si>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</si>
  <si>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</si>
  <si>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</si>
  <si>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</si>
  <si>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</si>
  <si>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</si>
  <si>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</si>
  <si>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</si>
  <si>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</si>
  <si>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</si>
  <si>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</si>
  <si>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</si>
  <si>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</si>
  <si>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</si>
  <si>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</si>
  <si>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</si>
  <si>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</si>
  <si>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</si>
  <si>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</si>
  <si>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</si>
  <si>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</si>
  <si>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</si>
  <si>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</si>
  <si>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</si>
  <si>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</si>
  <si>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</si>
  <si>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</si>
  <si>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</si>
  <si>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</si>
  <si>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</si>
  <si>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</si>
  <si>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</si>
  <si>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</si>
  <si>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</si>
  <si>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</si>
  <si>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</si>
  <si>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</si>
  <si>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</si>
  <si>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</si>
  <si>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</si>
  <si>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</si>
  <si>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</si>
  <si>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</si>
  <si>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</si>
  <si>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</si>
  <si>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</si>
  <si>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</si>
  <si>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</si>
  <si>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</si>
  <si>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</si>
  <si>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</si>
  <si>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</si>
  <si>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</si>
  <si>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</si>
  <si>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</si>
  <si>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</si>
  <si>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</si>
  <si>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</si>
  <si>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</si>
  <si>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</si>
  <si>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</si>
  <si>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</si>
  <si>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</si>
  <si>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</si>
  <si>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</si>
  <si>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</si>
  <si>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</si>
  <si>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</si>
  <si>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</si>
  <si>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</si>
  <si>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</si>
  <si>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</si>
  <si>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</si>
  <si>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</si>
  <si>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</si>
  <si>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</si>
  <si>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</si>
  <si>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</si>
  <si>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</si>
  <si>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</si>
  <si>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</si>
  <si>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</si>
  <si>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</si>
  <si>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</si>
  <si>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</si>
  <si>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</si>
  <si>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</si>
  <si>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</si>
  <si>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</si>
  <si>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</si>
  <si>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</si>
  <si>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</si>
  <si>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</si>
  <si>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</si>
  <si>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</si>
  <si>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</si>
  <si>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</si>
  <si>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</si>
  <si>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</si>
  <si>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</si>
  <si>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</si>
  <si>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</si>
  <si>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</si>
  <si>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</si>
  <si>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</si>
  <si>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</si>
  <si>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</si>
  <si>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</si>
  <si>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</si>
  <si>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</si>
  <si>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</si>
  <si>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</si>
  <si>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</si>
  <si>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</si>
  <si>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</si>
  <si>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</si>
  <si>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</si>
  <si>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</si>
  <si>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</si>
  <si>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</si>
  <si>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</si>
  <si>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</si>
  <si>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</si>
  <si>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</si>
  <si>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</si>
  <si>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</si>
  <si>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</si>
  <si>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</si>
  <si>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</si>
  <si>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</si>
  <si>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</si>
  <si>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</si>
  <si>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</si>
  <si>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</si>
  <si>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</si>
  <si>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</si>
  <si>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</si>
  <si>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</si>
  <si>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</si>
  <si>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</si>
  <si>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</si>
  <si>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</si>
  <si>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</si>
  <si>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</si>
  <si>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</si>
  <si>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</si>
  <si>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</si>
  <si>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</si>
  <si>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</si>
  <si>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</si>
  <si>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</si>
  <si>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</si>
  <si>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</si>
  <si>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</si>
  <si>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</si>
  <si>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</si>
  <si>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</si>
  <si>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</si>
  <si>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</si>
  <si>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</si>
  <si>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</si>
  <si>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</si>
  <si>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</si>
  <si>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</si>
  <si>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</si>
  <si>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</si>
  <si>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</si>
  <si>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</si>
  <si>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</si>
  <si>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</si>
  <si>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</si>
  <si>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</si>
  <si>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</si>
  <si>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</si>
  <si>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</si>
  <si>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</si>
  <si>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</si>
  <si>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</si>
  <si>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</si>
  <si>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</si>
  <si>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</si>
  <si>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</si>
  <si>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</si>
  <si>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</si>
  <si>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</si>
  <si>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</si>
  <si>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</si>
  <si>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</si>
  <si>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</si>
  <si>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</si>
  <si>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</si>
  <si>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</si>
  <si>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</si>
  <si>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</si>
  <si>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</si>
  <si>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</si>
  <si>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</si>
  <si>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</si>
  <si>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</si>
  <si>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</si>
  <si>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</si>
  <si>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</si>
  <si>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</si>
  <si>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</si>
  <si>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</si>
  <si>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</si>
  <si>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</si>
  <si>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</si>
  <si>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</si>
  <si>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</si>
  <si>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</si>
  <si>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</si>
  <si>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</si>
  <si>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</si>
  <si>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</si>
  <si>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</si>
  <si>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</si>
  <si>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</si>
  <si>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</si>
  <si>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</si>
  <si>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</si>
  <si>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</si>
  <si>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</si>
  <si>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</si>
  <si>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</si>
  <si>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</si>
  <si>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</si>
  <si>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</si>
  <si>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</si>
  <si>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</si>
  <si>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</si>
  <si>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</si>
  <si>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</si>
  <si>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</si>
  <si>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</si>
  <si>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</si>
  <si>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</si>
  <si>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</si>
  <si>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</si>
  <si>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</si>
  <si>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</si>
  <si>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</si>
  <si>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</si>
  <si>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</si>
  <si>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</si>
  <si>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</si>
  <si>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</si>
  <si>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</si>
  <si>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</si>
  <si>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</si>
  <si>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</si>
  <si>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</si>
  <si>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</si>
  <si>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</si>
  <si>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</si>
  <si>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</si>
  <si>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</si>
  <si>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</si>
  <si>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</si>
  <si>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</si>
  <si>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</si>
  <si>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</si>
  <si>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</si>
  <si>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</si>
  <si>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</si>
  <si>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</si>
  <si>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</si>
  <si>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</si>
  <si>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</si>
  <si>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</si>
  <si>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</si>
  <si>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</si>
  <si>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</si>
  <si>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</si>
  <si>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</si>
  <si>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</si>
  <si>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</si>
  <si>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</si>
  <si>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</si>
  <si>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</si>
  <si>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</si>
  <si>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</si>
  <si>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</si>
  <si>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</si>
  <si>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</si>
  <si>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</si>
  <si>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</si>
  <si>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</si>
  <si>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</si>
  <si>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</si>
  <si>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</si>
  <si>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</si>
  <si>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</si>
  <si>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</si>
  <si>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</si>
  <si>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</si>
  <si>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</si>
  <si>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</si>
  <si>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</si>
  <si>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</si>
  <si>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</si>
  <si>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</si>
  <si>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</si>
  <si>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</si>
  <si>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</si>
  <si>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</si>
  <si>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</si>
  <si>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</si>
  <si>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</si>
  <si>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</si>
  <si>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</si>
  <si>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</si>
  <si>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</si>
  <si>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</si>
  <si>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</si>
  <si>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</si>
  <si>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</si>
  <si>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</si>
  <si>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</si>
  <si>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</si>
  <si>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</si>
  <si>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</si>
  <si>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</si>
  <si>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</si>
  <si>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</si>
  <si>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</si>
  <si>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</si>
  <si>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</si>
  <si>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</si>
  <si>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</si>
  <si>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</si>
  <si>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</si>
  <si>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</si>
  <si>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</si>
  <si>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</si>
  <si>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</si>
  <si>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</si>
  <si>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</si>
  <si>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</si>
  <si>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</si>
  <si>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</si>
  <si>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</si>
  <si>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</si>
  <si>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</si>
  <si>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</si>
  <si>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</si>
  <si>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</si>
  <si>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</si>
  <si>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</si>
  <si>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</si>
  <si>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</si>
  <si>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</si>
  <si>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</si>
  <si>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</si>
  <si>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</si>
  <si>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</si>
  <si>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</si>
  <si>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</si>
  <si>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</si>
  <si>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</si>
  <si>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</si>
  <si>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</si>
  <si>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</si>
  <si>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</si>
  <si>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</si>
  <si>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</si>
  <si>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</si>
  <si>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</si>
  <si>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</si>
  <si>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</si>
  <si>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</si>
  <si>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</si>
  <si>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</si>
  <si>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</si>
  <si>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</si>
  <si>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</si>
  <si>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</si>
  <si>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</si>
  <si>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</si>
  <si>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</si>
  <si>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</si>
  <si>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</si>
  <si>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</si>
  <si>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</si>
  <si>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</si>
  <si>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</si>
  <si>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</si>
  <si>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</si>
  <si>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</si>
  <si>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</si>
  <si>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</si>
  <si>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</si>
  <si>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</si>
  <si>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</si>
  <si>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</si>
  <si>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</si>
  <si>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</si>
  <si>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</si>
  <si>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</si>
  <si>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</si>
  <si>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</si>
  <si>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</si>
  <si>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</si>
  <si>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</si>
  <si>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</si>
  <si>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</si>
  <si>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</si>
  <si>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</si>
  <si>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</si>
  <si>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</si>
  <si>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</si>
  <si>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</si>
  <si>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</si>
  <si>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</si>
  <si>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</si>
  <si>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</si>
  <si>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</si>
  <si>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</si>
  <si>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</si>
  <si>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</si>
  <si>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</si>
  <si>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</si>
  <si>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</si>
  <si>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</si>
  <si>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</si>
  <si>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</si>
  <si>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</si>
  <si>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</si>
  <si>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</si>
  <si>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</si>
  <si>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</si>
  <si>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</si>
  <si>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</si>
  <si>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</si>
  <si>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</si>
  <si>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</si>
  <si>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</si>
  <si>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</si>
  <si>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</si>
  <si>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</si>
  <si>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</si>
  <si>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</si>
  <si>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</si>
  <si>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</si>
  <si>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</si>
  <si>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</si>
  <si>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</si>
  <si>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</si>
  <si>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</si>
  <si>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</si>
  <si>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</si>
  <si>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</si>
  <si>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</si>
  <si>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</si>
  <si>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</si>
  <si>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</si>
  <si>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</si>
  <si>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</si>
  <si>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</si>
  <si>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</si>
  <si>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</si>
  <si>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</si>
  <si>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</si>
  <si>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</si>
  <si>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</si>
  <si>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</si>
  <si>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</si>
  <si>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</si>
  <si>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</si>
  <si>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</si>
  <si>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</si>
  <si>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</si>
  <si>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</si>
  <si>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</si>
  <si>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</si>
  <si>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</si>
  <si>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</si>
  <si>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</si>
  <si>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</si>
  <si>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</si>
  <si>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</si>
  <si>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</si>
  <si>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</si>
  <si>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</si>
  <si>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</si>
  <si>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</si>
  <si>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</si>
  <si>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</si>
  <si>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</si>
  <si>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</si>
  <si>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</si>
  <si>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</si>
  <si>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</si>
  <si>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</si>
  <si>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</si>
  <si>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</si>
  <si>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</si>
  <si>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</si>
  <si>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</si>
  <si>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</si>
  <si>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</si>
  <si>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</si>
  <si>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</si>
  <si>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</si>
  <si>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</si>
  <si>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</si>
  <si>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</si>
  <si>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</si>
  <si>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</si>
  <si>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</si>
  <si>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</si>
  <si>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</si>
  <si>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</si>
  <si>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</si>
  <si>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</si>
  <si>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</si>
  <si>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</si>
  <si>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</si>
  <si>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</si>
  <si>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</si>
  <si>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</si>
  <si>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</si>
  <si>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</si>
  <si>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</si>
  <si>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</si>
  <si>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</si>
  <si>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</si>
  <si>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</si>
  <si>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</si>
  <si>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</si>
  <si>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</si>
  <si>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</si>
  <si>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</si>
  <si>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</si>
  <si>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</si>
  <si>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</si>
  <si>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</si>
  <si>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</si>
  <si>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</si>
  <si>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</si>
  <si>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</si>
  <si>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</si>
  <si>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</si>
  <si>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</si>
  <si>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</si>
  <si>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</si>
  <si>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</si>
  <si>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</si>
  <si>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</si>
  <si>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</si>
  <si>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</si>
  <si>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</si>
  <si>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</si>
  <si>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</si>
  <si>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</si>
  <si>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</si>
  <si>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</si>
  <si>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</si>
  <si>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</si>
  <si>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</si>
  <si>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</si>
  <si>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</si>
  <si>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</si>
  <si>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</si>
  <si>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</si>
  <si>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</si>
  <si>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</si>
  <si>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</si>
  <si>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</si>
  <si>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</si>
  <si>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</si>
  <si>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</si>
  <si>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</si>
  <si>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</si>
  <si>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</si>
  <si>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</si>
  <si>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</si>
  <si>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</si>
  <si>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</si>
  <si>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</si>
  <si>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</si>
  <si>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</si>
  <si>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</si>
  <si>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</si>
  <si>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</si>
  <si>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</si>
  <si>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</si>
  <si>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</si>
  <si>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</si>
  <si>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</si>
  <si>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</si>
  <si>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</si>
  <si>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</si>
  <si>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</si>
  <si>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</si>
  <si>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</si>
  <si>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</si>
  <si>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</si>
  <si>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</si>
  <si>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</si>
  <si>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</si>
  <si>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</si>
  <si>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</si>
  <si>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</si>
  <si>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</si>
  <si>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</si>
  <si>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</si>
  <si>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</si>
  <si>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</si>
  <si>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</si>
  <si>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</si>
  <si>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</si>
  <si>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</si>
  <si>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</si>
  <si>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</si>
  <si>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</si>
  <si>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</si>
  <si>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</si>
  <si>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</si>
  <si>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</si>
  <si>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</si>
  <si>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</si>
  <si>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</si>
  <si>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</si>
  <si>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</si>
  <si>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</si>
  <si>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</si>
  <si>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</si>
  <si>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</si>
  <si>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</si>
  <si>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</si>
  <si>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</si>
  <si>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</si>
  <si>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</si>
  <si>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</si>
  <si>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</si>
  <si>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</si>
  <si>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</si>
  <si>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</si>
  <si>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</si>
  <si>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</si>
  <si>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</si>
  <si>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</si>
  <si>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</si>
  <si>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</si>
  <si>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</si>
  <si>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</si>
  <si>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</si>
  <si>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</si>
  <si>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</si>
  <si>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</si>
  <si>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</si>
  <si>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</si>
  <si>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</si>
  <si>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</si>
  <si>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</si>
  <si>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</si>
  <si>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</si>
  <si>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</si>
  <si>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</si>
  <si>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</si>
  <si>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</si>
  <si>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</si>
  <si>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</si>
  <si>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</si>
  <si>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</si>
  <si>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</si>
  <si>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</si>
  <si>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</si>
  <si>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</si>
  <si>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</si>
  <si>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</si>
  <si>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</si>
  <si>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</si>
  <si>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</si>
  <si>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</si>
  <si>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</si>
  <si>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</si>
  <si>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</si>
  <si>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</si>
  <si>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</si>
  <si>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</si>
  <si>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</si>
  <si>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</si>
  <si>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</si>
  <si>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</si>
  <si>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</si>
  <si>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</si>
  <si>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</si>
  <si>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</si>
  <si>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</si>
  <si>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</si>
  <si>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</si>
  <si>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</si>
  <si>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</si>
  <si>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</si>
  <si>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</si>
  <si>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</si>
  <si>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</si>
  <si>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</si>
  <si>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</si>
  <si>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</si>
  <si>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</si>
  <si>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</si>
  <si>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</si>
  <si>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</si>
  <si>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</si>
  <si>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</si>
  <si>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</si>
  <si>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</si>
  <si>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</si>
  <si>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</si>
  <si>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</si>
  <si>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</si>
  <si>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</si>
  <si>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</si>
  <si>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</si>
  <si>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</si>
  <si>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</si>
  <si>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</si>
  <si>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</si>
  <si>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</si>
  <si>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</si>
  <si>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</si>
  <si>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</si>
  <si>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</si>
  <si>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</si>
  <si>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</si>
  <si>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</si>
  <si>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</si>
  <si>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</si>
  <si>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</si>
  <si>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</si>
  <si>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</si>
  <si>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</si>
  <si>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</si>
  <si>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</si>
  <si>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</si>
  <si>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</si>
  <si>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</si>
  <si>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</si>
  <si>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</si>
  <si>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</si>
  <si>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</si>
  <si>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</si>
  <si>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</si>
  <si>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</si>
  <si>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</si>
  <si>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</si>
  <si>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</si>
  <si>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</si>
  <si>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</si>
  <si>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</si>
  <si>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</si>
  <si>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</si>
  <si>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</si>
  <si>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</si>
  <si>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</si>
  <si>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</si>
  <si>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</si>
  <si>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</si>
  <si>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</si>
  <si>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</si>
  <si>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</si>
  <si>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</si>
  <si>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</si>
  <si>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</si>
  <si>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</si>
  <si>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</si>
  <si>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</si>
  <si>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</si>
  <si>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</si>
  <si>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</si>
  <si>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</si>
  <si>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</si>
  <si>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</si>
  <si>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</si>
  <si>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</si>
  <si>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</si>
  <si>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</si>
  <si>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</si>
  <si>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</si>
  <si>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</si>
  <si>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</si>
  <si>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</si>
  <si>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</si>
  <si>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</si>
  <si>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</si>
  <si>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</si>
  <si>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</si>
  <si>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</si>
  <si>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</si>
  <si>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</si>
  <si>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</si>
  <si>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</si>
  <si>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</si>
  <si>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</si>
  <si>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</si>
  <si>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</si>
  <si>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</si>
  <si>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</si>
  <si>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</si>
  <si>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</si>
  <si>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</si>
  <si>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</si>
  <si>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</si>
  <si>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</si>
  <si>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</si>
  <si>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</si>
  <si>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</si>
  <si>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</si>
  <si>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</si>
  <si>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</si>
  <si>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</si>
  <si>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</si>
  <si>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</si>
  <si>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</si>
  <si>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</si>
  <si>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</si>
  <si>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</si>
  <si>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</si>
  <si>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</si>
  <si>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</si>
  <si>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</si>
  <si>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</si>
  <si>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</si>
  <si>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</si>
  <si>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</si>
  <si>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</si>
  <si>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</si>
  <si>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</si>
  <si>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</si>
  <si>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</si>
  <si>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</si>
  <si>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</si>
  <si>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</si>
  <si>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</si>
  <si>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</si>
  <si>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</si>
  <si>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</si>
  <si>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</si>
  <si>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</si>
  <si>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</si>
  <si>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</si>
  <si>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</si>
  <si>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</si>
  <si>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</si>
  <si>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</si>
  <si>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</si>
  <si>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</si>
  <si>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</si>
  <si>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</si>
  <si>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</si>
  <si>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</si>
  <si>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</si>
  <si>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</si>
  <si>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</si>
  <si>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</si>
  <si>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</si>
  <si>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</si>
  <si>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</si>
  <si>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</si>
  <si>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</si>
  <si>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</si>
  <si>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</si>
  <si>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</si>
  <si>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</si>
  <si>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</si>
  <si>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</si>
  <si>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</si>
  <si>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</si>
  <si>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</si>
  <si>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</si>
  <si>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</si>
  <si>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</si>
  <si>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</si>
  <si>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</si>
  <si>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</si>
  <si>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</si>
  <si>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</si>
  <si>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</si>
  <si>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</si>
  <si>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</si>
  <si>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</si>
  <si>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</si>
  <si>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</si>
  <si>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</si>
  <si>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</si>
  <si>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</si>
  <si>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</si>
  <si>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</si>
  <si>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</si>
  <si>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</si>
  <si>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</si>
  <si>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</si>
  <si>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</si>
  <si>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</si>
  <si>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</si>
  <si>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</si>
  <si>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</si>
  <si>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</si>
  <si>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</si>
  <si>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</si>
  <si>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</si>
  <si>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</si>
  <si>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</si>
  <si>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</si>
  <si>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</si>
  <si>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</si>
  <si>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</si>
  <si>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</si>
  <si>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</si>
  <si>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</si>
  <si>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</si>
  <si>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</si>
  <si>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</si>
  <si>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</si>
  <si>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</si>
  <si>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</si>
  <si>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</si>
  <si>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</si>
  <si>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</si>
  <si>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</si>
  <si>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</si>
  <si>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</si>
  <si>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</si>
  <si>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</si>
  <si>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</si>
  <si>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</si>
  <si>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</si>
  <si>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</si>
  <si>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</si>
  <si>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</si>
  <si>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</si>
  <si>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</si>
  <si>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</si>
  <si>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</si>
  <si>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</si>
  <si>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</si>
  <si>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</si>
  <si>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</si>
  <si>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</si>
  <si>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</si>
  <si>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</si>
  <si>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</si>
  <si>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</si>
  <si>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</si>
  <si>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</si>
  <si>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</si>
  <si>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</si>
  <si>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</si>
  <si>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</si>
  <si>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</si>
  <si>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</si>
  <si>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</si>
  <si>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</si>
  <si>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</si>
  <si>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</si>
  <si>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</si>
  <si>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</si>
  <si>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</si>
  <si>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</si>
  <si>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</si>
  <si>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</si>
  <si>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</si>
  <si>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</si>
  <si>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</si>
  <si>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</si>
  <si>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</si>
  <si>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</si>
  <si>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</si>
  <si>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</si>
  <si>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</si>
  <si>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</si>
  <si>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</si>
  <si>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</si>
  <si>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</si>
  <si>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</si>
  <si>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</si>
  <si>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</si>
  <si>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</si>
  <si>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</si>
  <si>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</si>
  <si>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</si>
  <si>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</si>
  <si>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</si>
  <si>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</si>
  <si>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</si>
  <si>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</si>
  <si>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</si>
  <si>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</si>
  <si>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</si>
  <si>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</si>
  <si>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</si>
  <si>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</si>
  <si>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</si>
  <si>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</si>
  <si>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</si>
  <si>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</si>
  <si>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</si>
  <si>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</si>
  <si>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</si>
  <si>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</si>
  <si>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</si>
  <si>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</si>
  <si>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</si>
  <si>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</si>
  <si>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</si>
  <si>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</si>
  <si>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</si>
  <si>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</si>
  <si>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</si>
  <si>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</si>
  <si>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</si>
  <si>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</si>
  <si>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</si>
  <si>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</si>
  <si>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</si>
  <si>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</si>
  <si>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</si>
  <si>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</si>
  <si>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</si>
  <si>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</si>
  <si>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</si>
  <si>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</si>
  <si>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</si>
  <si>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</si>
  <si>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</si>
  <si>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</si>
  <si>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</si>
  <si>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</si>
  <si>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</si>
  <si>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</si>
  <si>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</si>
  <si>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</si>
  <si>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</si>
  <si>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</si>
  <si>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</si>
  <si>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</si>
  <si>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</si>
  <si>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</si>
  <si>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</si>
  <si>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</si>
  <si>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</si>
  <si>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</si>
  <si>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</si>
  <si>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</si>
  <si>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</si>
  <si>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</si>
  <si>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</si>
  <si>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</si>
  <si>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</si>
  <si>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</si>
  <si>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</si>
  <si>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</si>
  <si>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</si>
  <si>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</si>
  <si>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</si>
  <si>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</si>
  <si>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</si>
  <si>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</si>
  <si>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</si>
  <si>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</si>
  <si>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</si>
  <si>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</si>
  <si>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</si>
  <si>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</si>
  <si>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</si>
  <si>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</si>
  <si>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</si>
  <si>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</si>
  <si>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</si>
  <si>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</si>
  <si>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</si>
  <si>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</si>
  <si>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</si>
  <si>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</si>
  <si>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</si>
  <si>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</si>
  <si>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</si>
  <si>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</si>
  <si>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</si>
  <si>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</si>
  <si>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</si>
  <si>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</si>
  <si>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</si>
  <si>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</si>
  <si>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</si>
  <si>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</si>
  <si>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</si>
  <si>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</si>
  <si>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</si>
  <si>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</si>
  <si>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</si>
  <si>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</si>
  <si>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</si>
  <si>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</si>
  <si>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</si>
  <si>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</si>
  <si>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</si>
  <si>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</si>
  <si>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</si>
  <si>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</si>
  <si>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</si>
  <si>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</si>
  <si>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</si>
  <si>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</si>
  <si>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</si>
  <si>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</si>
  <si>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</si>
  <si>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</si>
  <si>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</si>
  <si>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</si>
  <si>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</si>
  <si>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</si>
  <si>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</si>
  <si>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</si>
  <si>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</si>
  <si>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</si>
  <si>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</si>
  <si>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</si>
  <si>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</si>
  <si>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</si>
  <si>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</si>
  <si>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</si>
  <si>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</si>
  <si>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</si>
  <si>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</si>
  <si>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</si>
  <si>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</si>
  <si>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</si>
  <si>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</si>
  <si>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</si>
  <si>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</si>
  <si>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</si>
  <si>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</si>
  <si>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</si>
  <si>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</si>
  <si>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</si>
  <si>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</si>
  <si>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</si>
  <si>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</si>
  <si>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</si>
  <si>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</si>
  <si>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</si>
  <si>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</si>
  <si>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</si>
  <si>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</si>
  <si>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</si>
  <si>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</si>
  <si>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</si>
  <si>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</si>
  <si>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</si>
  <si>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</si>
  <si>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</si>
  <si>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</si>
  <si>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</si>
  <si>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</si>
  <si>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</si>
  <si>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</si>
  <si>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</si>
  <si>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</si>
  <si>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</si>
  <si>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</si>
  <si>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</si>
  <si>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</si>
  <si>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</si>
  <si>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</si>
  <si>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</si>
  <si>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</si>
  <si>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</si>
  <si>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</si>
  <si>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</si>
  <si>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</si>
  <si>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</si>
  <si>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</si>
  <si>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</si>
  <si>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</si>
  <si>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</si>
  <si>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</si>
  <si>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</si>
  <si>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</si>
  <si>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</si>
  <si>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</si>
  <si>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</si>
  <si>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</si>
  <si>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</si>
  <si>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</si>
  <si>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</si>
  <si>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</si>
  <si>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</si>
  <si>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</si>
  <si>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</si>
  <si>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</si>
  <si>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</si>
  <si>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</si>
  <si>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</si>
  <si>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</si>
  <si>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</si>
  <si>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</si>
  <si>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</si>
  <si>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</si>
  <si>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</si>
  <si>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</si>
  <si>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</si>
  <si>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</si>
  <si>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</si>
  <si>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</si>
  <si>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</si>
  <si>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</si>
  <si>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</si>
  <si>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</si>
  <si>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</si>
  <si>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</si>
  <si>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</si>
  <si>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</si>
  <si>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</si>
  <si>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</si>
  <si>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</si>
  <si>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</si>
  <si>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</si>
  <si>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</si>
  <si>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</si>
  <si>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</si>
  <si>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</si>
  <si>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</si>
  <si>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</si>
  <si>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</si>
  <si>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</si>
  <si>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</si>
  <si>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</si>
  <si>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</si>
  <si>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</si>
  <si>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</si>
  <si>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</si>
  <si>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</si>
  <si>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</si>
  <si>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</si>
  <si>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</si>
  <si>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</si>
  <si>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</si>
  <si>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</si>
  <si>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</si>
  <si>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</si>
  <si>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</si>
  <si>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</si>
  <si>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</si>
  <si>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</si>
  <si>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</si>
  <si>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</si>
  <si>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</si>
  <si>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</si>
  <si>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</si>
  <si>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</si>
  <si>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</si>
  <si>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</si>
  <si>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</si>
  <si>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</si>
  <si>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</si>
  <si>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</si>
  <si>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</si>
  <si>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</si>
  <si>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</si>
  <si>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</si>
  <si>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</si>
  <si>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</si>
  <si>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</si>
  <si>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</si>
  <si>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</si>
  <si>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</si>
  <si>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</si>
  <si>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</si>
  <si>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</si>
  <si>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</si>
  <si>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</si>
  <si>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</si>
  <si>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</si>
  <si>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</si>
  <si>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</si>
  <si>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</si>
  <si>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</si>
  <si>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</si>
  <si>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</si>
  <si>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</si>
  <si>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</si>
  <si>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</si>
  <si>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</si>
  <si>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</si>
  <si>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</si>
  <si>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</si>
  <si>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</si>
  <si>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</si>
  <si>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</si>
  <si>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</si>
  <si>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</si>
  <si>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</si>
  <si>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</si>
  <si>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</si>
  <si>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</si>
  <si>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</si>
  <si>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</si>
  <si>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</si>
  <si>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</si>
  <si>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</si>
  <si>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</si>
  <si>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</si>
  <si>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</si>
  <si>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</si>
  <si>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</si>
  <si>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</si>
  <si>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</si>
  <si>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</si>
  <si>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</si>
  <si>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</si>
  <si>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</si>
  <si>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</si>
  <si>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</si>
  <si>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</si>
  <si>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</si>
  <si>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</si>
  <si>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</si>
  <si>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</si>
  <si>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</si>
  <si>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</si>
  <si>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</si>
  <si>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</si>
  <si>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</si>
  <si>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</si>
  <si>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</si>
  <si>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</si>
  <si>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</si>
  <si>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</si>
  <si>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</si>
  <si>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</si>
  <si>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</si>
  <si>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</si>
  <si>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</si>
  <si>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</si>
  <si>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</si>
  <si>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</si>
  <si>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</si>
  <si>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</si>
  <si>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</si>
  <si>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</si>
  <si>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</si>
  <si>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</si>
  <si>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</si>
  <si>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</si>
  <si>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</si>
  <si>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</si>
  <si>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</si>
  <si>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</si>
  <si>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</si>
  <si>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</si>
  <si>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</si>
  <si>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</si>
  <si>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</si>
  <si>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</si>
  <si>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</si>
  <si>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</si>
  <si>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</si>
  <si>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</si>
  <si>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</si>
  <si>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</si>
  <si>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</si>
  <si>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</si>
  <si>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</si>
  <si>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</si>
  <si>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</si>
  <si>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</si>
  <si>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</si>
  <si>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</si>
  <si>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</si>
  <si>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</si>
  <si>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</si>
  <si>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</si>
  <si>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</si>
  <si>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</si>
  <si>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</si>
  <si>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</si>
  <si>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</si>
  <si>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</si>
  <si>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</si>
  <si>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</si>
  <si>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</si>
  <si>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</si>
  <si>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</si>
  <si>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</si>
  <si>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</si>
  <si>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</si>
  <si>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</si>
  <si>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</si>
  <si>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</si>
  <si>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</si>
  <si>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</si>
  <si>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</si>
  <si>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</si>
  <si>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</si>
  <si>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</si>
  <si>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</si>
  <si>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</si>
  <si>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</si>
  <si>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</si>
  <si>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</si>
  <si>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</si>
  <si>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</si>
  <si>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</si>
  <si>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</si>
  <si>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</si>
  <si>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</si>
  <si>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</si>
  <si>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</si>
  <si>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</si>
  <si>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</si>
  <si>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</si>
  <si>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</si>
  <si>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</si>
  <si>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</si>
  <si>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</si>
  <si>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</si>
  <si>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</si>
  <si>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</si>
  <si>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</si>
  <si>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</si>
  <si>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</si>
  <si>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</si>
  <si>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</si>
  <si>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</si>
  <si>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</si>
  <si>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</si>
  <si>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</si>
  <si>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</si>
  <si>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</si>
  <si>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</si>
  <si>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</si>
  <si>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</si>
  <si>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</si>
  <si>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</si>
  <si>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</si>
  <si>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</si>
  <si>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</si>
  <si>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</si>
  <si>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</si>
  <si>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</si>
  <si>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</si>
  <si>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</si>
  <si>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</si>
  <si>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</si>
  <si>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</si>
  <si>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</si>
  <si>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</si>
  <si>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</si>
  <si>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</si>
  <si>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</si>
  <si>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</si>
  <si>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</si>
  <si>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</si>
  <si>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</si>
  <si>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</si>
  <si>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</si>
  <si>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</si>
  <si>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</si>
  <si>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</si>
  <si>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</si>
  <si>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</si>
  <si>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</si>
  <si>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</si>
  <si>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</si>
  <si>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</si>
  <si>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</si>
  <si>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</si>
  <si>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</si>
  <si>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</si>
  <si>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</si>
  <si>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</si>
  <si>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</si>
  <si>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</si>
  <si>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</si>
  <si>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</si>
  <si>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</si>
  <si>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</si>
  <si>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</si>
  <si>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</si>
  <si>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</si>
  <si>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</si>
  <si>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</si>
  <si>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</si>
  <si>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</si>
  <si>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</si>
  <si>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</si>
  <si>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</si>
  <si>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</si>
  <si>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</si>
  <si>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</si>
  <si>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</si>
  <si>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</si>
  <si>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</si>
  <si>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</si>
  <si>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</si>
  <si>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</si>
  <si>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</si>
  <si>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</si>
  <si>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</si>
  <si>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</si>
  <si>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</si>
  <si>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</si>
  <si>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</si>
  <si>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</si>
  <si>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</si>
  <si>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</si>
  <si>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</si>
  <si>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</si>
  <si>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</si>
  <si>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</si>
  <si>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</si>
  <si>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</si>
  <si>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</si>
  <si>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</si>
  <si>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</si>
  <si>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</si>
  <si>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</si>
  <si>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</si>
  <si>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</si>
  <si>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</si>
  <si>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</si>
  <si>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</si>
  <si>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</si>
  <si>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</si>
  <si>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</si>
  <si>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</si>
  <si>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</si>
  <si>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</si>
  <si>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</si>
  <si>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</si>
  <si>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</si>
  <si>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</si>
  <si>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</si>
  <si>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</si>
  <si>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</si>
  <si>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</si>
  <si>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</si>
  <si>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</si>
  <si>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</si>
  <si>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</si>
  <si>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</si>
  <si>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</si>
  <si>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</si>
  <si>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</si>
  <si>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</si>
  <si>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</si>
  <si>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</si>
  <si>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</si>
  <si>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</si>
  <si>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</si>
  <si>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</si>
  <si>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</si>
  <si>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</si>
  <si>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</si>
  <si>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</si>
  <si>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</si>
  <si>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</si>
  <si>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</si>
  <si>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</si>
  <si>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</si>
  <si>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</si>
  <si>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</si>
  <si>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</si>
  <si>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</si>
  <si>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</si>
  <si>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</si>
  <si>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</si>
  <si>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</si>
  <si>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</si>
  <si>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</si>
  <si>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</si>
  <si>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</si>
  <si>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</si>
  <si>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</si>
  <si>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</si>
  <si>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</si>
  <si>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</si>
  <si>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</si>
  <si>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</si>
  <si>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</si>
  <si>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</si>
  <si>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</si>
  <si>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</si>
  <si>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</si>
  <si>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</si>
  <si>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</si>
  <si>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</si>
  <si>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</si>
  <si>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</si>
  <si>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</si>
  <si>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</si>
  <si>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</si>
  <si>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</si>
  <si>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</si>
  <si>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</si>
  <si>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</si>
  <si>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</si>
  <si>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</si>
  <si>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</si>
  <si>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</si>
  <si>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</si>
  <si>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</si>
  <si>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</si>
  <si>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</si>
  <si>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</si>
  <si>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</si>
  <si>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</si>
  <si>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</si>
  <si>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</si>
  <si>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</si>
  <si>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</si>
  <si>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</si>
  <si>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</si>
  <si>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</si>
  <si>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</si>
  <si>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</si>
  <si>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</si>
  <si>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</si>
  <si>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</si>
  <si>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</si>
  <si>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</si>
  <si>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</si>
  <si>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</si>
  <si>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</si>
  <si>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</si>
  <si>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</si>
  <si>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</si>
  <si>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</si>
  <si>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</si>
  <si>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</si>
  <si>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</si>
  <si>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</si>
  <si>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</si>
  <si>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</si>
  <si>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</si>
  <si>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</si>
  <si>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</si>
  <si>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</si>
  <si>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</si>
  <si>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</si>
  <si>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</si>
  <si>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</si>
  <si>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</si>
  <si>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</si>
  <si>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</si>
  <si>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</si>
  <si>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</si>
  <si>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</si>
  <si>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</si>
  <si>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</si>
  <si>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</si>
  <si>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</si>
  <si>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</si>
  <si>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</si>
  <si>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</si>
  <si>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</si>
  <si>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</si>
  <si>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</si>
  <si>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</si>
  <si>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</si>
  <si>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</si>
  <si>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</si>
  <si>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</si>
  <si>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</si>
  <si>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</si>
  <si>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</si>
  <si>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</si>
  <si>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</si>
  <si>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</si>
  <si>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</si>
  <si>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</si>
  <si>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</si>
  <si>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</si>
  <si>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</si>
  <si>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</si>
  <si>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</si>
  <si>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</si>
  <si>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</si>
  <si>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</si>
  <si>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</si>
  <si>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</si>
  <si>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</si>
  <si>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</si>
  <si>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</si>
  <si>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</si>
  <si>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</si>
  <si>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</si>
  <si>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</si>
  <si>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</si>
  <si>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</si>
  <si>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</si>
  <si>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</si>
  <si>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</si>
  <si>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</si>
  <si>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</si>
  <si>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</si>
  <si>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</si>
  <si>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</si>
  <si>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</si>
  <si>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</si>
  <si>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</si>
  <si>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</si>
  <si>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</si>
  <si>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</si>
  <si>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</si>
  <si>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</si>
  <si>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</si>
  <si>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</si>
  <si>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</si>
  <si>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</si>
  <si>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</si>
  <si>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</si>
  <si>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</si>
  <si>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</si>
  <si>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</si>
  <si>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</si>
  <si>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</si>
  <si>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</si>
  <si>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</si>
  <si>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</si>
  <si>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</si>
  <si>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</si>
  <si>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</si>
  <si>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</si>
  <si>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</si>
  <si>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</si>
  <si>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</si>
  <si>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</si>
  <si>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</si>
  <si>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</si>
  <si>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</si>
  <si>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</si>
  <si>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</si>
  <si>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</si>
  <si>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</si>
  <si>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</si>
  <si>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</si>
  <si>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</si>
  <si>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</si>
  <si>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</si>
  <si>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</si>
  <si>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</si>
  <si>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</si>
  <si>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</si>
  <si>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</si>
  <si>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</si>
  <si>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</si>
  <si>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</si>
  <si>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</si>
  <si>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</si>
  <si>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</si>
  <si>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</si>
  <si>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</si>
  <si>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</si>
  <si>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</si>
  <si>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</si>
  <si>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</si>
  <si>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</si>
  <si>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</si>
  <si>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</si>
  <si>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</si>
  <si>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</si>
  <si>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</si>
  <si>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</si>
  <si>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</si>
  <si>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</si>
  <si>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</si>
  <si>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</si>
  <si>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</si>
  <si>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</si>
  <si>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</si>
  <si>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</si>
  <si>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</si>
  <si>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</si>
  <si>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</si>
  <si>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</si>
  <si>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</si>
  <si>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</si>
  <si>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</si>
  <si>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</si>
  <si>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</si>
  <si>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</si>
  <si>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</si>
  <si>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</si>
  <si>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</si>
  <si>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</si>
  <si>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</si>
  <si>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</si>
  <si>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</si>
  <si>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</si>
  <si>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</si>
  <si>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</si>
  <si>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</si>
  <si>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</si>
  <si>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</si>
  <si>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</si>
  <si>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</si>
  <si>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</si>
  <si>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</si>
  <si>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</si>
  <si>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</si>
  <si>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</si>
  <si>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</si>
  <si>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</si>
  <si>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</si>
  <si>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</si>
  <si>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</si>
  <si>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</si>
  <si>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</si>
  <si>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</si>
  <si>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</si>
  <si>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</si>
  <si>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</si>
  <si>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</si>
  <si>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</si>
  <si>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</si>
  <si>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</si>
  <si>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</si>
  <si>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</si>
  <si>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</si>
  <si>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</si>
  <si>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</si>
  <si>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</si>
  <si>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</si>
  <si>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</si>
  <si>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</si>
  <si>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</si>
  <si>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</si>
  <si>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</si>
  <si>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</si>
  <si>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</si>
  <si>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</si>
  <si>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</si>
  <si>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</si>
  <si>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</si>
  <si>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</si>
  <si>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</si>
  <si>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</si>
  <si>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</si>
  <si>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</si>
  <si>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</si>
  <si>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</si>
  <si>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</si>
  <si>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</si>
  <si>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</si>
  <si>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</si>
  <si>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</si>
  <si>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</si>
  <si>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</si>
  <si>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</si>
  <si>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</si>
  <si>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</si>
  <si>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</si>
  <si>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</si>
  <si>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</si>
  <si>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</si>
  <si>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</si>
  <si>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</si>
  <si>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</si>
  <si>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</si>
  <si>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</si>
  <si>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</si>
  <si>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</si>
  <si>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</si>
  <si>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</si>
  <si>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</si>
  <si>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</si>
  <si>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</si>
  <si>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</si>
  <si>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</si>
  <si>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</si>
  <si>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</si>
  <si>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</si>
  <si>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</si>
  <si>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</si>
  <si>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</si>
  <si>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</si>
  <si>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</si>
  <si>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</si>
  <si>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</si>
  <si>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</si>
  <si>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</si>
  <si>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</si>
  <si>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</si>
  <si>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</si>
  <si>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</si>
  <si>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</si>
  <si>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</si>
  <si>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</si>
  <si>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</si>
  <si>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</si>
  <si>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</si>
  <si>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</si>
  <si>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</si>
  <si>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</si>
  <si>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</si>
  <si>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</si>
  <si>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</si>
  <si>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</si>
  <si>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</si>
  <si>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</si>
  <si>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</si>
  <si>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</si>
  <si>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</si>
  <si>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</si>
  <si>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</si>
  <si>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</si>
  <si>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</si>
  <si>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</si>
  <si>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</si>
  <si>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</si>
  <si>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</si>
  <si>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</si>
  <si>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</si>
  <si>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</si>
  <si>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</si>
  <si>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</si>
  <si>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</si>
  <si>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</si>
  <si>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</si>
  <si>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</si>
  <si>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</si>
  <si>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</si>
  <si>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</si>
  <si>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</si>
  <si>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</si>
  <si>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</si>
  <si>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</si>
  <si>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</si>
  <si>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</si>
  <si>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</si>
  <si>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</si>
  <si>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</si>
  <si>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</si>
  <si>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</si>
  <si>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</si>
  <si>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</si>
  <si>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</si>
  <si>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</si>
  <si>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</si>
  <si>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</si>
  <si>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</si>
  <si>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</si>
  <si>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</si>
  <si>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</si>
  <si>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</si>
  <si>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</si>
  <si>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</si>
  <si>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</si>
  <si>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</si>
  <si>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</si>
  <si>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</si>
  <si>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</si>
  <si>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</si>
  <si>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</si>
  <si>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</si>
  <si>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</si>
  <si>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</si>
  <si>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</si>
  <si>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</si>
  <si>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</si>
  <si>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</si>
  <si>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</si>
  <si>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</si>
  <si>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</si>
  <si>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</si>
  <si>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</si>
  <si>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</si>
  <si>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</si>
  <si>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</si>
  <si>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</si>
  <si>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</si>
  <si>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</si>
  <si>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</si>
  <si>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</si>
  <si>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</si>
  <si>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</si>
  <si>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</si>
  <si>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</si>
  <si>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</si>
  <si>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</si>
  <si>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</si>
  <si>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</si>
  <si>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</si>
  <si>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</si>
  <si>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</si>
  <si>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</si>
  <si>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</si>
  <si>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</si>
  <si>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</si>
  <si>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</si>
  <si>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</si>
  <si>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</si>
  <si>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</si>
  <si>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</si>
  <si>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</si>
  <si>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</si>
  <si>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</si>
  <si>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</si>
  <si>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</si>
  <si>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</si>
  <si>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</si>
  <si>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</si>
  <si>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</si>
  <si>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</si>
  <si>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</si>
  <si>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</si>
  <si>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</si>
  <si>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</si>
  <si>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</si>
  <si>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</si>
  <si>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</si>
  <si>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</si>
  <si>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</si>
  <si>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</si>
  <si>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</si>
  <si>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</si>
  <si>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</si>
  <si>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</si>
  <si>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</si>
  <si>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</si>
  <si>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</si>
  <si>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</si>
  <si>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</si>
  <si>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</si>
  <si>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</si>
  <si>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</si>
  <si>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</si>
  <si>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</si>
  <si>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</si>
  <si>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</si>
  <si>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</si>
  <si>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</si>
  <si>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</si>
  <si>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</si>
  <si>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</si>
  <si>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</si>
  <si>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</si>
  <si>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</si>
  <si>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</si>
  <si>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</si>
  <si>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</si>
  <si>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</si>
  <si>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</si>
  <si>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</si>
  <si>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</si>
  <si>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</si>
  <si>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</si>
  <si>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</si>
  <si>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</si>
  <si>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</si>
  <si>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</si>
  <si>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</si>
  <si>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</si>
  <si>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</si>
  <si>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</si>
  <si>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</si>
  <si>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</si>
  <si>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</si>
  <si>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</si>
  <si>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</si>
  <si>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</si>
  <si>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</si>
  <si>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</si>
  <si>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</si>
  <si>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</si>
  <si>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</si>
  <si>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</si>
  <si>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</si>
  <si>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</si>
  <si>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</si>
  <si>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</si>
  <si>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</si>
  <si>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</si>
  <si>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</si>
  <si>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</si>
  <si>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</si>
  <si>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</si>
  <si>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</si>
  <si>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</si>
  <si>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</si>
  <si>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</si>
  <si>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</si>
  <si>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</si>
  <si>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</si>
  <si>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</si>
  <si>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</si>
  <si>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</si>
  <si>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</si>
  <si>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</si>
  <si>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</si>
  <si>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</si>
  <si>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</si>
  <si>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</si>
  <si>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</si>
  <si>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</si>
  <si>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</si>
  <si>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</si>
  <si>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</si>
  <si>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</si>
  <si>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</si>
  <si>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</si>
  <si>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</si>
  <si>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</si>
  <si>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</si>
  <si>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</si>
  <si>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</si>
  <si>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</si>
  <si>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</si>
  <si>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</si>
  <si>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</si>
  <si>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</si>
  <si>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</si>
  <si>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</si>
  <si>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</si>
  <si>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</si>
  <si>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</si>
  <si>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</si>
  <si>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</si>
  <si>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</si>
  <si>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</si>
  <si>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</si>
  <si>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</si>
  <si>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</si>
  <si>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</si>
  <si>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</si>
  <si>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</si>
  <si>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</si>
  <si>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</si>
  <si>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</si>
  <si>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</si>
  <si>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</si>
  <si>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</si>
  <si>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</si>
  <si>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</si>
  <si>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</si>
  <si>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</si>
  <si>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</si>
  <si>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</si>
  <si>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</si>
  <si>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</si>
  <si>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</si>
  <si>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</si>
  <si>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</si>
  <si>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</si>
  <si>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</si>
  <si>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</si>
  <si>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</si>
  <si>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</si>
  <si>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</si>
  <si>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</si>
  <si>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</si>
  <si>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</si>
  <si>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</si>
  <si>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</si>
  <si>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</si>
  <si>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</si>
  <si>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</si>
  <si>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</si>
  <si>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</si>
  <si>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</si>
  <si>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</si>
  <si>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</si>
  <si>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</si>
  <si>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</si>
  <si>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</si>
  <si>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</si>
  <si>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</si>
  <si>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</si>
  <si>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</si>
  <si>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</si>
  <si>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</si>
  <si>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</si>
  <si>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</si>
  <si>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</si>
  <si>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</si>
  <si>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</si>
  <si>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</si>
  <si>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</si>
  <si>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</si>
  <si>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</si>
  <si>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</si>
  <si>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</si>
  <si>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</si>
  <si>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</si>
  <si>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</si>
  <si>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</si>
  <si>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</si>
  <si>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</si>
  <si>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</si>
  <si>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</si>
  <si>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</si>
  <si>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</si>
  <si>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</si>
  <si>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</si>
  <si>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</si>
  <si>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</si>
  <si>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</si>
  <si>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</si>
  <si>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</si>
  <si>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</si>
  <si>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</si>
  <si>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</si>
  <si>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</si>
  <si>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</si>
  <si>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</si>
  <si>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</si>
  <si>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</si>
  <si>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</si>
  <si>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</si>
  <si>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</si>
  <si>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</si>
  <si>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</si>
  <si>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</si>
  <si>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</si>
  <si>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</si>
  <si>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</si>
  <si>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</si>
  <si>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</si>
  <si>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</si>
  <si>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</si>
  <si>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</si>
  <si>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</si>
  <si>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</si>
  <si>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</si>
  <si>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</si>
  <si>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</si>
  <si>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</si>
  <si>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</si>
  <si>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</si>
  <si>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</si>
  <si>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</si>
  <si>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</si>
  <si>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</si>
  <si>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</si>
  <si>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</si>
  <si>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</si>
  <si>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</si>
  <si>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</si>
  <si>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</si>
  <si>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</si>
  <si>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</si>
  <si>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</si>
  <si>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</si>
  <si>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</si>
  <si>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</si>
  <si>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</si>
  <si>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</si>
  <si>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</si>
  <si>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</si>
  <si>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</si>
  <si>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</si>
  <si>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</si>
  <si>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</si>
  <si>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</si>
  <si>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</si>
  <si>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</si>
  <si>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</si>
  <si>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</si>
  <si>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</si>
  <si>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</si>
  <si>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</si>
  <si>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</si>
  <si>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</si>
  <si>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</si>
  <si>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</si>
  <si>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</si>
  <si>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</si>
  <si>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</si>
  <si>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</si>
  <si>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</si>
  <si>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</si>
  <si>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</si>
  <si>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</si>
  <si>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</si>
  <si>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</si>
  <si>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</si>
  <si>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</si>
  <si>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</si>
  <si>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</si>
  <si>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</si>
  <si>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</si>
  <si>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</si>
  <si>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</si>
  <si>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</si>
  <si>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</si>
  <si>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</si>
  <si>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</si>
  <si>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</si>
  <si>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</si>
  <si>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</si>
  <si>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</si>
  <si>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</si>
  <si>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</si>
  <si>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</si>
  <si>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</si>
  <si>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</si>
  <si>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</si>
  <si>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</si>
  <si>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</si>
  <si>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</si>
  <si>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</si>
  <si>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</si>
  <si>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</si>
  <si>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</si>
  <si>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</si>
  <si>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</si>
  <si>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</si>
  <si>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</si>
  <si>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</si>
  <si>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</si>
  <si>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</si>
  <si>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</si>
  <si>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</si>
  <si>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</si>
  <si>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</si>
  <si>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</si>
  <si>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</si>
  <si>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</si>
  <si>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</si>
  <si>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</si>
  <si>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</si>
  <si>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</si>
  <si>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</si>
  <si>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</si>
  <si>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</si>
  <si>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</si>
  <si>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</si>
  <si>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</si>
  <si>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</si>
  <si>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</si>
  <si>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</si>
  <si>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</si>
  <si>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</si>
  <si>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</si>
  <si>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</si>
  <si>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</si>
  <si>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</si>
  <si>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</si>
  <si>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</si>
  <si>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</si>
  <si>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</si>
  <si>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</si>
  <si>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</si>
  <si>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</si>
  <si>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</si>
  <si>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</si>
  <si>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</si>
  <si>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</si>
  <si>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</si>
  <si>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</si>
  <si>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</si>
  <si>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</si>
  <si>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</si>
  <si>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</si>
  <si>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</si>
  <si>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</si>
  <si>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</si>
  <si>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</si>
  <si>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</si>
  <si>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</si>
  <si>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</si>
  <si>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</si>
  <si>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</si>
  <si>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</si>
  <si>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</si>
  <si>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</si>
  <si>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</si>
  <si>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</si>
  <si>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</si>
  <si>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</si>
  <si>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</si>
  <si>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</si>
  <si>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</si>
  <si>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</si>
  <si>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</si>
  <si>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</si>
  <si>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</si>
  <si>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</si>
  <si>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</si>
  <si>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</si>
  <si>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</si>
  <si>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</si>
  <si>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</si>
  <si>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</si>
  <si>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</si>
  <si>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</si>
  <si>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</si>
  <si>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</si>
  <si>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</si>
  <si>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</si>
  <si>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</si>
  <si>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</si>
  <si>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</si>
  <si>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</si>
  <si>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</si>
  <si>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</si>
  <si>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</si>
  <si>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</si>
  <si>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</si>
  <si>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</si>
  <si>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</si>
  <si>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</si>
  <si>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</si>
  <si>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</si>
  <si>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</si>
  <si>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</si>
  <si>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</si>
  <si>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</si>
  <si>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</si>
  <si>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</si>
  <si>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</si>
  <si>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</si>
  <si>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</si>
  <si>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</si>
  <si>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</si>
  <si>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</si>
  <si>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</si>
  <si>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</si>
  <si>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</si>
  <si>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</si>
  <si>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</si>
  <si>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</si>
  <si>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</si>
  <si>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</si>
  <si>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</si>
  <si>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</si>
  <si>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</si>
  <si>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</si>
  <si>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</si>
  <si>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</si>
  <si>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</si>
  <si>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</si>
  <si>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</si>
  <si>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</si>
  <si>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</si>
  <si>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</si>
  <si>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</si>
  <si>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</si>
  <si>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</si>
  <si>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</si>
  <si>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</si>
  <si>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</si>
  <si>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</si>
  <si>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</si>
  <si>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</si>
  <si>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</si>
  <si>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</si>
  <si>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</si>
  <si>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</si>
  <si>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</si>
  <si>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</si>
  <si>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</si>
  <si>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</si>
  <si>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</si>
  <si>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</si>
  <si>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</si>
  <si>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</si>
  <si>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</si>
  <si>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</si>
  <si>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</si>
  <si>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</si>
  <si>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</si>
  <si>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</si>
  <si>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</si>
  <si>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</si>
  <si>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</si>
  <si>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</si>
  <si>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</si>
  <si>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</si>
  <si>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</si>
  <si>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</si>
  <si>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</si>
  <si>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</si>
  <si>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</si>
  <si>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</si>
  <si>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</si>
  <si>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</si>
  <si>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</si>
  <si>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</si>
  <si>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</si>
  <si>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</si>
  <si>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</si>
  <si>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</si>
  <si>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</si>
  <si>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</si>
  <si>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</si>
  <si>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</si>
  <si>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</si>
  <si>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</si>
  <si>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</si>
  <si>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</si>
  <si>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</si>
  <si>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</si>
  <si>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</si>
  <si>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</si>
  <si>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</si>
  <si>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</si>
  <si>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</si>
  <si>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</si>
  <si>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</si>
  <si>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</si>
  <si>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</si>
  <si>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</si>
  <si>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</si>
  <si>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</si>
  <si>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</si>
  <si>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</si>
  <si>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</si>
  <si>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</si>
  <si>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</si>
  <si>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</si>
  <si>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</si>
  <si>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</si>
  <si>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</si>
  <si>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</si>
  <si>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</si>
  <si>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</si>
  <si>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</si>
  <si>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</si>
  <si>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</si>
  <si>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</si>
  <si>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</si>
  <si>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</si>
  <si>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</si>
  <si>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</si>
  <si>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</si>
  <si>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</si>
  <si>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</si>
  <si>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</si>
  <si>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</si>
  <si>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</si>
  <si>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</si>
  <si>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</si>
  <si>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</si>
  <si>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</si>
  <si>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</si>
  <si>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</si>
  <si>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</si>
  <si>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</si>
  <si>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</si>
  <si>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</si>
  <si>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</si>
  <si>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</si>
  <si>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</si>
  <si>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</si>
  <si>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</si>
  <si>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</si>
  <si>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</si>
  <si>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</si>
  <si>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</si>
  <si>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</si>
  <si>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</si>
  <si>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</si>
  <si>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</si>
  <si>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</si>
  <si>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</si>
  <si>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</si>
  <si>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</si>
  <si>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</si>
  <si>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</si>
  <si>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</si>
  <si>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</si>
  <si>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</si>
  <si>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</si>
  <si>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</si>
  <si>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</si>
  <si>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</si>
  <si>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</si>
  <si>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</si>
  <si>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</si>
  <si>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</si>
  <si>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</si>
  <si>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</si>
  <si>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</si>
  <si>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</si>
  <si>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</si>
  <si>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</si>
  <si>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</si>
  <si>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</si>
  <si>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</si>
  <si>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</si>
  <si>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</si>
  <si>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</si>
  <si>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</si>
  <si>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</si>
  <si>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</si>
  <si>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</si>
  <si>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</si>
  <si>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</si>
  <si>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</si>
  <si>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</si>
  <si>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</si>
  <si>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</si>
  <si>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</si>
  <si>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</si>
  <si>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</si>
  <si>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</si>
  <si>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</si>
  <si>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</si>
  <si>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</si>
  <si>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</si>
  <si>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</si>
  <si>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</si>
  <si>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</si>
  <si>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</si>
  <si>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</si>
  <si>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</si>
  <si>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</si>
  <si>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</si>
  <si>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</si>
  <si>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</si>
  <si>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</si>
  <si>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</si>
  <si>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</si>
  <si>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</si>
  <si>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</si>
  <si>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</si>
  <si>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</si>
  <si>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</si>
  <si>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</si>
  <si>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</si>
  <si>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</si>
  <si>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</si>
  <si>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</si>
  <si>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</si>
  <si>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</si>
  <si>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</si>
  <si>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</si>
  <si>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</si>
  <si>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</si>
  <si>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</si>
  <si>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</si>
  <si>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</si>
  <si>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</si>
  <si>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</si>
  <si>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</si>
  <si>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</si>
  <si>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</si>
  <si>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</si>
  <si>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</si>
  <si>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</si>
  <si>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</si>
  <si>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</si>
  <si>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</si>
  <si>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</si>
  <si>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</si>
  <si>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</si>
  <si>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</si>
  <si>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</si>
  <si>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</si>
  <si>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</si>
  <si>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</si>
  <si>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</si>
  <si>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</si>
  <si>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</si>
  <si>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</si>
  <si>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</si>
  <si>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</si>
  <si>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</si>
  <si>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</si>
  <si>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</si>
  <si>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</si>
  <si>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</si>
  <si>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</si>
  <si>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</si>
  <si>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</si>
  <si>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</si>
  <si>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</si>
  <si>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</si>
  <si>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</si>
  <si>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</si>
  <si>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</si>
  <si>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</si>
  <si>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</si>
  <si>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</si>
  <si>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</si>
  <si>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</si>
  <si>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</si>
  <si>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</si>
  <si>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</si>
  <si>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</si>
  <si>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</si>
  <si>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</si>
  <si>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</si>
  <si>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</si>
  <si>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</si>
  <si>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</si>
  <si>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</si>
  <si>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</si>
  <si>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</si>
  <si>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</si>
  <si>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</si>
  <si>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</si>
  <si>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</si>
  <si>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</si>
  <si>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</si>
  <si>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</si>
  <si>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</si>
  <si>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</si>
  <si>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</si>
  <si>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</si>
  <si>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</si>
  <si>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</si>
  <si>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</si>
  <si>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</si>
  <si>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</si>
  <si>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</si>
  <si>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</si>
  <si>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</si>
  <si>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</si>
  <si>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</si>
  <si>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</si>
  <si>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</si>
  <si>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</si>
  <si>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</si>
  <si>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</si>
  <si>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</si>
  <si>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</si>
  <si>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</si>
  <si>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</si>
  <si>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</si>
  <si>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</si>
  <si>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</si>
  <si>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</si>
  <si>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</si>
  <si>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</si>
  <si>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</si>
  <si>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</si>
  <si>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</si>
  <si>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</si>
  <si>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</si>
  <si>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</si>
  <si>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</si>
  <si>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</si>
  <si>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</si>
  <si>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</si>
  <si>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</si>
  <si>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</si>
  <si>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</si>
  <si>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</si>
  <si>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</si>
  <si>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</si>
  <si>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</si>
  <si>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</si>
  <si>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</si>
  <si>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</si>
  <si>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</si>
  <si>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</si>
  <si>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</si>
  <si>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</si>
  <si>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</si>
  <si>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</si>
  <si>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</si>
  <si>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</si>
  <si>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</si>
  <si>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</si>
  <si>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</si>
  <si>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</si>
  <si>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</si>
  <si>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</si>
  <si>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</si>
  <si>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</si>
  <si>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</si>
  <si>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</si>
  <si>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</si>
  <si>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</si>
  <si>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</si>
  <si>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</si>
  <si>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</si>
  <si>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</si>
  <si>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</si>
  <si>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</si>
  <si>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</si>
  <si>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</si>
  <si>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</si>
  <si>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</si>
  <si>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</si>
  <si>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</si>
  <si>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</si>
  <si>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</si>
  <si>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</si>
  <si>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</si>
  <si>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</si>
  <si>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</si>
  <si>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</si>
  <si>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</si>
  <si>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</si>
  <si>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</si>
  <si>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</si>
  <si>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</si>
  <si>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</si>
  <si>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</si>
  <si>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</si>
  <si>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</si>
  <si>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</si>
  <si>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</si>
  <si>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</si>
  <si>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</si>
  <si>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</si>
  <si>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</si>
  <si>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</si>
  <si>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</si>
  <si>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</si>
  <si>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</si>
  <si>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</si>
  <si>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</si>
  <si>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</si>
  <si>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</si>
  <si>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</si>
  <si>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</si>
  <si>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</si>
  <si>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</si>
  <si>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</si>
  <si>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</si>
  <si>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</si>
  <si>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</si>
  <si>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</si>
  <si>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</si>
  <si>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</si>
  <si>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</si>
  <si>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</si>
  <si>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</si>
  <si>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</si>
  <si>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</si>
  <si>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</si>
  <si>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</si>
  <si>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</si>
  <si>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</si>
  <si>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</si>
  <si>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</si>
  <si>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</si>
  <si>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</si>
  <si>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</si>
  <si>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</si>
  <si>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</si>
  <si>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</si>
  <si>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</si>
  <si>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</si>
  <si>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</si>
  <si>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</si>
  <si>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</si>
  <si>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</si>
  <si>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</si>
  <si>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</si>
  <si>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</si>
  <si>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</si>
  <si>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</si>
  <si>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</si>
  <si>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</si>
  <si>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</si>
  <si>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</si>
  <si>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</si>
  <si>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</si>
  <si>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</si>
  <si>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</si>
  <si>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</si>
  <si>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</si>
  <si>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</si>
  <si>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</si>
  <si>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</si>
  <si>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</si>
  <si>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</si>
  <si>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</si>
  <si>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</si>
  <si>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</si>
  <si>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</si>
  <si>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</si>
  <si>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</si>
  <si>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</si>
  <si>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</si>
  <si>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</si>
  <si>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</si>
  <si>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</si>
  <si>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</si>
  <si>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</si>
  <si>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</si>
  <si>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</si>
  <si>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</si>
  <si>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</si>
  <si>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</si>
  <si>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</si>
  <si>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</si>
  <si>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</si>
  <si>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</si>
  <si>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</si>
  <si>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</si>
  <si>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</si>
  <si>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</si>
  <si>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</si>
  <si>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</si>
  <si>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</si>
  <si>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</si>
  <si>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</si>
  <si>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</si>
  <si>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</si>
  <si>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</si>
  <si>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</si>
  <si>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</si>
  <si>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</si>
  <si>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</si>
  <si>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</si>
  <si>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</si>
  <si>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</si>
  <si>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</si>
  <si>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</si>
  <si>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</si>
  <si>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</si>
  <si>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</si>
  <si>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</si>
  <si>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</si>
  <si>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</si>
  <si>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</si>
  <si>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</si>
  <si>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</si>
  <si>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</si>
  <si>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</si>
  <si>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</si>
  <si>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</si>
  <si>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</si>
  <si>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</si>
  <si>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</si>
  <si>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</si>
  <si>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</si>
  <si>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</si>
  <si>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</si>
  <si>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</si>
  <si>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</si>
  <si>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</si>
  <si>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</si>
  <si>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</si>
  <si>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</si>
  <si>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</si>
  <si>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</si>
  <si>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</si>
  <si>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</si>
  <si>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</si>
  <si>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</si>
  <si>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</si>
  <si>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</si>
  <si>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</si>
  <si>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</si>
  <si>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</si>
  <si>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</si>
  <si>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</si>
  <si>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</si>
  <si>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</si>
  <si>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</si>
  <si>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</si>
  <si>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</si>
  <si>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</si>
  <si>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</si>
  <si>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</si>
  <si>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</si>
  <si>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</si>
  <si>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</si>
  <si>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</si>
  <si>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</si>
  <si>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</si>
  <si>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</si>
  <si>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</si>
  <si>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</si>
  <si>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</si>
  <si>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</si>
  <si>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</si>
  <si>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</si>
  <si>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</si>
  <si>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</si>
  <si>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</si>
  <si>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</si>
  <si>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</si>
  <si>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</si>
  <si>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</si>
  <si>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</si>
  <si>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</si>
  <si>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</si>
  <si>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</si>
  <si>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</si>
  <si>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</si>
  <si>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</si>
  <si>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</si>
  <si>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</si>
  <si>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</si>
  <si>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</si>
  <si>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</si>
  <si>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</si>
  <si>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</si>
  <si>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</si>
  <si>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</si>
  <si>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</si>
  <si>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</si>
  <si>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</si>
  <si>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</si>
  <si>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</si>
  <si>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</si>
  <si>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</si>
  <si>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</si>
  <si>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</si>
  <si>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</si>
  <si>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</si>
  <si>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</si>
  <si>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</si>
  <si>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</si>
  <si>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</si>
  <si>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</si>
  <si>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</si>
  <si>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</si>
  <si>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</si>
  <si>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</si>
  <si>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</si>
  <si>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</si>
  <si>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</si>
  <si>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</si>
  <si>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</si>
  <si>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</si>
  <si>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</si>
  <si>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</si>
  <si>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</si>
  <si>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</si>
  <si>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</si>
  <si>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</si>
  <si>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</si>
  <si>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</si>
  <si>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</si>
  <si>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</si>
  <si>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</si>
  <si>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</si>
  <si>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</si>
  <si>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</si>
  <si>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</si>
  <si>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</si>
  <si>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</si>
  <si>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</si>
  <si>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</si>
  <si>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</si>
  <si>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</si>
  <si>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</si>
  <si>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</si>
  <si>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</si>
  <si>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</si>
  <si>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</si>
  <si>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</si>
  <si>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</si>
  <si>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</si>
  <si>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</si>
  <si>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</si>
  <si>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</si>
  <si>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</si>
  <si>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</si>
  <si>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</si>
  <si>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</si>
  <si>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</si>
  <si>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</si>
  <si>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</si>
  <si>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</si>
  <si>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</si>
  <si>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</si>
  <si>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</si>
  <si>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</si>
  <si>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</si>
  <si>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</si>
  <si>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</si>
  <si>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</si>
  <si>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</si>
  <si>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</si>
  <si>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</si>
  <si>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</si>
  <si>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</si>
  <si>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</si>
  <si>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</si>
  <si>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</si>
  <si>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</si>
  <si>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</si>
  <si>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</si>
  <si>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</si>
  <si>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</si>
  <si>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</si>
  <si>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</si>
  <si>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</si>
  <si>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</si>
  <si>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</si>
  <si>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</si>
  <si>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</si>
  <si>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</si>
  <si>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</si>
  <si>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</si>
  <si>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</si>
  <si>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</si>
  <si>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</si>
  <si>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</si>
  <si>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</si>
  <si>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</si>
  <si>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</si>
  <si>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</si>
  <si>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</si>
  <si>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</si>
  <si>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</si>
  <si>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</si>
  <si>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</si>
  <si>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</si>
  <si>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</si>
  <si>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</si>
  <si>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</si>
  <si>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</si>
  <si>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</si>
  <si>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</si>
  <si>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</si>
  <si>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</si>
  <si>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</si>
  <si>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</si>
  <si>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</si>
  <si>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</si>
  <si>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</si>
  <si>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</si>
  <si>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</si>
  <si>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</si>
  <si>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</si>
  <si>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</si>
  <si>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</si>
  <si>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</si>
  <si>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</si>
  <si>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</si>
  <si>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</si>
  <si>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</si>
  <si>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</si>
  <si>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</si>
  <si>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</si>
  <si>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</si>
  <si>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</si>
  <si>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</si>
  <si>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</si>
  <si>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</si>
  <si>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</si>
  <si>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</si>
  <si>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</si>
  <si>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</si>
  <si>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</si>
  <si>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</si>
  <si>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</si>
  <si>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</si>
  <si>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</si>
  <si>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</si>
  <si>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</si>
  <si>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</si>
  <si>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</si>
  <si>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</si>
  <si>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</si>
  <si>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</si>
  <si>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</si>
  <si>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</si>
  <si>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</si>
  <si>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</si>
  <si>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</si>
  <si>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</si>
  <si>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</si>
  <si>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</si>
  <si>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</si>
  <si>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</si>
  <si>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</si>
  <si>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</si>
  <si>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</si>
  <si>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</si>
  <si>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</si>
  <si>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</si>
  <si>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</si>
  <si>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</si>
  <si>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</si>
  <si>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</si>
  <si>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</si>
  <si>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</si>
  <si>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</si>
  <si>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</si>
  <si>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</si>
  <si>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</si>
  <si>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</si>
  <si>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</si>
  <si>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</si>
  <si>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</si>
  <si>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</si>
  <si>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</si>
  <si>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</si>
  <si>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</si>
  <si>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</si>
  <si>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</si>
  <si>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</si>
  <si>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</si>
  <si>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</si>
  <si>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</si>
  <si>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</si>
  <si>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</si>
  <si>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</si>
  <si>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</si>
  <si>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</si>
  <si>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</si>
  <si>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</si>
  <si>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</si>
  <si>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</si>
  <si>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</si>
  <si>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</si>
  <si>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</si>
  <si>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</si>
  <si>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</si>
  <si>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</si>
  <si>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</si>
  <si>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</si>
  <si>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</si>
  <si>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</si>
  <si>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</si>
  <si>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</si>
  <si>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</si>
  <si>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</si>
  <si>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</si>
  <si>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</si>
  <si>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</si>
  <si>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</si>
  <si>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</si>
  <si>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</si>
  <si>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</si>
  <si>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</si>
  <si>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</si>
  <si>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</si>
  <si>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</si>
  <si>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</si>
  <si>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</si>
  <si>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</si>
  <si>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</si>
  <si>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</si>
  <si>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</si>
  <si>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</si>
  <si>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</si>
  <si>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</si>
  <si>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</si>
  <si>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</si>
  <si>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</si>
  <si>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</si>
  <si>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</si>
  <si>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</si>
  <si>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</si>
  <si>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</si>
  <si>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</si>
  <si>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</si>
  <si>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</si>
  <si>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</si>
  <si>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</si>
  <si>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</si>
  <si>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</si>
  <si>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</si>
  <si>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</si>
  <si>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</si>
  <si>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</si>
  <si>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</si>
  <si>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</si>
  <si>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</si>
  <si>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</si>
  <si>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</si>
  <si>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</si>
  <si>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</si>
  <si>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</si>
  <si>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</si>
  <si>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</si>
  <si>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</si>
  <si>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</si>
  <si>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</si>
  <si>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</si>
  <si>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</si>
  <si>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</si>
  <si>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</si>
  <si>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</si>
  <si>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</si>
  <si>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</si>
  <si>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</si>
  <si>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</si>
  <si>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</si>
  <si>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</si>
  <si>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</si>
  <si>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</si>
  <si>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</si>
  <si>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</si>
  <si>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</si>
  <si>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</si>
  <si>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</si>
  <si>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</si>
  <si>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</si>
  <si>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</si>
  <si>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</si>
  <si>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</si>
  <si>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</si>
  <si>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</si>
  <si>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</si>
  <si>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</si>
  <si>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</si>
  <si>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</si>
  <si>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</si>
  <si>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</si>
  <si>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</si>
  <si>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</si>
  <si>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</si>
  <si>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</si>
  <si>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</si>
  <si>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</si>
  <si>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</si>
  <si>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</si>
  <si>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</si>
  <si>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</si>
  <si>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</si>
  <si>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</si>
  <si>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</si>
  <si>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</si>
  <si>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</si>
  <si>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</si>
  <si>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</si>
  <si>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</si>
  <si>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</si>
  <si>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</si>
  <si>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</si>
  <si>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</si>
  <si>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</si>
  <si>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</si>
  <si>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</si>
  <si>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</si>
  <si>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</si>
  <si>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</si>
  <si>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</si>
  <si>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</si>
  <si>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</si>
  <si>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</si>
  <si>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</si>
  <si>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</si>
  <si>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</si>
  <si>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</si>
  <si>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</si>
  <si>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</si>
  <si>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</si>
  <si>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</si>
  <si>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</si>
  <si>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</si>
  <si>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</si>
  <si>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</si>
  <si>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</si>
  <si>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</si>
  <si>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</si>
  <si>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</si>
  <si>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</si>
  <si>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</si>
  <si>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</si>
  <si>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</si>
  <si>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</si>
  <si>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</si>
  <si>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</si>
  <si>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</si>
  <si>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</si>
  <si>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</si>
  <si>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</si>
  <si>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</si>
  <si>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</si>
  <si>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</si>
  <si>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</si>
  <si>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</si>
  <si>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</si>
  <si>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</si>
  <si>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</si>
  <si>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</si>
  <si>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</si>
  <si>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</si>
  <si>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</si>
  <si>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</si>
  <si>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</si>
  <si>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</si>
  <si>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</si>
  <si>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</si>
  <si>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</si>
  <si>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</si>
  <si>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</si>
  <si>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</si>
  <si>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</si>
  <si>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</si>
  <si>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</si>
  <si>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</si>
  <si>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</si>
  <si>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</si>
  <si>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</si>
  <si>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</si>
  <si>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</si>
  <si>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</si>
  <si>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</si>
  <si>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</si>
  <si>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</si>
  <si>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</si>
  <si>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</si>
  <si>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</si>
  <si>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</si>
  <si>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</si>
  <si>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</si>
  <si>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</si>
  <si>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</si>
  <si>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</si>
  <si>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</si>
  <si>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</si>
  <si>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</si>
  <si>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</si>
  <si>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</si>
  <si>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</si>
  <si>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</si>
  <si>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</si>
  <si>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</si>
  <si>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</si>
  <si>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</si>
  <si>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</si>
  <si>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</si>
  <si>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</si>
  <si>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</si>
  <si>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</si>
  <si>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</si>
  <si>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</si>
  <si>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</si>
  <si>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</si>
  <si>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</si>
  <si>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</si>
  <si>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</si>
  <si>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</si>
  <si>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</si>
  <si>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</si>
  <si>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</si>
  <si>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</si>
  <si>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</si>
  <si>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</si>
  <si>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</si>
  <si>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</si>
  <si>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</si>
  <si>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</si>
  <si>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</si>
  <si>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</si>
  <si>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</si>
  <si>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</si>
  <si>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</si>
  <si>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</si>
  <si>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</si>
  <si>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</si>
  <si>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</si>
  <si>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</si>
  <si>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</si>
  <si>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</si>
  <si>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</si>
  <si>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</si>
  <si>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</si>
  <si>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</si>
  <si>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</si>
  <si>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</si>
  <si>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</si>
  <si>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</si>
  <si>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</si>
  <si>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</si>
  <si>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</si>
  <si>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</si>
  <si>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</si>
  <si>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</si>
  <si>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</si>
  <si>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</si>
  <si>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</si>
  <si>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</si>
  <si>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</si>
  <si>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</si>
  <si>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</si>
  <si>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</si>
  <si>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</si>
  <si>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</si>
  <si>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</si>
  <si>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</si>
  <si>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</si>
  <si>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</si>
  <si>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</si>
  <si>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</si>
  <si>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</si>
  <si>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</si>
  <si>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</si>
  <si>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</si>
  <si>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</si>
  <si>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</si>
  <si>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</si>
  <si>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</si>
  <si>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</si>
  <si>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</si>
  <si>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</si>
  <si>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</si>
  <si>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</si>
  <si>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</si>
  <si>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</si>
  <si>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</si>
  <si>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</si>
  <si>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</si>
  <si>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</si>
  <si>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</si>
  <si>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</si>
  <si>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</si>
  <si>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</si>
  <si>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</si>
  <si>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</si>
  <si>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</si>
  <si>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</si>
  <si>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</si>
  <si>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</si>
  <si>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</si>
  <si>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</si>
  <si>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</si>
  <si>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</si>
  <si>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</si>
  <si>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</si>
  <si>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</si>
  <si>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</si>
  <si>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</si>
  <si>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</si>
  <si>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</si>
  <si>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</si>
  <si>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</si>
  <si>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</si>
  <si>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</si>
  <si>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</si>
  <si>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</si>
  <si>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</si>
  <si>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</si>
  <si>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</si>
  <si>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</si>
  <si>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</si>
  <si>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</si>
  <si>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</si>
  <si>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</si>
  <si>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</si>
  <si>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</si>
  <si>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</si>
  <si>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</si>
  <si>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</si>
  <si>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</si>
  <si>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</si>
  <si>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</si>
  <si>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</si>
  <si>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</si>
  <si>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</si>
  <si>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</si>
  <si>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</si>
  <si>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</si>
  <si>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</si>
  <si>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</si>
  <si>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</si>
  <si>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</si>
  <si>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</si>
  <si>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</si>
  <si>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</si>
  <si>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</si>
  <si>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</si>
  <si>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</si>
  <si>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</si>
  <si>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</si>
  <si>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</si>
  <si>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</si>
  <si>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</si>
  <si>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</si>
  <si>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</si>
  <si>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</si>
  <si>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</si>
  <si>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</si>
  <si>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</si>
  <si>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</si>
  <si>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</si>
  <si>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</si>
  <si>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</si>
  <si>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</si>
  <si>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</si>
  <si>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</si>
  <si>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</si>
  <si>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</si>
  <si>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</si>
  <si>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</si>
  <si>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</si>
  <si>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</si>
  <si>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</si>
  <si>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</si>
  <si>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</si>
  <si>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</si>
  <si>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</si>
  <si>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</si>
  <si>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</si>
  <si>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</si>
  <si>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</si>
  <si>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</si>
  <si>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</si>
  <si>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</si>
  <si>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</si>
  <si>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</si>
  <si>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</si>
  <si>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</si>
  <si>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</si>
  <si>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</si>
  <si>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</si>
  <si>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</si>
  <si>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</si>
  <si>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</si>
  <si>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</si>
  <si>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</si>
  <si>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</si>
  <si>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</si>
  <si>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</si>
  <si>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</si>
  <si>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</si>
  <si>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</si>
  <si>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</si>
  <si>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</si>
  <si>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</si>
  <si>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</si>
  <si>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</si>
  <si>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</si>
  <si>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</si>
  <si>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</si>
  <si>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</si>
  <si>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</si>
  <si>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</si>
  <si>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</si>
  <si>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</si>
  <si>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</si>
  <si>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</si>
  <si>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</si>
  <si>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</si>
  <si>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</si>
  <si>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</si>
  <si>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</si>
  <si>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</si>
  <si>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</si>
  <si>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</si>
  <si>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</si>
  <si>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</si>
  <si>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</si>
  <si>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</si>
  <si>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</si>
  <si>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</si>
  <si>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</si>
  <si>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</si>
  <si>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</si>
  <si>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</si>
  <si>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</si>
  <si>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</si>
  <si>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</si>
  <si>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</si>
  <si>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</si>
  <si>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</si>
  <si>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</si>
  <si>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</si>
  <si>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</si>
  <si>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</si>
  <si>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</si>
  <si>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</si>
  <si>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</si>
  <si>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</si>
  <si>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</si>
  <si>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</si>
  <si>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</si>
  <si>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</si>
  <si>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</si>
  <si>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</si>
  <si>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</si>
  <si>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</si>
  <si>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</si>
  <si>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</si>
  <si>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</si>
  <si>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</si>
  <si>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</si>
  <si>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</si>
  <si>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</si>
  <si>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</si>
  <si>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</si>
  <si>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</si>
  <si>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</si>
  <si>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</si>
  <si>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</si>
  <si>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</si>
  <si>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</si>
  <si>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</si>
  <si>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</si>
  <si>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</si>
  <si>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</si>
  <si>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</si>
  <si>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</si>
  <si>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</si>
  <si>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</si>
  <si>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</si>
  <si>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</si>
  <si>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</si>
  <si>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</si>
  <si>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</si>
  <si>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</si>
  <si>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</si>
  <si>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</si>
  <si>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</si>
  <si>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</si>
  <si>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</si>
  <si>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</si>
  <si>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</si>
  <si>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</si>
  <si>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</si>
  <si>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</si>
  <si>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</si>
  <si>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</si>
  <si>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</si>
  <si>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</si>
  <si>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</si>
  <si>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</si>
  <si>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</si>
  <si>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</si>
  <si>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</si>
  <si>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</si>
  <si>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</si>
  <si>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</si>
  <si>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</si>
  <si>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</si>
  <si>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</si>
  <si>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</si>
  <si>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</si>
  <si>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</si>
  <si>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</si>
  <si>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</si>
  <si>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</si>
  <si>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</si>
  <si>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</si>
  <si>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</si>
  <si>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</si>
  <si>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</si>
  <si>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</si>
  <si>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</si>
  <si>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</si>
  <si>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</si>
  <si>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</si>
  <si>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</si>
  <si>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</si>
  <si>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</si>
  <si>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</si>
  <si>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</si>
  <si>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</si>
  <si>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</si>
  <si>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</si>
  <si>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</si>
  <si>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</si>
  <si>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</si>
  <si>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</si>
  <si>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</si>
  <si>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</si>
  <si>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</si>
  <si>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</si>
  <si>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</si>
  <si>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</si>
  <si>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</si>
  <si>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</si>
  <si>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</si>
  <si>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</si>
  <si>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</si>
  <si>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</si>
  <si>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</si>
  <si>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</si>
  <si>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</si>
  <si>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</si>
  <si>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</si>
  <si>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</si>
  <si>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</si>
  <si>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</si>
  <si>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</si>
  <si>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</si>
  <si>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</si>
  <si>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</si>
  <si>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</si>
  <si>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</si>
  <si>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</si>
  <si>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</si>
  <si>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</si>
  <si>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</si>
  <si>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</si>
  <si>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</si>
  <si>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</si>
  <si>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</si>
  <si>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</si>
  <si>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</si>
  <si>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</si>
  <si>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</si>
  <si>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</si>
  <si>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</si>
  <si>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</si>
  <si>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</si>
  <si>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</si>
  <si>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</si>
  <si>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</si>
  <si>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</si>
  <si>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</si>
  <si>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</si>
  <si>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</si>
  <si>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</si>
  <si>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</si>
  <si>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</si>
  <si>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</si>
  <si>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</si>
  <si>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</si>
  <si>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</si>
  <si>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</si>
  <si>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</si>
  <si>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</si>
  <si>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</si>
  <si>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</si>
  <si>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</si>
  <si>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</si>
  <si>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</si>
  <si>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</si>
  <si>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</si>
  <si>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</si>
  <si>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</si>
  <si>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</si>
  <si>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</si>
  <si>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</si>
  <si>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</si>
  <si>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</si>
  <si>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</si>
  <si>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</si>
  <si>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</si>
  <si>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</si>
  <si>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</si>
  <si>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</si>
  <si>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</si>
  <si>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</si>
  <si>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</si>
  <si>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</si>
  <si>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</si>
  <si>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</si>
  <si>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</si>
  <si>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</si>
  <si>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</si>
  <si>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</si>
  <si>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</si>
  <si>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</si>
  <si>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</si>
  <si>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</si>
  <si>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</si>
  <si>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</si>
  <si>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</si>
  <si>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</si>
  <si>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</si>
  <si>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</si>
  <si>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</si>
  <si>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</si>
  <si>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</si>
  <si>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</si>
  <si>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</si>
  <si>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</si>
  <si>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</si>
  <si>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</si>
  <si>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</si>
  <si>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</si>
  <si>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</si>
  <si>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</si>
  <si>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</si>
  <si>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</si>
  <si>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</si>
  <si>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</si>
  <si>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</si>
  <si>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</si>
  <si>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</si>
  <si>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</si>
  <si>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</si>
  <si>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</si>
  <si>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</si>
  <si>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</si>
  <si>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</si>
  <si>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</si>
  <si>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</si>
  <si>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</si>
  <si>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</si>
  <si>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</si>
  <si>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</si>
  <si>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</si>
  <si>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</si>
  <si>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</si>
  <si>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</si>
  <si>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</si>
  <si>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</si>
  <si>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</si>
  <si>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</si>
  <si>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</si>
  <si>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</si>
  <si>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</si>
  <si>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</si>
  <si>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</si>
  <si>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</si>
  <si>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</si>
  <si>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</si>
  <si>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</si>
  <si>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</si>
  <si>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</si>
  <si>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</si>
  <si>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</si>
  <si>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</si>
  <si>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</si>
  <si>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</si>
  <si>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</si>
  <si>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</si>
  <si>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</si>
  <si>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</si>
  <si>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</si>
  <si>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</si>
  <si>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</si>
  <si>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</si>
  <si>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</si>
  <si>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</si>
  <si>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</si>
  <si>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</si>
  <si>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</si>
  <si>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</si>
  <si>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</si>
  <si>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</si>
  <si>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</si>
  <si>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</si>
  <si>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</si>
  <si>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</si>
  <si>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</si>
  <si>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</si>
  <si>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</si>
  <si>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</si>
  <si>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</si>
  <si>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</si>
  <si>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</si>
  <si>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</si>
  <si>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</si>
  <si>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</si>
  <si>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</si>
  <si>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</si>
  <si>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</si>
  <si>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</si>
  <si>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</si>
  <si>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</si>
  <si>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</si>
  <si>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</si>
  <si>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</si>
  <si>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</si>
  <si>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</si>
  <si>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</si>
  <si>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</si>
  <si>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</si>
  <si>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</si>
  <si>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</si>
  <si>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</si>
  <si>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</si>
  <si>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</si>
  <si>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</si>
  <si>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</si>
  <si>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</si>
  <si>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</si>
  <si>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</si>
  <si>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</si>
  <si>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</si>
  <si>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</si>
  <si>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</si>
  <si>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</si>
  <si>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</si>
  <si>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</si>
  <si>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</si>
  <si>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</si>
  <si>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</si>
  <si>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</si>
  <si>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</si>
  <si>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</si>
  <si>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</si>
  <si>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</si>
  <si>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</si>
  <si>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</si>
  <si>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</si>
  <si>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</si>
  <si>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</si>
  <si>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</si>
  <si>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</si>
  <si>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abcd</t>
  </si>
  <si>
    <t xml:space="preserve">Symbols</t>
  </si>
  <si>
    <t xml:space="preserve">1234</t>
  </si>
  <si>
    <t xml:space="preserve">Delta high</t>
  </si>
  <si>
    <t xml:space="preserve">000</t>
  </si>
  <si>
    <t xml:space="preserve">s/w</t>
  </si>
  <si>
    <t xml:space="preserve">Code</t>
  </si>
  <si>
    <t xml:space="preserve">Range</t>
  </si>
  <si>
    <t xml:space="preserve">Number of bits</t>
  </si>
  <si>
    <t xml:space="preserve">001</t>
  </si>
  <si>
    <t xml:space="preserve">sp</t>
  </si>
  <si>
    <t xml:space="preserve">0 to 31</t>
  </si>
  <si>
    <t xml:space="preserve">010</t>
  </si>
  <si>
    <t xml:space="preserve">32 to 4127</t>
  </si>
  <si>
    <t xml:space="preserve">0110</t>
  </si>
  <si>
    <t xml:space="preserve">4128 to 20511</t>
  </si>
  <si>
    <t xml:space="preserve">0111</t>
  </si>
  <si>
    <t xml:space="preserve">20512 to 86047</t>
  </si>
  <si>
    <t xml:space="preserve">1000</t>
  </si>
  <si>
    <t xml:space="preserve">86048 to 2183199</t>
  </si>
  <si>
    <t xml:space="preserve">1001</t>
  </si>
  <si>
    <t xml:space="preserve">Special code</t>
  </si>
  <si>
    <t xml:space="preserve">1010</t>
  </si>
  <si>
    <t xml:space="preserve">10110</t>
  </si>
  <si>
    <t xml:space="preserve">101110</t>
  </si>
  <si>
    <t xml:space="preserve">10111</t>
  </si>
  <si>
    <t xml:space="preserve">101111</t>
  </si>
  <si>
    <t xml:space="preserve">11000</t>
  </si>
  <si>
    <t xml:space="preserve">110000</t>
  </si>
  <si>
    <t xml:space="preserve">11001</t>
  </si>
  <si>
    <t xml:space="preserve">110001</t>
  </si>
  <si>
    <t xml:space="preserve">11010</t>
  </si>
  <si>
    <t xml:space="preserve">110010</t>
  </si>
  <si>
    <t xml:space="preserve">110110</t>
  </si>
  <si>
    <t xml:space="preserve">110011</t>
  </si>
  <si>
    <t xml:space="preserve">cr+lf</t>
  </si>
  <si>
    <t xml:space="preserve">110111</t>
  </si>
  <si>
    <t xml:space="preserve">110100</t>
  </si>
  <si>
    <t xml:space="preserve">lf</t>
  </si>
  <si>
    <t xml:space="preserve">111000</t>
  </si>
  <si>
    <t xml:space="preserve">110101</t>
  </si>
  <si>
    <t xml:space="preserve">111001</t>
  </si>
  <si>
    <t xml:space="preserve">1101100</t>
  </si>
  <si>
    <t xml:space="preserve">111010</t>
  </si>
  <si>
    <t xml:space="preserve">1101101</t>
  </si>
  <si>
    <t xml:space="preserve">111011</t>
  </si>
  <si>
    <t xml:space="preserve">1101110</t>
  </si>
  <si>
    <t xml:space="preserve">111100</t>
  </si>
  <si>
    <t xml:space="preserve">1101111</t>
  </si>
  <si>
    <t xml:space="preserve">111101</t>
  </si>
  <si>
    <t xml:space="preserve">1110000</t>
  </si>
  <si>
    <t xml:space="preserve">111110</t>
  </si>
  <si>
    <t xml:space="preserve">1110001</t>
  </si>
  <si>
    <t xml:space="preserve">111111</t>
  </si>
  <si>
    <t xml:space="preserve">1110010</t>
  </si>
  <si>
    <t xml:space="preserve">tab</t>
  </si>
  <si>
    <t xml:space="preserve">1110011</t>
  </si>
  <si>
    <t xml:space="preserve">1110100</t>
  </si>
  <si>
    <t xml:space="preserve">cr</t>
  </si>
  <si>
    <t xml:space="preserve">00</t>
  </si>
  <si>
    <t xml:space="preserve">Sticky</t>
  </si>
  <si>
    <t xml:space="preserve">1110101</t>
  </si>
  <si>
    <t xml:space="preserve">01</t>
  </si>
  <si>
    <t xml:space="preserve">Never sticky</t>
  </si>
  <si>
    <t xml:space="preserve">1110110</t>
  </si>
  <si>
    <t xml:space="preserve">100</t>
  </si>
  <si>
    <t xml:space="preserve">Numbers</t>
  </si>
  <si>
    <t xml:space="preserve">1110111</t>
  </si>
  <si>
    <r>
      <rPr>
        <sz val="14"/>
        <rFont val="Courier New"/>
        <family val="3"/>
        <charset val="1"/>
      </rPr>
      <t xml:space="preserve">": </t>
    </r>
    <r>
      <rPr>
        <sz val="14"/>
        <rFont val="Courier New"/>
        <family val="3"/>
      </rPr>
      <t xml:space="preserve">"</t>
    </r>
  </si>
  <si>
    <t xml:space="preserve">101</t>
  </si>
  <si>
    <t xml:space="preserve">Delta</t>
  </si>
  <si>
    <t xml:space="preserve">Not sticky</t>
  </si>
  <si>
    <t xml:space="preserve">1111000</t>
  </si>
  <si>
    <t xml:space="preserve">&lt;/</t>
  </si>
  <si>
    <t xml:space="preserve">110</t>
  </si>
  <si>
    <t xml:space="preserve">Dict</t>
  </si>
  <si>
    <t xml:space="preserve">1111001</t>
  </si>
  <si>
    <t xml:space="preserve">1110</t>
  </si>
  <si>
    <t xml:space="preserve">ABCD</t>
  </si>
  <si>
    <t xml:space="preserve">1111010</t>
  </si>
  <si>
    <t xml:space="preserve">.com</t>
  </si>
  <si>
    <t xml:space="preserve">11110</t>
  </si>
  <si>
    <t xml:space="preserve">Rpt</t>
  </si>
  <si>
    <t xml:space="preserve">1111011</t>
  </si>
  <si>
    <t xml:space="preserve">https://</t>
  </si>
  <si>
    <t xml:space="preserve">11111</t>
  </si>
  <si>
    <t xml:space="preserve">Term</t>
  </si>
  <si>
    <t xml:space="preserve">1111100</t>
  </si>
  <si>
    <t xml:space="preserve">"&gt;</t>
  </si>
  <si>
    <t xml:space="preserve">1111101</t>
  </si>
  <si>
    <t xml:space="preserve">": </t>
  </si>
  <si>
    <t xml:space="preserve">1111110</t>
  </si>
  <si>
    <t xml:space="preserve">1111111</t>
  </si>
  <si>
    <t xml:space="preserve">sent</t>
  </si>
  <si>
    <t xml:space="preserve">3spc</t>
  </si>
  <si>
    <t xml:space="preserve">111111100</t>
  </si>
  <si>
    <t xml:space="preserve">10</t>
  </si>
  <si>
    <t xml:space="preserve">1111</t>
  </si>
  <si>
    <t xml:space="preserve">3back</t>
  </si>
  <si>
    <t xml:space="preserve">001110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</si>
  <si>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</si>
  <si>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</si>
  <si>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</si>
  <si>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</si>
  <si>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</si>
  <si>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</si>
  <si>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</si>
  <si>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</si>
  <si>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</si>
  <si>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</si>
  <si>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</si>
  <si>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</si>
  <si>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l / L</t>
  </si>
  <si>
    <t xml:space="preserve">all_u</t>
  </si>
  <si>
    <t xml:space="preserve">00100010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</si>
  <si>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</si>
  <si>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</si>
  <si>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</si>
  <si>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</si>
  <si>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</si>
  <si>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spc</t>
  </si>
  <si>
    <t xml:space="preserve">011</t>
  </si>
  <si>
    <t xml:space="preserve">e / E</t>
  </si>
  <si>
    <t xml:space="preserve">y / Y</t>
  </si>
  <si>
    <t xml:space="preserve">0011000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</si>
  <si>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</si>
  <si>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</si>
  <si>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</si>
  <si>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</si>
  <si>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</si>
  <si>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a / A</t>
  </si>
  <si>
    <t xml:space="preserve">h / H</t>
  </si>
  <si>
    <t xml:space="preserve">k / K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</si>
  <si>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</si>
  <si>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</si>
  <si>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</si>
  <si>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</si>
  <si>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</si>
  <si>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cr / lf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</si>
  <si>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</si>
  <si>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</si>
  <si>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</si>
  <si>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</si>
  <si>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</si>
  <si>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</si>
  <si>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</si>
  <si>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</si>
  <si>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</si>
  <si>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</si>
  <si>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</si>
  <si>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</si>
  <si>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</si>
  <si>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</si>
  <si>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</si>
  <si>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</si>
  <si>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</si>
  <si>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</si>
  <si>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</si>
  <si>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</si>
  <si>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</si>
  <si>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</si>
  <si>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</si>
  <si>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</si>
  <si>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</si>
  <si>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</si>
  <si>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</si>
  <si>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</si>
  <si>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</si>
  <si>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</si>
  <si>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</si>
  <si>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</si>
  <si>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</si>
  <si>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</si>
  <si>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</si>
  <si>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</si>
  <si>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</si>
  <si>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</si>
  <si>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</si>
  <si>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</si>
  <si>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</si>
  <si>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</si>
  <si>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</si>
  <si>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3-6</t>
  </si>
  <si>
    <t xml:space="preserve">5-9</t>
  </si>
  <si>
    <t xml:space="preserve">9-12</t>
  </si>
  <si>
    <t xml:space="preserve">13-16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</si>
  <si>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</si>
  <si>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</si>
  <si>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</si>
  <si>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</si>
  <si>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</si>
  <si>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</si>
  <si>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</si>
  <si>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</si>
  <si>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</si>
  <si>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</si>
  <si>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</si>
  <si>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</si>
  <si>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</si>
  <si>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</si>
  <si>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</si>
  <si>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</si>
  <si>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</si>
  <si>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</si>
  <si>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</si>
  <si>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</si>
  <si>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</si>
  <si>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</si>
  <si>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</si>
  <si>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</si>
  <si>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</si>
  <si>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</si>
  <si>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</si>
  <si>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</si>
  <si>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</si>
  <si>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</si>
  <si>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</si>
  <si>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</si>
  <si>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</si>
  <si>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</si>
  <si>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</si>
  <si>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</si>
  <si>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</si>
  <si>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</si>
  <si>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</si>
  <si>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</si>
  <si>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</si>
  <si>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</si>
  <si>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</si>
  <si>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</si>
  <si>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</si>
  <si>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</si>
  <si>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</si>
  <si>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</si>
  <si>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</si>
  <si>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</si>
  <si>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</si>
  <si>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</si>
  <si>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</si>
  <si>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</si>
  <si>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</si>
  <si>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</si>
  <si>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</si>
  <si>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</si>
  <si>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</si>
  <si>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</si>
  <si>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</si>
  <si>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</si>
  <si>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</si>
  <si>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</si>
  <si>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uni</t>
  </si>
  <si>
    <t xml:space="preserve">spl</t>
  </si>
  <si>
    <t xml:space="preserve">001000110011</t>
  </si>
  <si>
    <t xml:space="preserve">A-z</t>
  </si>
  <si>
    <t xml:space="preserve">0010001101110</t>
  </si>
  <si>
    <t xml:space="preserve">num</t>
  </si>
  <si>
    <t xml:space="preserve">cont uni</t>
  </si>
  <si>
    <t xml:space="preserve">Cont upper</t>
  </si>
  <si>
    <t xml:space="preserve">Cont num</t>
  </si>
  <si>
    <t xml:space="preserve">numeric</t>
  </si>
  <si>
    <t xml:space="preserve">symbols</t>
  </si>
  <si>
    <t xml:space="preserve">Unicode (delta)</t>
  </si>
  <si>
    <t xml:space="preserve">Binary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</si>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</sst>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&quot;TRUE&quot;;&quot;TRUE&quot;;&quot;FALSE&quot;"/>
    <numFmt numFmtId="167" formatCode="DD/MM/YY"/>
    <numFmt numFmtId="168" formatCode="#,##0.00"/>
    <numFmt numFmtId="169" formatCode="General"/>
    <numFmt numFmtId="170" formatCode="0.00%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4"/>
      <name val="Courier New"/>
      <family val="3"/>
      <charset val="1"/>
    </font>
    <font>
      <sz val="14"/>
      <name val="Courier New"/>
      <family val="3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000000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sz val="24"/>
      <color rgb="FF000000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39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E38" activeCellId="0" sqref="E38"/>
    </sheetView>
  </sheetViews>
  <sheetFormatPr defaultRowHeight="17.35" zeroHeight="false" outlineLevelRow="0" outlineLevelCol="0"/>
  <cols>
    <col collapsed="false" customWidth="true" hidden="false" outlineLevel="0" max="1" min="1" style="10" width="3.67"/>
    <col collapsed="false" customWidth="true" hidden="false" outlineLevel="0" max="2" min="2" style="10" width="4.56"/>
    <col collapsed="false" customWidth="true" hidden="false" outlineLevel="0" max="3" min="3" style="10" width="11.88"/>
    <col collapsed="false" customWidth="true" hidden="false" outlineLevel="0" max="4" min="4" style="10" width="10.41"/>
    <col collapsed="false" customWidth="true" hidden="false" outlineLevel="0" max="5" min="5" style="10" width="13.35"/>
    <col collapsed="false" customWidth="true" hidden="false" outlineLevel="0" max="6" min="6" style="10" width="10.41"/>
    <col collapsed="false" customWidth="true" hidden="false" outlineLevel="0" max="7" min="7" style="10" width="16.29"/>
    <col collapsed="false" customWidth="true" hidden="false" outlineLevel="0" max="8" min="8" style="10" width="19.22"/>
    <col collapsed="false" customWidth="true" hidden="false" outlineLevel="0" max="9" min="9" style="10" width="25.1"/>
    <col collapsed="false" customWidth="false" hidden="false" outlineLevel="0" max="1023" min="10" style="10" width="11.52"/>
    <col collapsed="false" customWidth="false" hidden="false" outlineLevel="0" max="1025" min="1024" style="0" width="11.52"/>
  </cols>
  <sheetData>
    <row r="2" customFormat="false" ht="17.35" hidden="false" customHeight="false" outlineLevel="0" collapsed="false">
      <c r="D2" s="11" t="s">
        <v>4739</v>
      </c>
      <c r="E2" s="10" t="s">
        <v>4740</v>
      </c>
      <c r="G2" s="10" t="s">
        <v>4741</v>
      </c>
      <c r="H2" s="10" t="s">
        <v>4742</v>
      </c>
    </row>
    <row r="3" customFormat="false" ht="17.35" hidden="false" customHeight="false" outlineLevel="0" collapsed="false">
      <c r="B3" s="10" t="n">
        <v>1</v>
      </c>
      <c r="C3" s="10" t="s">
        <v>4743</v>
      </c>
      <c r="D3" s="10" t="s">
        <v>1617</v>
      </c>
      <c r="E3" s="10" t="s">
        <v>4599</v>
      </c>
      <c r="F3" s="10" t="s">
        <v>4743</v>
      </c>
      <c r="G3" s="10" t="s">
        <v>4744</v>
      </c>
      <c r="H3" s="10" t="s">
        <v>4745</v>
      </c>
      <c r="I3" s="10" t="s">
        <v>4746</v>
      </c>
      <c r="J3" s="10" t="s">
        <v>4747</v>
      </c>
      <c r="K3" s="12"/>
    </row>
    <row r="4" customFormat="false" ht="17.35" hidden="false" customHeight="false" outlineLevel="0" collapsed="false">
      <c r="B4" s="10" t="n">
        <v>2</v>
      </c>
      <c r="C4" s="10" t="s">
        <v>4748</v>
      </c>
      <c r="D4" s="11" t="s">
        <v>4749</v>
      </c>
      <c r="E4" s="10" t="s">
        <v>4560</v>
      </c>
      <c r="F4" s="10" t="s">
        <v>4748</v>
      </c>
      <c r="G4" s="10" t="s">
        <v>4585</v>
      </c>
      <c r="H4" s="10" t="n">
        <v>0</v>
      </c>
      <c r="I4" s="10" t="s">
        <v>4750</v>
      </c>
      <c r="J4" s="10" t="n">
        <v>5</v>
      </c>
    </row>
    <row r="5" customFormat="false" ht="17.35" hidden="false" customHeight="false" outlineLevel="0" collapsed="false">
      <c r="B5" s="10" t="n">
        <v>3</v>
      </c>
      <c r="C5" s="10" t="s">
        <v>4751</v>
      </c>
      <c r="D5" s="11" t="s">
        <v>46</v>
      </c>
      <c r="E5" s="10" t="s">
        <v>4568</v>
      </c>
      <c r="F5" s="10" t="s">
        <v>4751</v>
      </c>
      <c r="G5" s="10" t="s">
        <v>4517</v>
      </c>
      <c r="H5" s="10" t="n">
        <v>10</v>
      </c>
      <c r="I5" s="10" t="s">
        <v>4752</v>
      </c>
      <c r="J5" s="10" t="n">
        <v>12</v>
      </c>
    </row>
    <row r="6" customFormat="false" ht="17.35" hidden="false" customHeight="false" outlineLevel="0" collapsed="false">
      <c r="B6" s="10" t="n">
        <v>4</v>
      </c>
      <c r="C6" s="10" t="s">
        <v>4753</v>
      </c>
      <c r="D6" s="11" t="s">
        <v>60</v>
      </c>
      <c r="E6" s="10" t="s">
        <v>4584</v>
      </c>
      <c r="F6" s="10" t="s">
        <v>4753</v>
      </c>
      <c r="G6" s="10" t="s">
        <v>4524</v>
      </c>
      <c r="H6" s="10" t="n">
        <v>110</v>
      </c>
      <c r="I6" s="10" t="s">
        <v>4754</v>
      </c>
      <c r="J6" s="10" t="n">
        <v>14</v>
      </c>
    </row>
    <row r="7" customFormat="false" ht="17.35" hidden="false" customHeight="false" outlineLevel="0" collapsed="false">
      <c r="B7" s="10" t="n">
        <v>5</v>
      </c>
      <c r="C7" s="10" t="s">
        <v>4755</v>
      </c>
      <c r="D7" s="11" t="s">
        <v>47</v>
      </c>
      <c r="E7" s="10" t="s">
        <v>4554</v>
      </c>
      <c r="F7" s="10" t="s">
        <v>4755</v>
      </c>
      <c r="G7" s="10" t="s">
        <v>4531</v>
      </c>
      <c r="H7" s="10" t="n">
        <v>1110</v>
      </c>
      <c r="I7" s="10" t="s">
        <v>4756</v>
      </c>
      <c r="J7" s="10" t="n">
        <v>16</v>
      </c>
    </row>
    <row r="8" customFormat="false" ht="17.35" hidden="false" customHeight="false" outlineLevel="0" collapsed="false">
      <c r="B8" s="10" t="n">
        <v>6</v>
      </c>
      <c r="C8" s="10" t="s">
        <v>4757</v>
      </c>
      <c r="D8" s="11" t="s">
        <v>89</v>
      </c>
      <c r="E8" s="10" t="s">
        <v>4543</v>
      </c>
      <c r="F8" s="10" t="s">
        <v>4757</v>
      </c>
      <c r="G8" s="10" t="s">
        <v>4539</v>
      </c>
      <c r="H8" s="10" t="n">
        <v>11110</v>
      </c>
      <c r="I8" s="10" t="s">
        <v>4758</v>
      </c>
      <c r="J8" s="10" t="n">
        <v>21</v>
      </c>
    </row>
    <row r="9" customFormat="false" ht="17.35" hidden="false" customHeight="false" outlineLevel="0" collapsed="false">
      <c r="B9" s="10" t="n">
        <v>7</v>
      </c>
      <c r="C9" s="10" t="s">
        <v>4759</v>
      </c>
      <c r="D9" s="11" t="s">
        <v>53</v>
      </c>
      <c r="E9" s="10" t="s">
        <v>4551</v>
      </c>
      <c r="F9" s="10" t="s">
        <v>4759</v>
      </c>
      <c r="G9" s="10" t="s">
        <v>4545</v>
      </c>
      <c r="H9" s="10" t="n">
        <v>11111</v>
      </c>
      <c r="I9" s="10" t="s">
        <v>4760</v>
      </c>
    </row>
    <row r="10" customFormat="false" ht="17.35" hidden="false" customHeight="false" outlineLevel="0" collapsed="false">
      <c r="B10" s="10" t="n">
        <v>8</v>
      </c>
      <c r="C10" s="10" t="s">
        <v>4761</v>
      </c>
      <c r="D10" s="11" t="s">
        <v>81</v>
      </c>
      <c r="E10" s="10" t="s">
        <v>4562</v>
      </c>
      <c r="F10" s="10" t="s">
        <v>4761</v>
      </c>
      <c r="G10" s="10" t="s">
        <v>4553</v>
      </c>
      <c r="H10" s="0"/>
    </row>
    <row r="11" customFormat="false" ht="17.35" hidden="false" customHeight="false" outlineLevel="0" collapsed="false">
      <c r="B11" s="10" t="n">
        <v>9</v>
      </c>
      <c r="C11" s="10" t="s">
        <v>4762</v>
      </c>
      <c r="D11" s="11" t="s">
        <v>96</v>
      </c>
      <c r="E11" s="10" t="s">
        <v>4518</v>
      </c>
      <c r="F11" s="10" t="s">
        <v>4762</v>
      </c>
      <c r="G11" s="10" t="s">
        <v>4561</v>
      </c>
      <c r="H11" s="0"/>
    </row>
    <row r="12" customFormat="false" ht="17.35" hidden="false" customHeight="false" outlineLevel="0" collapsed="false">
      <c r="B12" s="10" t="n">
        <v>10</v>
      </c>
      <c r="C12" s="10" t="s">
        <v>4763</v>
      </c>
      <c r="D12" s="11" t="s">
        <v>74</v>
      </c>
      <c r="E12" s="10" t="s">
        <v>4525</v>
      </c>
      <c r="F12" s="10" t="s">
        <v>4764</v>
      </c>
      <c r="G12" s="10" t="s">
        <v>4570</v>
      </c>
      <c r="H12" s="0"/>
    </row>
    <row r="13" customFormat="false" ht="17.35" hidden="false" customHeight="false" outlineLevel="0" collapsed="false">
      <c r="B13" s="10" t="n">
        <v>11</v>
      </c>
      <c r="C13" s="10" t="s">
        <v>4765</v>
      </c>
      <c r="D13" s="11" t="s">
        <v>104</v>
      </c>
      <c r="E13" s="10" t="s">
        <v>4532</v>
      </c>
      <c r="F13" s="10" t="s">
        <v>4766</v>
      </c>
      <c r="G13" s="10" t="s">
        <v>4578</v>
      </c>
      <c r="H13" s="0"/>
    </row>
    <row r="14" customFormat="false" ht="17.35" hidden="false" customHeight="false" outlineLevel="0" collapsed="false">
      <c r="B14" s="10" t="n">
        <v>12</v>
      </c>
      <c r="C14" s="10" t="s">
        <v>4767</v>
      </c>
      <c r="D14" s="11" t="s">
        <v>112</v>
      </c>
      <c r="E14" s="10" t="s">
        <v>4571</v>
      </c>
      <c r="F14" s="10" t="s">
        <v>4768</v>
      </c>
      <c r="G14" s="10" t="s">
        <v>4601</v>
      </c>
      <c r="H14" s="0"/>
    </row>
    <row r="15" customFormat="false" ht="17.35" hidden="false" customHeight="false" outlineLevel="0" collapsed="false">
      <c r="B15" s="10" t="n">
        <v>13</v>
      </c>
      <c r="C15" s="10" t="s">
        <v>4769</v>
      </c>
      <c r="D15" s="11" t="s">
        <v>135</v>
      </c>
      <c r="E15" s="10" t="s">
        <v>4607</v>
      </c>
      <c r="F15" s="10" t="s">
        <v>4770</v>
      </c>
      <c r="G15" s="10" t="s">
        <v>4608</v>
      </c>
      <c r="H15" s="0"/>
    </row>
    <row r="16" customFormat="false" ht="17.35" hidden="false" customHeight="false" outlineLevel="0" collapsed="false">
      <c r="B16" s="10" t="n">
        <v>14</v>
      </c>
      <c r="C16" s="10" t="s">
        <v>4771</v>
      </c>
      <c r="D16" s="11" t="s">
        <v>149</v>
      </c>
      <c r="E16" s="10" t="s">
        <v>4577</v>
      </c>
      <c r="F16" s="10" t="s">
        <v>4772</v>
      </c>
      <c r="G16" s="10" t="s">
        <v>4593</v>
      </c>
      <c r="H16" s="0"/>
    </row>
    <row r="17" customFormat="false" ht="17.35" hidden="false" customHeight="false" outlineLevel="0" collapsed="false">
      <c r="B17" s="10" t="n">
        <v>15</v>
      </c>
      <c r="C17" s="10" t="s">
        <v>4773</v>
      </c>
      <c r="D17" s="11" t="s">
        <v>4774</v>
      </c>
      <c r="E17" s="10" t="s">
        <v>4594</v>
      </c>
      <c r="F17" s="10" t="s">
        <v>4775</v>
      </c>
      <c r="G17" s="10" t="s">
        <v>4599</v>
      </c>
      <c r="H17" s="0"/>
    </row>
    <row r="18" customFormat="false" ht="17.35" hidden="false" customHeight="false" outlineLevel="0" collapsed="false">
      <c r="B18" s="10" t="n">
        <v>16</v>
      </c>
      <c r="C18" s="10" t="s">
        <v>4776</v>
      </c>
      <c r="D18" s="11" t="s">
        <v>4777</v>
      </c>
      <c r="E18" s="10" t="s">
        <v>4546</v>
      </c>
      <c r="F18" s="10" t="s">
        <v>4778</v>
      </c>
      <c r="G18" s="10" t="s">
        <v>4607</v>
      </c>
      <c r="H18" s="0"/>
    </row>
    <row r="19" customFormat="false" ht="17.35" hidden="false" customHeight="false" outlineLevel="0" collapsed="false">
      <c r="B19" s="10" t="n">
        <v>17</v>
      </c>
      <c r="C19" s="10" t="s">
        <v>4779</v>
      </c>
      <c r="D19" s="10" t="s">
        <v>4615</v>
      </c>
      <c r="E19" s="10" t="s">
        <v>4602</v>
      </c>
      <c r="F19" s="10" t="s">
        <v>4780</v>
      </c>
      <c r="G19" s="10" t="s">
        <v>4591</v>
      </c>
      <c r="H19" s="0"/>
    </row>
    <row r="20" customFormat="false" ht="17.35" hidden="false" customHeight="false" outlineLevel="0" collapsed="false">
      <c r="B20" s="10" t="n">
        <v>18</v>
      </c>
      <c r="C20" s="10" t="s">
        <v>4781</v>
      </c>
      <c r="D20" s="11" t="s">
        <v>120</v>
      </c>
      <c r="E20" s="10" t="s">
        <v>4510</v>
      </c>
      <c r="F20" s="10" t="s">
        <v>4782</v>
      </c>
      <c r="G20" s="10" t="s">
        <v>4749</v>
      </c>
      <c r="H20" s="0"/>
    </row>
    <row r="21" customFormat="false" ht="17.35" hidden="false" customHeight="false" outlineLevel="0" collapsed="false">
      <c r="B21" s="10" t="n">
        <v>19</v>
      </c>
      <c r="C21" s="10" t="s">
        <v>4783</v>
      </c>
      <c r="D21" s="11" t="s">
        <v>128</v>
      </c>
      <c r="E21" s="10" t="s">
        <v>4622</v>
      </c>
      <c r="F21" s="10" t="s">
        <v>4784</v>
      </c>
      <c r="G21" s="10" t="s">
        <v>4616</v>
      </c>
      <c r="H21" s="0"/>
    </row>
    <row r="22" customFormat="false" ht="17.35" hidden="false" customHeight="false" outlineLevel="0" collapsed="false">
      <c r="B22" s="10" t="n">
        <v>20</v>
      </c>
      <c r="C22" s="10" t="s">
        <v>4785</v>
      </c>
      <c r="D22" s="11" t="s">
        <v>142</v>
      </c>
      <c r="E22" s="10" t="s">
        <v>4609</v>
      </c>
      <c r="F22" s="10" t="s">
        <v>4786</v>
      </c>
      <c r="G22" s="10" t="s">
        <v>4623</v>
      </c>
      <c r="H22" s="0"/>
    </row>
    <row r="23" customFormat="false" ht="17.35" hidden="false" customHeight="false" outlineLevel="0" collapsed="false">
      <c r="B23" s="10" t="n">
        <v>21</v>
      </c>
      <c r="C23" s="10" t="s">
        <v>4787</v>
      </c>
      <c r="D23" s="11" t="s">
        <v>174</v>
      </c>
      <c r="E23" s="0" t="s">
        <v>4586</v>
      </c>
      <c r="F23" s="10" t="s">
        <v>4788</v>
      </c>
      <c r="G23" s="10" t="s">
        <v>4586</v>
      </c>
      <c r="H23" s="0"/>
    </row>
    <row r="24" customFormat="false" ht="17.35" hidden="false" customHeight="false" outlineLevel="0" collapsed="false">
      <c r="B24" s="10" t="n">
        <v>22</v>
      </c>
      <c r="C24" s="10" t="s">
        <v>4789</v>
      </c>
      <c r="D24" s="11" t="s">
        <v>156</v>
      </c>
      <c r="E24" s="10" t="s">
        <v>4579</v>
      </c>
      <c r="F24" s="10" t="s">
        <v>4790</v>
      </c>
      <c r="G24" s="10" t="s">
        <v>4571</v>
      </c>
    </row>
    <row r="25" customFormat="false" ht="17.35" hidden="false" customHeight="false" outlineLevel="0" collapsed="false">
      <c r="B25" s="10" t="n">
        <v>23</v>
      </c>
      <c r="C25" s="10" t="s">
        <v>4791</v>
      </c>
      <c r="D25" s="11" t="s">
        <v>179</v>
      </c>
      <c r="E25" s="10" t="s">
        <v>4591</v>
      </c>
      <c r="F25" s="10" t="s">
        <v>4792</v>
      </c>
      <c r="G25" s="10" t="s">
        <v>4609</v>
      </c>
    </row>
    <row r="26" customFormat="false" ht="17.35" hidden="false" customHeight="false" outlineLevel="0" collapsed="false">
      <c r="B26" s="10" t="n">
        <v>24</v>
      </c>
      <c r="C26" s="10" t="s">
        <v>4793</v>
      </c>
      <c r="D26" s="11" t="s">
        <v>171</v>
      </c>
      <c r="E26" s="10" t="s">
        <v>4794</v>
      </c>
    </row>
    <row r="27" customFormat="false" ht="17.35" hidden="false" customHeight="false" outlineLevel="0" collapsed="false">
      <c r="B27" s="10" t="n">
        <v>25</v>
      </c>
      <c r="C27" s="10" t="s">
        <v>4795</v>
      </c>
      <c r="D27" s="11" t="s">
        <v>163</v>
      </c>
      <c r="E27" s="10" t="s">
        <v>4540</v>
      </c>
    </row>
    <row r="28" customFormat="false" ht="17.35" hidden="false" customHeight="false" outlineLevel="0" collapsed="false">
      <c r="B28" s="10" t="n">
        <v>26</v>
      </c>
      <c r="C28" s="10" t="s">
        <v>4796</v>
      </c>
      <c r="D28" s="11" t="s">
        <v>177</v>
      </c>
      <c r="E28" s="10" t="s">
        <v>4797</v>
      </c>
      <c r="F28" s="10" t="s">
        <v>4798</v>
      </c>
      <c r="G28" s="10" t="s">
        <v>4739</v>
      </c>
      <c r="H28" s="10" t="s">
        <v>4799</v>
      </c>
    </row>
    <row r="29" customFormat="false" ht="17.35" hidden="false" customHeight="false" outlineLevel="0" collapsed="false">
      <c r="B29" s="10" t="n">
        <v>27</v>
      </c>
      <c r="C29" s="10" t="s">
        <v>4800</v>
      </c>
      <c r="D29" s="11" t="s">
        <v>182</v>
      </c>
      <c r="E29" s="10" t="s">
        <v>4617</v>
      </c>
      <c r="F29" s="10" t="s">
        <v>4801</v>
      </c>
      <c r="G29" s="10" t="s">
        <v>4740</v>
      </c>
      <c r="H29" s="10" t="s">
        <v>4802</v>
      </c>
    </row>
    <row r="30" customFormat="false" ht="17.35" hidden="false" customHeight="false" outlineLevel="0" collapsed="false">
      <c r="B30" s="10" t="n">
        <v>28</v>
      </c>
      <c r="C30" s="10" t="s">
        <v>4803</v>
      </c>
      <c r="D30" s="11" t="s">
        <v>190</v>
      </c>
      <c r="E30" s="10" t="s">
        <v>4624</v>
      </c>
      <c r="F30" s="10" t="s">
        <v>4804</v>
      </c>
      <c r="G30" s="10" t="s">
        <v>4805</v>
      </c>
      <c r="H30" s="10" t="s">
        <v>4799</v>
      </c>
    </row>
    <row r="31" customFormat="false" ht="17.5" hidden="false" customHeight="false" outlineLevel="0" collapsed="false">
      <c r="B31" s="10" t="n">
        <v>29</v>
      </c>
      <c r="C31" s="10" t="s">
        <v>4806</v>
      </c>
      <c r="D31" s="11" t="s">
        <v>187</v>
      </c>
      <c r="E31" s="10" t="s">
        <v>4807</v>
      </c>
      <c r="F31" s="10" t="s">
        <v>4808</v>
      </c>
      <c r="G31" s="10" t="s">
        <v>4809</v>
      </c>
      <c r="H31" s="10" t="s">
        <v>4810</v>
      </c>
    </row>
    <row r="32" customFormat="false" ht="17.35" hidden="false" customHeight="false" outlineLevel="0" collapsed="false">
      <c r="B32" s="10" t="n">
        <v>30</v>
      </c>
      <c r="C32" s="10" t="s">
        <v>4811</v>
      </c>
      <c r="D32" s="11" t="s">
        <v>184</v>
      </c>
      <c r="E32" s="10" t="s">
        <v>4812</v>
      </c>
      <c r="F32" s="10" t="s">
        <v>4813</v>
      </c>
      <c r="G32" s="10" t="s">
        <v>4814</v>
      </c>
      <c r="H32" s="10" t="s">
        <v>4810</v>
      </c>
    </row>
    <row r="33" customFormat="false" ht="17.35" hidden="false" customHeight="false" outlineLevel="0" collapsed="false">
      <c r="B33" s="10" t="n">
        <v>31</v>
      </c>
      <c r="C33" s="10" t="s">
        <v>4815</v>
      </c>
      <c r="D33" s="11" t="s">
        <v>193</v>
      </c>
      <c r="E33" s="10" t="str">
        <f aca="false">"="""</f>
        <v>="</v>
      </c>
      <c r="F33" s="10" t="s">
        <v>4816</v>
      </c>
      <c r="G33" s="10" t="s">
        <v>4817</v>
      </c>
      <c r="H33" s="10" t="s">
        <v>4810</v>
      </c>
      <c r="I33" s="0"/>
      <c r="J33" s="0"/>
    </row>
    <row r="34" customFormat="false" ht="17.35" hidden="false" customHeight="false" outlineLevel="0" collapsed="false">
      <c r="B34" s="10" t="n">
        <v>32</v>
      </c>
      <c r="C34" s="10" t="s">
        <v>4818</v>
      </c>
      <c r="D34" s="10" t="s">
        <v>4601</v>
      </c>
      <c r="E34" s="10" t="s">
        <v>4819</v>
      </c>
      <c r="F34" s="10" t="s">
        <v>4820</v>
      </c>
      <c r="G34" s="10" t="s">
        <v>4821</v>
      </c>
      <c r="H34" s="10" t="s">
        <v>4810</v>
      </c>
    </row>
    <row r="35" customFormat="false" ht="17.35" hidden="false" customHeight="false" outlineLevel="0" collapsed="false">
      <c r="B35" s="10" t="n">
        <v>33</v>
      </c>
      <c r="C35" s="10" t="s">
        <v>4822</v>
      </c>
      <c r="D35" s="11" t="s">
        <v>4616</v>
      </c>
      <c r="E35" s="10" t="s">
        <v>4823</v>
      </c>
      <c r="F35" s="10" t="s">
        <v>4824</v>
      </c>
      <c r="G35" s="10" t="s">
        <v>4825</v>
      </c>
    </row>
    <row r="36" customFormat="false" ht="17.35" hidden="false" customHeight="false" outlineLevel="0" collapsed="false">
      <c r="B36" s="10" t="n">
        <v>34</v>
      </c>
      <c r="C36" s="10" t="s">
        <v>4826</v>
      </c>
      <c r="D36" s="11" t="s">
        <v>4623</v>
      </c>
      <c r="E36" s="10" t="s">
        <v>4827</v>
      </c>
    </row>
    <row r="37" customFormat="false" ht="17.35" hidden="false" customHeight="false" outlineLevel="0" collapsed="false">
      <c r="B37" s="10" t="n">
        <v>35</v>
      </c>
      <c r="C37" s="10" t="s">
        <v>4828</v>
      </c>
      <c r="D37" s="10" t="s">
        <v>4593</v>
      </c>
      <c r="E37" s="10" t="s">
        <v>4829</v>
      </c>
    </row>
    <row r="38" customFormat="false" ht="17.35" hidden="false" customHeight="false" outlineLevel="0" collapsed="false">
      <c r="B38" s="10" t="n">
        <v>36</v>
      </c>
      <c r="C38" s="10" t="s">
        <v>4830</v>
      </c>
      <c r="D38" s="10" t="s">
        <v>4608</v>
      </c>
    </row>
    <row r="39" customFormat="false" ht="17.35" hidden="false" customHeight="false" outlineLevel="0" collapsed="false">
      <c r="B39" s="10" t="n">
        <v>37</v>
      </c>
      <c r="C39" s="10" t="s">
        <v>4831</v>
      </c>
      <c r="D39" s="10" t="s">
        <v>4832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3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4833</v>
      </c>
      <c r="N1" s="14" t="s">
        <v>4834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4835</v>
      </c>
      <c r="E2" s="1" t="s">
        <v>4517</v>
      </c>
      <c r="F2" s="1" t="s">
        <v>4813</v>
      </c>
      <c r="G2" s="1" t="s">
        <v>4816</v>
      </c>
      <c r="I2" s="1" t="s">
        <v>4836</v>
      </c>
      <c r="J2" s="4"/>
      <c r="M2" s="1" t="s">
        <v>4837</v>
      </c>
      <c r="N2" s="14" t="s">
        <v>4838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4835</v>
      </c>
      <c r="V2" s="1" t="s">
        <v>4813</v>
      </c>
      <c r="W2" s="1" t="s">
        <v>4816</v>
      </c>
      <c r="Y2" s="1" t="s">
        <v>4820</v>
      </c>
      <c r="AA2" s="1" t="s">
        <v>4824</v>
      </c>
      <c r="AB2" s="4"/>
    </row>
    <row r="3" customFormat="false" ht="13.8" hidden="false" customHeight="false" outlineLevel="0" collapsed="false">
      <c r="A3" s="4"/>
      <c r="B3" s="15" t="s">
        <v>4839</v>
      </c>
      <c r="C3" s="3" t="s">
        <v>1091</v>
      </c>
      <c r="D3" s="3" t="s">
        <v>4840</v>
      </c>
      <c r="E3" s="3" t="s">
        <v>4841</v>
      </c>
      <c r="F3" s="3" t="s">
        <v>4842</v>
      </c>
      <c r="G3" s="3" t="s">
        <v>4843</v>
      </c>
      <c r="H3" s="3" t="s">
        <v>4844</v>
      </c>
      <c r="I3" s="3" t="s">
        <v>4845</v>
      </c>
      <c r="J3" s="3" t="s">
        <v>4846</v>
      </c>
      <c r="K3" s="1"/>
      <c r="M3" s="1" t="s">
        <v>4847</v>
      </c>
      <c r="N3" s="14" t="s">
        <v>4848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4839</v>
      </c>
      <c r="T3" s="3" t="s">
        <v>1091</v>
      </c>
      <c r="U3" s="3" t="s">
        <v>4840</v>
      </c>
      <c r="V3" s="3" t="s">
        <v>4843</v>
      </c>
      <c r="W3" s="3" t="s">
        <v>4845</v>
      </c>
      <c r="X3" s="3"/>
      <c r="Y3" s="3" t="s">
        <v>4849</v>
      </c>
      <c r="Z3" s="3"/>
      <c r="AA3" s="3" t="s">
        <v>4850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4798</v>
      </c>
      <c r="D4" s="16" t="s">
        <v>4744</v>
      </c>
      <c r="E4" s="16" t="s">
        <v>4851</v>
      </c>
      <c r="F4" s="16" t="s">
        <v>858</v>
      </c>
      <c r="G4" s="16" t="s">
        <v>4744</v>
      </c>
      <c r="H4" s="16" t="s">
        <v>4601</v>
      </c>
      <c r="I4" s="16" t="s">
        <v>4744</v>
      </c>
      <c r="J4" s="16" t="s">
        <v>4602</v>
      </c>
      <c r="K4" s="1"/>
      <c r="M4" s="1" t="s">
        <v>4852</v>
      </c>
      <c r="N4" s="14" t="s">
        <v>4853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4743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4751</v>
      </c>
      <c r="D5" s="16" t="s">
        <v>4854</v>
      </c>
      <c r="E5" s="16" t="s">
        <v>4855</v>
      </c>
      <c r="F5" s="16" t="s">
        <v>4856</v>
      </c>
      <c r="G5" s="1" t="s">
        <v>4585</v>
      </c>
      <c r="H5" s="16" t="s">
        <v>4608</v>
      </c>
      <c r="I5" s="16" t="s">
        <v>4577</v>
      </c>
      <c r="J5" s="16" t="s">
        <v>4546</v>
      </c>
      <c r="K5" s="1"/>
      <c r="M5" s="1" t="s">
        <v>4857</v>
      </c>
      <c r="N5" s="14" t="s">
        <v>4858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4748</v>
      </c>
      <c r="U5" s="1" t="s">
        <v>4859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4860</v>
      </c>
      <c r="D6" s="16" t="s">
        <v>4861</v>
      </c>
      <c r="E6" s="16" t="s">
        <v>4774</v>
      </c>
      <c r="F6" s="16" t="s">
        <v>4862</v>
      </c>
      <c r="G6" s="16" t="s">
        <v>4517</v>
      </c>
      <c r="H6" s="16" t="s">
        <v>4593</v>
      </c>
      <c r="I6" s="16" t="s">
        <v>4584</v>
      </c>
      <c r="J6" s="16" t="s">
        <v>4562</v>
      </c>
      <c r="K6" s="1"/>
      <c r="M6" s="1" t="s">
        <v>858</v>
      </c>
      <c r="N6" s="14" t="s">
        <v>4863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4751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4804</v>
      </c>
      <c r="D7" s="16" t="s">
        <v>4864</v>
      </c>
      <c r="E7" s="16" t="s">
        <v>4865</v>
      </c>
      <c r="F7" s="16" t="s">
        <v>4866</v>
      </c>
      <c r="G7" s="16" t="s">
        <v>4524</v>
      </c>
      <c r="H7" s="16" t="s">
        <v>4599</v>
      </c>
      <c r="I7" s="16" t="s">
        <v>4543</v>
      </c>
      <c r="J7" s="16" t="s">
        <v>4579</v>
      </c>
      <c r="K7" s="1"/>
      <c r="M7" s="1" t="s">
        <v>4867</v>
      </c>
      <c r="N7" s="14" t="s">
        <v>4868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4860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4761</v>
      </c>
      <c r="D8" s="16" t="s">
        <v>4869</v>
      </c>
      <c r="E8" s="16" t="s">
        <v>4870</v>
      </c>
      <c r="F8" s="16" t="s">
        <v>4871</v>
      </c>
      <c r="G8" s="16" t="s">
        <v>4531</v>
      </c>
      <c r="H8" s="16" t="s">
        <v>4607</v>
      </c>
      <c r="I8" s="16" t="s">
        <v>4551</v>
      </c>
      <c r="J8" s="16" t="s">
        <v>4609</v>
      </c>
      <c r="K8" s="1"/>
      <c r="L8" s="1"/>
      <c r="M8" s="1" t="s">
        <v>4794</v>
      </c>
      <c r="N8" s="14" t="s">
        <v>4872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4804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7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4873</v>
      </c>
      <c r="D9" s="16" t="s">
        <v>4874</v>
      </c>
      <c r="E9" s="16" t="s">
        <v>4875</v>
      </c>
      <c r="F9" s="16" t="s">
        <v>4876</v>
      </c>
      <c r="G9" s="16" t="s">
        <v>4539</v>
      </c>
      <c r="H9" s="16" t="s">
        <v>4591</v>
      </c>
      <c r="I9" s="16" t="s">
        <v>4510</v>
      </c>
      <c r="J9" s="16" t="s">
        <v>4554</v>
      </c>
      <c r="K9" s="1"/>
      <c r="L9" s="1"/>
      <c r="M9" s="1"/>
      <c r="N9" s="14"/>
      <c r="Q9" s="1"/>
      <c r="S9" s="3" t="n">
        <v>5</v>
      </c>
      <c r="T9" s="1" t="s">
        <v>4761</v>
      </c>
      <c r="U9" s="1" t="s">
        <v>4877</v>
      </c>
      <c r="V9" s="1" t="s">
        <v>128</v>
      </c>
      <c r="W9" s="1" t="s">
        <v>4825</v>
      </c>
      <c r="X9" s="1" t="s">
        <v>4591</v>
      </c>
      <c r="Y9" s="1" t="s">
        <v>4517</v>
      </c>
      <c r="Z9" s="1" t="s">
        <v>4608</v>
      </c>
      <c r="AA9" s="1" t="s">
        <v>4878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4879</v>
      </c>
      <c r="D10" s="16" t="s">
        <v>4880</v>
      </c>
      <c r="E10" s="16" t="s">
        <v>4881</v>
      </c>
      <c r="F10" s="16" t="s">
        <v>4882</v>
      </c>
      <c r="G10" s="16" t="s">
        <v>4545</v>
      </c>
      <c r="H10" s="16" t="s">
        <v>4749</v>
      </c>
      <c r="I10" s="16" t="s">
        <v>4615</v>
      </c>
      <c r="J10" s="16" t="s">
        <v>4594</v>
      </c>
      <c r="K10" s="1"/>
      <c r="L10" s="1" t="s">
        <v>858</v>
      </c>
      <c r="M10" s="16" t="s">
        <v>858</v>
      </c>
      <c r="N10" s="14" t="s">
        <v>4883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4873</v>
      </c>
      <c r="U10" s="1" t="s">
        <v>89</v>
      </c>
      <c r="V10" s="1" t="s">
        <v>142</v>
      </c>
      <c r="W10" s="1" t="s">
        <v>4884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4885</v>
      </c>
      <c r="D11" s="16" t="s">
        <v>4886</v>
      </c>
      <c r="E11" s="16" t="s">
        <v>4887</v>
      </c>
      <c r="F11" s="16" t="s">
        <v>4888</v>
      </c>
      <c r="G11" s="16" t="s">
        <v>4553</v>
      </c>
      <c r="H11" s="16" t="s">
        <v>4616</v>
      </c>
      <c r="I11" s="16" t="s">
        <v>4560</v>
      </c>
      <c r="J11" s="16" t="s">
        <v>4532</v>
      </c>
      <c r="K11" s="1"/>
      <c r="L11" s="1" t="s">
        <v>4889</v>
      </c>
      <c r="M11" s="16" t="s">
        <v>4889</v>
      </c>
      <c r="N11" s="14" t="s">
        <v>4890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4879</v>
      </c>
      <c r="U11" s="1" t="s">
        <v>53</v>
      </c>
      <c r="V11" s="1" t="s">
        <v>179</v>
      </c>
      <c r="W11" s="1" t="s">
        <v>4891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4816</v>
      </c>
      <c r="D12" s="16" t="s">
        <v>4892</v>
      </c>
      <c r="E12" s="16" t="s">
        <v>4893</v>
      </c>
      <c r="F12" s="16" t="s">
        <v>4894</v>
      </c>
      <c r="G12" s="16" t="s">
        <v>4561</v>
      </c>
      <c r="H12" s="16" t="s">
        <v>4623</v>
      </c>
      <c r="I12" s="16" t="s">
        <v>4568</v>
      </c>
      <c r="J12" s="16" t="s">
        <v>4540</v>
      </c>
      <c r="K12" s="1"/>
      <c r="L12" s="1" t="s">
        <v>4895</v>
      </c>
      <c r="M12" s="16" t="s">
        <v>4895</v>
      </c>
      <c r="N12" s="14" t="s">
        <v>4896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4885</v>
      </c>
      <c r="U12" s="1" t="s">
        <v>81</v>
      </c>
      <c r="V12" s="1" t="s">
        <v>171</v>
      </c>
      <c r="W12" s="1" t="s">
        <v>4897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4820</v>
      </c>
      <c r="D13" s="16" t="s">
        <v>4898</v>
      </c>
      <c r="E13" s="16" t="s">
        <v>4899</v>
      </c>
      <c r="F13" s="16" t="s">
        <v>4878</v>
      </c>
      <c r="G13" s="16" t="s">
        <v>4570</v>
      </c>
      <c r="H13" s="16" t="s">
        <v>4586</v>
      </c>
      <c r="I13" s="16" t="s">
        <v>4518</v>
      </c>
      <c r="J13" s="16" t="s">
        <v>4617</v>
      </c>
      <c r="K13" s="1"/>
      <c r="L13" s="1" t="s">
        <v>4900</v>
      </c>
      <c r="M13" s="16" t="s">
        <v>4900</v>
      </c>
      <c r="N13" s="14" t="s">
        <v>4901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4820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4824</v>
      </c>
      <c r="D14" s="16" t="s">
        <v>4902</v>
      </c>
      <c r="E14" s="16" t="s">
        <v>4903</v>
      </c>
      <c r="F14" s="16" t="s">
        <v>4904</v>
      </c>
      <c r="G14" s="16" t="s">
        <v>4578</v>
      </c>
      <c r="H14" s="16" t="s">
        <v>4571</v>
      </c>
      <c r="I14" s="16" t="s">
        <v>4525</v>
      </c>
      <c r="J14" s="16" t="s">
        <v>4624</v>
      </c>
      <c r="K14" s="1"/>
      <c r="L14" s="1" t="s">
        <v>4777</v>
      </c>
      <c r="M14" s="16" t="s">
        <v>4777</v>
      </c>
      <c r="N14" s="14" t="s">
        <v>4905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4824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4906</v>
      </c>
      <c r="E15" s="1" t="s">
        <v>4907</v>
      </c>
      <c r="F15" s="1" t="s">
        <v>4908</v>
      </c>
      <c r="G15" s="1" t="s">
        <v>4909</v>
      </c>
      <c r="H15" s="1" t="s">
        <v>4908</v>
      </c>
      <c r="I15" s="1" t="s">
        <v>4909</v>
      </c>
      <c r="J15" s="1" t="s">
        <v>4910</v>
      </c>
      <c r="L15" s="1" t="s">
        <v>4655</v>
      </c>
      <c r="M15" s="16" t="s">
        <v>4655</v>
      </c>
      <c r="N15" s="13" t="s">
        <v>4911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4906</v>
      </c>
      <c r="H16" s="1" t="s">
        <v>4907</v>
      </c>
      <c r="J16" s="1"/>
      <c r="L16" s="1" t="s">
        <v>4794</v>
      </c>
      <c r="M16" s="16" t="s">
        <v>4794</v>
      </c>
      <c r="N16" s="14" t="s">
        <v>4872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4912</v>
      </c>
      <c r="M17" s="0" t="s">
        <v>4904</v>
      </c>
      <c r="N17" s="13" t="s">
        <v>4913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4914</v>
      </c>
      <c r="M18" s="0" t="s">
        <v>4904</v>
      </c>
      <c r="N18" s="13" t="s">
        <v>4915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4878</v>
      </c>
      <c r="M19" s="0" t="s">
        <v>4878</v>
      </c>
      <c r="N19" s="13" t="s">
        <v>4916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4917</v>
      </c>
      <c r="M20" s="0" t="s">
        <v>4917</v>
      </c>
      <c r="N20" s="13" t="s">
        <v>4853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4918</v>
      </c>
      <c r="U22" s="1" t="s">
        <v>4835</v>
      </c>
      <c r="V22" s="1" t="n">
        <v>110</v>
      </c>
      <c r="W22" s="1" t="n">
        <v>1110</v>
      </c>
      <c r="X22" s="1"/>
      <c r="Y22" s="1" t="s">
        <v>4836</v>
      </c>
      <c r="Z22" s="1"/>
    </row>
    <row r="23" customFormat="false" ht="13.8" hidden="false" customHeight="false" outlineLevel="0" collapsed="false">
      <c r="B23" s="1" t="s">
        <v>4839</v>
      </c>
      <c r="C23" s="3" t="s">
        <v>1091</v>
      </c>
      <c r="D23" s="3" t="s">
        <v>4840</v>
      </c>
      <c r="E23" s="3" t="s">
        <v>4841</v>
      </c>
      <c r="F23" s="3" t="s">
        <v>4843</v>
      </c>
      <c r="G23" s="3" t="s">
        <v>4845</v>
      </c>
      <c r="H23" s="3" t="s">
        <v>4849</v>
      </c>
      <c r="I23" s="3" t="s">
        <v>4850</v>
      </c>
      <c r="J23" s="3"/>
      <c r="N23" s="0"/>
      <c r="S23" s="1" t="s">
        <v>4839</v>
      </c>
      <c r="T23" s="3" t="s">
        <v>1091</v>
      </c>
      <c r="U23" s="3" t="s">
        <v>4840</v>
      </c>
      <c r="V23" s="3" t="s">
        <v>4843</v>
      </c>
      <c r="W23" s="3" t="s">
        <v>4845</v>
      </c>
      <c r="X23" s="3"/>
      <c r="Y23" s="3" t="s">
        <v>4849</v>
      </c>
      <c r="Z23" s="3"/>
    </row>
    <row r="24" customFormat="false" ht="13.8" hidden="false" customHeight="false" outlineLevel="0" collapsed="false">
      <c r="B24" s="3" t="n">
        <v>0</v>
      </c>
      <c r="C24" s="1" t="s">
        <v>4798</v>
      </c>
      <c r="D24" s="1" t="s">
        <v>4744</v>
      </c>
      <c r="E24" s="1" t="s">
        <v>4877</v>
      </c>
      <c r="F24" s="1" t="s">
        <v>4744</v>
      </c>
      <c r="G24" s="1" t="s">
        <v>4608</v>
      </c>
      <c r="H24" s="1" t="s">
        <v>4744</v>
      </c>
      <c r="I24" s="1" t="s">
        <v>4518</v>
      </c>
      <c r="S24" s="3" t="n">
        <v>0</v>
      </c>
      <c r="T24" s="1" t="s">
        <v>4743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4751</v>
      </c>
      <c r="D25" s="1" t="s">
        <v>4854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4748</v>
      </c>
      <c r="U25" s="1" t="s">
        <v>4859</v>
      </c>
      <c r="V25" s="1" t="s">
        <v>149</v>
      </c>
      <c r="W25" s="1" t="s">
        <v>187</v>
      </c>
      <c r="X25" s="1" t="s">
        <v>4859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4860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4751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4804</v>
      </c>
      <c r="D27" s="1" t="s">
        <v>60</v>
      </c>
      <c r="E27" s="1" t="s">
        <v>120</v>
      </c>
      <c r="F27" s="17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4860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4761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4804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4873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4761</v>
      </c>
      <c r="U29" s="1" t="s">
        <v>4877</v>
      </c>
      <c r="V29" s="1" t="s">
        <v>142</v>
      </c>
      <c r="W29" s="1" t="s">
        <v>4794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4879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4873</v>
      </c>
      <c r="U30" s="1" t="s">
        <v>89</v>
      </c>
      <c r="V30" s="1" t="s">
        <v>179</v>
      </c>
      <c r="W30" s="1" t="s">
        <v>4884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4885</v>
      </c>
      <c r="D31" s="1" t="s">
        <v>4919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4879</v>
      </c>
      <c r="U31" s="1" t="s">
        <v>53</v>
      </c>
      <c r="V31" s="1" t="s">
        <v>171</v>
      </c>
      <c r="W31" s="1" t="s">
        <v>4891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4816</v>
      </c>
      <c r="D32" s="1" t="s">
        <v>4920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4885</v>
      </c>
      <c r="U32" s="1" t="s">
        <v>81</v>
      </c>
      <c r="V32" s="1" t="s">
        <v>156</v>
      </c>
      <c r="W32" s="1" t="s">
        <v>4897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4820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4820</v>
      </c>
      <c r="U33" s="1" t="s">
        <v>96</v>
      </c>
      <c r="V33" s="1" t="s">
        <v>163</v>
      </c>
      <c r="W33" s="1" t="s">
        <v>4878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4790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4790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4792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4830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4921</v>
      </c>
      <c r="E36" s="1" t="s">
        <v>4922</v>
      </c>
      <c r="F36" s="1" t="s">
        <v>4923</v>
      </c>
      <c r="G36" s="1" t="s">
        <v>4910</v>
      </c>
      <c r="H36" s="1" t="s">
        <v>4910</v>
      </c>
      <c r="I36" s="1" t="s">
        <v>4924</v>
      </c>
      <c r="S36" s="3" t="n">
        <v>12</v>
      </c>
      <c r="T36" s="1" t="s">
        <v>4831</v>
      </c>
      <c r="U36" s="1" t="s">
        <v>112</v>
      </c>
      <c r="V36" s="1" t="s">
        <v>182</v>
      </c>
      <c r="W36" s="1" t="s">
        <v>4825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4835</v>
      </c>
      <c r="E39" s="0" t="s">
        <v>4517</v>
      </c>
      <c r="F39" s="0" t="s">
        <v>4813</v>
      </c>
      <c r="G39" s="0" t="s">
        <v>4925</v>
      </c>
      <c r="H39" s="0" t="s">
        <v>4926</v>
      </c>
      <c r="I39" s="0" t="s">
        <v>4820</v>
      </c>
      <c r="J39" s="0" t="s">
        <v>4824</v>
      </c>
    </row>
    <row r="40" customFormat="false" ht="13.8" hidden="false" customHeight="false" outlineLevel="0" collapsed="false">
      <c r="A40" s="4"/>
      <c r="B40" s="15" t="s">
        <v>4839</v>
      </c>
      <c r="C40" s="3" t="s">
        <v>1091</v>
      </c>
      <c r="D40" s="3" t="s">
        <v>4840</v>
      </c>
      <c r="E40" s="3" t="s">
        <v>4841</v>
      </c>
      <c r="F40" s="3" t="s">
        <v>4842</v>
      </c>
      <c r="G40" s="3" t="s">
        <v>4843</v>
      </c>
      <c r="H40" s="3" t="s">
        <v>4845</v>
      </c>
      <c r="I40" s="3" t="s">
        <v>4849</v>
      </c>
      <c r="J40" s="3" t="s">
        <v>4927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4798</v>
      </c>
      <c r="D41" s="16" t="s">
        <v>4744</v>
      </c>
      <c r="E41" s="16" t="s">
        <v>4855</v>
      </c>
      <c r="F41" s="16" t="s">
        <v>4866</v>
      </c>
      <c r="G41" s="16" t="s">
        <v>4744</v>
      </c>
      <c r="H41" s="16" t="s">
        <v>4601</v>
      </c>
      <c r="I41" s="16" t="s">
        <v>4622</v>
      </c>
      <c r="J41" s="16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4751</v>
      </c>
      <c r="D42" s="16" t="s">
        <v>4854</v>
      </c>
      <c r="E42" s="16" t="s">
        <v>4865</v>
      </c>
      <c r="F42" s="16" t="s">
        <v>4871</v>
      </c>
      <c r="G42" s="1" t="s">
        <v>4585</v>
      </c>
      <c r="H42" s="16" t="s">
        <v>4593</v>
      </c>
      <c r="I42" s="16" t="s">
        <v>4577</v>
      </c>
      <c r="J42" s="16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4860</v>
      </c>
      <c r="D43" s="16" t="s">
        <v>4861</v>
      </c>
      <c r="E43" s="16" t="s">
        <v>4870</v>
      </c>
      <c r="F43" s="16" t="s">
        <v>4876</v>
      </c>
      <c r="G43" s="16" t="s">
        <v>4517</v>
      </c>
      <c r="H43" s="16" t="s">
        <v>4608</v>
      </c>
      <c r="I43" s="16" t="s">
        <v>4584</v>
      </c>
      <c r="J43" s="16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4804</v>
      </c>
      <c r="D44" s="16" t="s">
        <v>4864</v>
      </c>
      <c r="E44" s="16" t="s">
        <v>4875</v>
      </c>
      <c r="F44" s="16" t="s">
        <v>4882</v>
      </c>
      <c r="G44" s="16" t="s">
        <v>4524</v>
      </c>
      <c r="H44" s="16" t="s">
        <v>4599</v>
      </c>
      <c r="I44" s="16" t="s">
        <v>4543</v>
      </c>
      <c r="J44" s="16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4761</v>
      </c>
      <c r="D45" s="16" t="s">
        <v>4869</v>
      </c>
      <c r="E45" s="16" t="s">
        <v>4881</v>
      </c>
      <c r="F45" s="16" t="s">
        <v>4888</v>
      </c>
      <c r="G45" s="16" t="s">
        <v>4531</v>
      </c>
      <c r="H45" s="16" t="s">
        <v>4607</v>
      </c>
      <c r="I45" s="16" t="s">
        <v>4551</v>
      </c>
      <c r="J45" s="16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4873</v>
      </c>
      <c r="D46" s="16" t="s">
        <v>4874</v>
      </c>
      <c r="E46" s="16" t="s">
        <v>4887</v>
      </c>
      <c r="F46" s="16" t="s">
        <v>4894</v>
      </c>
      <c r="G46" s="16" t="s">
        <v>4539</v>
      </c>
      <c r="H46" s="16" t="s">
        <v>4591</v>
      </c>
      <c r="I46" s="16" t="s">
        <v>4510</v>
      </c>
      <c r="J46" s="16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4879</v>
      </c>
      <c r="D47" s="16" t="s">
        <v>4880</v>
      </c>
      <c r="E47" s="16" t="s">
        <v>4893</v>
      </c>
      <c r="F47" s="16" t="s">
        <v>4774</v>
      </c>
      <c r="G47" s="16" t="s">
        <v>4545</v>
      </c>
      <c r="H47" s="16" t="s">
        <v>4749</v>
      </c>
      <c r="I47" s="16" t="s">
        <v>4615</v>
      </c>
      <c r="J47" s="16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4885</v>
      </c>
      <c r="D48" s="16" t="s">
        <v>4886</v>
      </c>
      <c r="E48" s="16" t="s">
        <v>4899</v>
      </c>
      <c r="F48" s="16" t="s">
        <v>4928</v>
      </c>
      <c r="G48" s="16" t="s">
        <v>4553</v>
      </c>
      <c r="H48" s="16" t="s">
        <v>4616</v>
      </c>
      <c r="I48" s="16" t="s">
        <v>4560</v>
      </c>
      <c r="J48" s="16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4816</v>
      </c>
      <c r="D49" s="16" t="s">
        <v>4892</v>
      </c>
      <c r="E49" s="16" t="s">
        <v>4903</v>
      </c>
      <c r="F49" s="16" t="s">
        <v>4904</v>
      </c>
      <c r="G49" s="16" t="s">
        <v>4561</v>
      </c>
      <c r="H49" s="16" t="s">
        <v>4623</v>
      </c>
      <c r="I49" s="16" t="s">
        <v>4568</v>
      </c>
      <c r="J49" s="16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4820</v>
      </c>
      <c r="D50" s="16" t="s">
        <v>4898</v>
      </c>
      <c r="E50" s="16" t="s">
        <v>4856</v>
      </c>
      <c r="F50" s="16" t="s">
        <v>4878</v>
      </c>
      <c r="G50" s="16" t="s">
        <v>4570</v>
      </c>
      <c r="H50" s="16" t="s">
        <v>4586</v>
      </c>
      <c r="I50" s="16" t="s">
        <v>4518</v>
      </c>
      <c r="J50" s="16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4824</v>
      </c>
      <c r="D51" s="16" t="s">
        <v>4851</v>
      </c>
      <c r="E51" s="16" t="s">
        <v>4862</v>
      </c>
      <c r="F51" s="16" t="s">
        <v>858</v>
      </c>
      <c r="G51" s="16" t="s">
        <v>4578</v>
      </c>
      <c r="H51" s="16" t="s">
        <v>4571</v>
      </c>
      <c r="I51" s="16" t="s">
        <v>4525</v>
      </c>
      <c r="J51" s="16" t="s">
        <v>4624</v>
      </c>
    </row>
    <row r="52" customFormat="false" ht="13.8" hidden="false" customHeight="false" outlineLevel="0" collapsed="false">
      <c r="B52" s="4"/>
      <c r="D52" s="1" t="s">
        <v>4906</v>
      </c>
      <c r="E52" s="1" t="s">
        <v>4907</v>
      </c>
      <c r="F52" s="1" t="s">
        <v>4908</v>
      </c>
      <c r="G52" s="18" t="s">
        <v>4929</v>
      </c>
      <c r="H52" s="1" t="s">
        <v>4923</v>
      </c>
      <c r="I52" s="1" t="s">
        <v>4923</v>
      </c>
      <c r="J52" s="1" t="s">
        <v>4923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4906</v>
      </c>
      <c r="H53" s="1" t="s">
        <v>4907</v>
      </c>
      <c r="I53" s="0" t="s">
        <v>4908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4878</v>
      </c>
      <c r="D56" s="0" t="s">
        <v>4930</v>
      </c>
      <c r="I56" s="0" t="s">
        <v>4931</v>
      </c>
    </row>
    <row r="57" customFormat="false" ht="12.8" hidden="false" customHeight="false" outlineLevel="0" collapsed="false">
      <c r="D57" s="0" t="s">
        <v>4932</v>
      </c>
    </row>
    <row r="58" customFormat="false" ht="12.8" hidden="false" customHeight="false" outlineLevel="0" collapsed="false">
      <c r="C58" s="0" t="s">
        <v>4904</v>
      </c>
      <c r="D58" s="0" t="s">
        <v>4933</v>
      </c>
      <c r="E58" s="0" t="s">
        <v>4934</v>
      </c>
      <c r="F58" s="0" t="s">
        <v>4935</v>
      </c>
      <c r="G58" s="0" t="s">
        <v>4936</v>
      </c>
      <c r="I58" s="0" t="s">
        <v>4937</v>
      </c>
    </row>
    <row r="59" customFormat="false" ht="12.8" hidden="false" customHeight="false" outlineLevel="0" collapsed="false">
      <c r="D59" s="0" t="s">
        <v>4938</v>
      </c>
    </row>
    <row r="60" customFormat="false" ht="12.8" hidden="false" customHeight="false" outlineLevel="0" collapsed="false">
      <c r="D60" s="0" t="s">
        <v>4939</v>
      </c>
    </row>
    <row r="61" customFormat="false" ht="12.8" hidden="false" customHeight="false" outlineLevel="0" collapsed="false">
      <c r="D61" s="19" t="s">
        <v>847</v>
      </c>
      <c r="E61" s="19" t="s">
        <v>4940</v>
      </c>
      <c r="F61" s="19" t="s">
        <v>4941</v>
      </c>
      <c r="G61" s="0" t="s">
        <v>4942</v>
      </c>
      <c r="H61" s="0" t="s">
        <v>20</v>
      </c>
    </row>
    <row r="62" customFormat="false" ht="12.8" hidden="false" customHeight="false" outlineLevel="0" collapsed="false">
      <c r="C62" s="0" t="s">
        <v>4943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20" t="n">
        <v>9</v>
      </c>
      <c r="J62" s="0" t="n">
        <f aca="false">I62+H62</f>
        <v>16</v>
      </c>
      <c r="K62" s="0" t="s">
        <v>4937</v>
      </c>
    </row>
    <row r="63" customFormat="false" ht="12.8" hidden="false" customHeight="false" outlineLevel="0" collapsed="false">
      <c r="D63" s="0" t="s">
        <v>4944</v>
      </c>
      <c r="E63" s="0" t="s">
        <v>4945</v>
      </c>
      <c r="F63" s="0" t="s">
        <v>4946</v>
      </c>
      <c r="G63" s="0" t="s">
        <v>4947</v>
      </c>
      <c r="I63" s="20"/>
    </row>
    <row r="64" customFormat="false" ht="12.8" hidden="false" customHeight="false" outlineLevel="0" collapsed="false">
      <c r="C64" s="0" t="s">
        <v>4948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20" t="n">
        <v>9</v>
      </c>
      <c r="J64" s="0" t="n">
        <f aca="false">I64+H64</f>
        <v>19</v>
      </c>
      <c r="K64" s="0" t="s">
        <v>4937</v>
      </c>
    </row>
    <row r="65" customFormat="false" ht="12.8" hidden="false" customHeight="false" outlineLevel="0" collapsed="false">
      <c r="D65" s="0" t="s">
        <v>4949</v>
      </c>
      <c r="E65" s="0" t="s">
        <v>4950</v>
      </c>
      <c r="F65" s="0" t="s">
        <v>4951</v>
      </c>
      <c r="G65" s="0" t="s">
        <v>4952</v>
      </c>
      <c r="I65" s="20"/>
    </row>
    <row r="66" customFormat="false" ht="12.8" hidden="false" customHeight="false" outlineLevel="0" collapsed="false">
      <c r="C66" s="0" t="s">
        <v>4953</v>
      </c>
      <c r="E66" s="0" t="s">
        <v>4954</v>
      </c>
      <c r="F66" s="0" t="s">
        <v>4955</v>
      </c>
    </row>
    <row r="67" customFormat="false" ht="12.8" hidden="false" customHeight="false" outlineLevel="0" collapsed="false">
      <c r="F67" s="0" t="s">
        <v>4956</v>
      </c>
    </row>
    <row r="70" customFormat="false" ht="12.8" hidden="false" customHeight="false" outlineLevel="0" collapsed="false">
      <c r="E70" s="0" t="s">
        <v>4814</v>
      </c>
      <c r="J70" s="0" t="s">
        <v>4957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4835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4958</v>
      </c>
    </row>
    <row r="73" customFormat="false" ht="13.8" hidden="false" customHeight="false" outlineLevel="0" collapsed="false">
      <c r="D73" s="0" t="s">
        <v>4813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4959</v>
      </c>
    </row>
    <row r="74" customFormat="false" ht="13.8" hidden="false" customHeight="false" outlineLevel="0" collapsed="false">
      <c r="D74" s="0" t="s">
        <v>4925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4960</v>
      </c>
    </row>
    <row r="75" customFormat="false" ht="13.8" hidden="false" customHeight="false" outlineLevel="0" collapsed="false">
      <c r="D75" s="0" t="s">
        <v>4926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4961</v>
      </c>
    </row>
    <row r="76" customFormat="false" ht="13.8" hidden="false" customHeight="false" outlineLevel="0" collapsed="false">
      <c r="D76" s="0" t="s">
        <v>4820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4962</v>
      </c>
    </row>
    <row r="77" customFormat="false" ht="13.8" hidden="false" customHeight="false" outlineLevel="0" collapsed="false">
      <c r="C77" s="4"/>
      <c r="D77" s="0" t="s">
        <v>4824</v>
      </c>
      <c r="E77" s="0" t="n">
        <v>17</v>
      </c>
      <c r="F77" s="0" t="n">
        <f aca="false">F76+POWER(2, E77)</f>
        <v>201380</v>
      </c>
      <c r="G77" s="1"/>
      <c r="T77" s="1" t="s">
        <v>4963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4964</v>
      </c>
    </row>
    <row r="79" customFormat="false" ht="13.8" hidden="false" customHeight="false" outlineLevel="0" collapsed="false">
      <c r="A79" s="4"/>
      <c r="B79" s="15"/>
      <c r="C79" s="1"/>
      <c r="E79" s="1"/>
      <c r="F79" s="1"/>
      <c r="G79" s="1"/>
      <c r="H79" s="1"/>
      <c r="I79" s="1"/>
      <c r="J79" s="1"/>
      <c r="T79" s="1" t="s">
        <v>4965</v>
      </c>
    </row>
    <row r="80" customFormat="false" ht="13.8" hidden="false" customHeight="false" outlineLevel="0" collapsed="false">
      <c r="A80" s="1"/>
      <c r="B80" s="1"/>
      <c r="C80" s="1"/>
      <c r="D80" s="16"/>
      <c r="E80" s="16"/>
      <c r="F80" s="16"/>
      <c r="G80" s="16"/>
      <c r="H80" s="16"/>
      <c r="I80" s="16"/>
      <c r="J80" s="16"/>
      <c r="T80" s="1" t="s">
        <v>4966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4798</v>
      </c>
      <c r="D81" s="16" t="s">
        <v>4967</v>
      </c>
      <c r="E81" s="16"/>
      <c r="F81" s="1" t="s">
        <v>4798</v>
      </c>
      <c r="G81" s="1" t="n">
        <v>0</v>
      </c>
      <c r="H81" s="16" t="n">
        <f aca="false">-0+0</f>
        <v>0</v>
      </c>
      <c r="I81" s="16" t="s">
        <v>4798</v>
      </c>
      <c r="J81" s="16"/>
      <c r="L81" s="0" t="n">
        <v>5</v>
      </c>
      <c r="M81" s="0" t="n">
        <f aca="false">M80+POWER(2, L81)</f>
        <v>32</v>
      </c>
      <c r="T81" s="1" t="s">
        <v>4968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4751</v>
      </c>
      <c r="D82" s="16" t="s">
        <v>4969</v>
      </c>
      <c r="E82" s="16"/>
      <c r="F82" s="1" t="s">
        <v>4751</v>
      </c>
      <c r="G82" s="16" t="n">
        <v>1</v>
      </c>
      <c r="H82" s="16" t="n">
        <f aca="false">0+2</f>
        <v>2</v>
      </c>
      <c r="I82" s="16" t="s">
        <v>4801</v>
      </c>
      <c r="L82" s="0" t="n">
        <v>12</v>
      </c>
      <c r="M82" s="0" t="n">
        <f aca="false">M81+POWER(2, L82)</f>
        <v>4128</v>
      </c>
      <c r="T82" s="1" t="s">
        <v>4970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4860</v>
      </c>
      <c r="D83" s="16" t="s">
        <v>4971</v>
      </c>
      <c r="E83" s="16"/>
      <c r="F83" s="1" t="s">
        <v>4860</v>
      </c>
      <c r="G83" s="16" t="n">
        <v>2</v>
      </c>
      <c r="H83" s="16" t="n">
        <f aca="false">1+0+0</f>
        <v>1</v>
      </c>
      <c r="I83" s="16" t="s">
        <v>4804</v>
      </c>
      <c r="J83" s="16"/>
      <c r="L83" s="0" t="n">
        <v>14</v>
      </c>
      <c r="M83" s="0" t="n">
        <f aca="false">M82+POWER(2, L83)</f>
        <v>20512</v>
      </c>
      <c r="T83" s="1" t="s">
        <v>4972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4804</v>
      </c>
      <c r="D84" s="16" t="s">
        <v>4973</v>
      </c>
      <c r="E84" s="16"/>
      <c r="F84" s="1" t="s">
        <v>4804</v>
      </c>
      <c r="G84" s="16" t="n">
        <v>3</v>
      </c>
      <c r="H84" s="16" t="n">
        <f aca="false">1+0+4</f>
        <v>5</v>
      </c>
      <c r="I84" s="16" t="s">
        <v>4808</v>
      </c>
      <c r="J84" s="16"/>
      <c r="L84" s="0" t="n">
        <v>16</v>
      </c>
      <c r="M84" s="0" t="n">
        <f aca="false">M83+POWER(2, L84)</f>
        <v>86048</v>
      </c>
      <c r="T84" s="1" t="s">
        <v>4974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4761</v>
      </c>
      <c r="D85" s="16" t="s">
        <v>4975</v>
      </c>
      <c r="E85" s="16"/>
      <c r="F85" s="1" t="s">
        <v>4808</v>
      </c>
      <c r="G85" s="16" t="n">
        <v>4</v>
      </c>
      <c r="H85" s="16" t="n">
        <f aca="false">1+2+0</f>
        <v>3</v>
      </c>
      <c r="I85" s="16" t="s">
        <v>4813</v>
      </c>
      <c r="J85" s="16"/>
      <c r="L85" s="0" t="n">
        <v>21</v>
      </c>
      <c r="M85" s="0" t="n">
        <f aca="false">M84+POWER(2, L85)</f>
        <v>2183200</v>
      </c>
      <c r="T85" s="1" t="s">
        <v>4976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4873</v>
      </c>
      <c r="D86" s="16" t="s">
        <v>4977</v>
      </c>
      <c r="E86" s="16"/>
      <c r="F86" s="1" t="s">
        <v>4813</v>
      </c>
      <c r="G86" s="16" t="n">
        <v>5</v>
      </c>
      <c r="H86" s="16" t="n">
        <f aca="false">1+2+4+0</f>
        <v>7</v>
      </c>
      <c r="I86" s="16" t="s">
        <v>4816</v>
      </c>
      <c r="J86" s="16"/>
      <c r="T86" s="1" t="s">
        <v>4978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4879</v>
      </c>
      <c r="D87" s="16" t="s">
        <v>4979</v>
      </c>
      <c r="E87" s="16"/>
      <c r="F87" s="1" t="s">
        <v>4816</v>
      </c>
      <c r="G87" s="16" t="n">
        <v>6</v>
      </c>
      <c r="H87" s="16" t="n">
        <f aca="false">1+2+4+8+0</f>
        <v>15</v>
      </c>
      <c r="I87" s="16" t="s">
        <v>4820</v>
      </c>
      <c r="J87" s="16"/>
      <c r="L87" s="0" t="n">
        <v>0</v>
      </c>
      <c r="M87" s="0" t="s">
        <v>4517</v>
      </c>
      <c r="T87" s="1" t="s">
        <v>4980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4885</v>
      </c>
      <c r="D88" s="16"/>
      <c r="E88" s="16"/>
      <c r="F88" s="1" t="s">
        <v>4836</v>
      </c>
      <c r="G88" s="16" t="n">
        <v>7</v>
      </c>
      <c r="H88" s="16" t="n">
        <f aca="false">1+2+4+8+16</f>
        <v>31</v>
      </c>
      <c r="I88" s="16" t="s">
        <v>4824</v>
      </c>
      <c r="J88" s="16"/>
      <c r="L88" s="0" t="n">
        <f aca="false">1+0</f>
        <v>1</v>
      </c>
      <c r="M88" s="0" t="s">
        <v>4835</v>
      </c>
      <c r="T88" s="1" t="s">
        <v>4981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4816</v>
      </c>
      <c r="D89" s="16"/>
      <c r="E89" s="16"/>
      <c r="F89" s="16"/>
      <c r="G89" s="16"/>
      <c r="H89" s="16"/>
      <c r="I89" s="16"/>
      <c r="J89" s="16"/>
      <c r="L89" s="0" t="n">
        <f aca="false">1+2+0</f>
        <v>3</v>
      </c>
      <c r="M89" s="0" t="s">
        <v>4813</v>
      </c>
      <c r="T89" s="1" t="s">
        <v>4982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4820</v>
      </c>
      <c r="E90" s="1"/>
      <c r="F90" s="16"/>
      <c r="G90" s="16"/>
      <c r="H90" s="16"/>
      <c r="I90" s="16"/>
      <c r="J90" s="16"/>
      <c r="L90" s="0" t="n">
        <f aca="false">1+2+4+0</f>
        <v>7</v>
      </c>
      <c r="M90" s="0" t="s">
        <v>4816</v>
      </c>
      <c r="T90" s="1" t="s">
        <v>4983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4824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4820</v>
      </c>
      <c r="T91" s="1" t="s">
        <v>4984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4824</v>
      </c>
      <c r="T92" s="1" t="s">
        <v>4985</v>
      </c>
    </row>
    <row r="93" customFormat="false" ht="13.8" hidden="false" customHeight="false" outlineLevel="0" collapsed="false">
      <c r="E93" s="0" t="n">
        <f aca="false">4*3*3</f>
        <v>36</v>
      </c>
      <c r="T93" s="1" t="s">
        <v>4986</v>
      </c>
    </row>
    <row r="94" customFormat="false" ht="13.8" hidden="false" customHeight="false" outlineLevel="0" collapsed="false">
      <c r="T94" s="1" t="s">
        <v>4987</v>
      </c>
    </row>
    <row r="95" customFormat="false" ht="13.8" hidden="false" customHeight="false" outlineLevel="0" collapsed="false">
      <c r="E95" s="0" t="n">
        <f aca="false">3*3*3</f>
        <v>27</v>
      </c>
      <c r="L95" s="0" t="s">
        <v>4517</v>
      </c>
      <c r="M95" s="0" t="s">
        <v>4517</v>
      </c>
      <c r="N95" s="0" t="str">
        <f aca="false">CONCATENATE(L95,M95)</f>
        <v>00</v>
      </c>
      <c r="O95" s="0" t="n">
        <f aca="false">LEN(N95)</f>
        <v>2</v>
      </c>
      <c r="T95" s="1" t="s">
        <v>4988</v>
      </c>
    </row>
    <row r="96" customFormat="false" ht="13.8" hidden="false" customHeight="false" outlineLevel="0" collapsed="false">
      <c r="E96" s="0" t="s">
        <v>4739</v>
      </c>
      <c r="F96" s="0" t="s">
        <v>4817</v>
      </c>
      <c r="G96" s="0" t="s">
        <v>4741</v>
      </c>
      <c r="H96" s="0" t="s">
        <v>4989</v>
      </c>
      <c r="I96" s="0" t="s">
        <v>4655</v>
      </c>
      <c r="J96" s="0" t="s">
        <v>4990</v>
      </c>
      <c r="L96" s="0" t="s">
        <v>4835</v>
      </c>
      <c r="M96" s="0" t="s">
        <v>4835</v>
      </c>
      <c r="N96" s="0" t="str">
        <f aca="false">CONCATENATE(L96,M96)</f>
        <v>1010</v>
      </c>
      <c r="O96" s="0" t="n">
        <f aca="false">LEN(N96)</f>
        <v>4</v>
      </c>
      <c r="T96" s="1" t="s">
        <v>4991</v>
      </c>
    </row>
    <row r="97" customFormat="false" ht="13.8" hidden="false" customHeight="false" outlineLevel="0" collapsed="false">
      <c r="D97" s="0" t="s">
        <v>4992</v>
      </c>
      <c r="E97" s="0" t="n">
        <v>26</v>
      </c>
      <c r="F97" s="0" t="n">
        <v>26</v>
      </c>
      <c r="L97" s="0" t="s">
        <v>4813</v>
      </c>
      <c r="M97" s="0" t="s">
        <v>4813</v>
      </c>
      <c r="N97" s="0" t="str">
        <f aca="false">CONCATENATE(L97,M97)</f>
        <v>110110</v>
      </c>
      <c r="O97" s="0" t="n">
        <f aca="false">LEN(N97)</f>
        <v>6</v>
      </c>
      <c r="T97" s="1" t="s">
        <v>4993</v>
      </c>
    </row>
    <row r="98" customFormat="false" ht="12.8" hidden="false" customHeight="false" outlineLevel="0" collapsed="false">
      <c r="D98" s="0" t="s">
        <v>4989</v>
      </c>
      <c r="E98" s="0" t="n">
        <v>1</v>
      </c>
      <c r="F98" s="0" t="n">
        <v>1</v>
      </c>
      <c r="L98" s="0" t="s">
        <v>4816</v>
      </c>
      <c r="M98" s="0" t="s">
        <v>4816</v>
      </c>
      <c r="N98" s="0" t="str">
        <f aca="false">CONCATENATE(L98,M98)</f>
        <v>11101110</v>
      </c>
      <c r="O98" s="0" t="n">
        <f aca="false">LEN(N98)</f>
        <v>8</v>
      </c>
    </row>
    <row r="99" customFormat="false" ht="12.8" hidden="false" customHeight="false" outlineLevel="0" collapsed="false">
      <c r="D99" s="0" t="s">
        <v>4601</v>
      </c>
      <c r="E99" s="0" t="n">
        <v>1</v>
      </c>
      <c r="F99" s="0" t="n">
        <v>1</v>
      </c>
      <c r="L99" s="0" t="s">
        <v>4820</v>
      </c>
      <c r="M99" s="0" t="s">
        <v>4820</v>
      </c>
      <c r="N99" s="0" t="str">
        <f aca="false">CONCATENATE(L99,M99)</f>
        <v>1111011110</v>
      </c>
      <c r="O99" s="0" t="n">
        <f aca="false">LEN(N99)</f>
        <v>10</v>
      </c>
    </row>
    <row r="100" customFormat="false" ht="12.8" hidden="false" customHeight="false" outlineLevel="0" collapsed="false">
      <c r="D100" s="0" t="s">
        <v>4593</v>
      </c>
      <c r="E100" s="0" t="n">
        <v>1</v>
      </c>
      <c r="F100" s="0" t="n">
        <v>1</v>
      </c>
      <c r="L100" s="0" t="s">
        <v>4824</v>
      </c>
      <c r="M100" s="0" t="s">
        <v>4824</v>
      </c>
      <c r="N100" s="0" t="str">
        <f aca="false">CONCATENATE(L100,M100)</f>
        <v>1111111111</v>
      </c>
      <c r="O100" s="0" t="n">
        <f aca="false">LEN(N100)</f>
        <v>10</v>
      </c>
    </row>
    <row r="101" customFormat="false" ht="12.8" hidden="false" customHeight="false" outlineLevel="0" collapsed="false">
      <c r="D101" s="0" t="s">
        <v>4904</v>
      </c>
      <c r="E101" s="0" t="n">
        <v>1</v>
      </c>
      <c r="F101" s="0" t="n">
        <v>1</v>
      </c>
      <c r="L101" s="0" t="s">
        <v>4517</v>
      </c>
      <c r="M101" s="0" t="s">
        <v>4835</v>
      </c>
      <c r="N101" s="0" t="str">
        <f aca="false">CONCATENATE(L101,M101)</f>
        <v>010</v>
      </c>
      <c r="O101" s="0" t="n">
        <f aca="false">LEN(N101)</f>
        <v>3</v>
      </c>
    </row>
    <row r="102" customFormat="false" ht="12.8" hidden="false" customHeight="false" outlineLevel="0" collapsed="false">
      <c r="D102" s="0" t="s">
        <v>4878</v>
      </c>
      <c r="E102" s="0" t="n">
        <v>1</v>
      </c>
      <c r="F102" s="0" t="n">
        <v>1</v>
      </c>
      <c r="L102" s="0" t="s">
        <v>4835</v>
      </c>
      <c r="M102" s="0" t="s">
        <v>4813</v>
      </c>
      <c r="N102" s="0" t="str">
        <f aca="false">CONCATENATE(L102,M102)</f>
        <v>10110</v>
      </c>
      <c r="O102" s="0" t="n">
        <f aca="false">LEN(N102)</f>
        <v>5</v>
      </c>
    </row>
    <row r="103" customFormat="false" ht="12.8" hidden="false" customHeight="false" outlineLevel="0" collapsed="false">
      <c r="D103" s="0" t="n">
        <v>13</v>
      </c>
      <c r="E103" s="0" t="n">
        <v>1</v>
      </c>
      <c r="F103" s="0" t="n">
        <v>1</v>
      </c>
      <c r="L103" s="0" t="s">
        <v>4813</v>
      </c>
      <c r="M103" s="0" t="s">
        <v>4816</v>
      </c>
      <c r="N103" s="0" t="str">
        <f aca="false">CONCATENATE(L103,M103)</f>
        <v>1101110</v>
      </c>
      <c r="O103" s="0" t="n">
        <f aca="false">LEN(N103)</f>
        <v>7</v>
      </c>
    </row>
    <row r="104" customFormat="false" ht="12.8" hidden="false" customHeight="false" outlineLevel="0" collapsed="false">
      <c r="D104" s="0" t="n">
        <v>10</v>
      </c>
      <c r="E104" s="0" t="n">
        <v>1</v>
      </c>
      <c r="F104" s="0" t="n">
        <v>1</v>
      </c>
      <c r="L104" s="0" t="s">
        <v>4816</v>
      </c>
      <c r="M104" s="0" t="s">
        <v>4820</v>
      </c>
      <c r="N104" s="0" t="str">
        <f aca="false">CONCATENATE(L104,M104)</f>
        <v>111011110</v>
      </c>
      <c r="O104" s="0" t="n">
        <f aca="false">LEN(N104)</f>
        <v>9</v>
      </c>
    </row>
    <row r="105" customFormat="false" ht="12.8" hidden="false" customHeight="false" outlineLevel="0" collapsed="false">
      <c r="D105" s="0" t="s">
        <v>4655</v>
      </c>
      <c r="E105" s="0" t="n">
        <v>1</v>
      </c>
      <c r="F105" s="0" t="n">
        <v>1</v>
      </c>
      <c r="L105" s="0" t="s">
        <v>4820</v>
      </c>
      <c r="M105" s="0" t="s">
        <v>4824</v>
      </c>
      <c r="N105" s="0" t="str">
        <f aca="false">CONCATENATE(L105,M105)</f>
        <v>1111011111</v>
      </c>
      <c r="O105" s="0" t="n">
        <f aca="false">LEN(N105)</f>
        <v>10</v>
      </c>
    </row>
    <row r="106" customFormat="false" ht="12.8" hidden="false" customHeight="false" outlineLevel="0" collapsed="false">
      <c r="D106" s="0" t="s">
        <v>4990</v>
      </c>
      <c r="E106" s="0" t="n">
        <v>1</v>
      </c>
      <c r="F106" s="0" t="n">
        <v>1</v>
      </c>
      <c r="L106" s="0" t="s">
        <v>4824</v>
      </c>
      <c r="M106" s="0" t="s">
        <v>4517</v>
      </c>
      <c r="N106" s="0" t="str">
        <f aca="false">CONCATENATE(L106,M106)</f>
        <v>111110</v>
      </c>
      <c r="O106" s="0" t="n">
        <f aca="false">LEN(N106)</f>
        <v>6</v>
      </c>
    </row>
    <row r="107" customFormat="false" ht="12.8" hidden="false" customHeight="false" outlineLevel="0" collapsed="false">
      <c r="D107" s="0" t="s">
        <v>2111</v>
      </c>
      <c r="E107" s="0" t="n">
        <v>1</v>
      </c>
      <c r="F107" s="0" t="n">
        <v>1</v>
      </c>
      <c r="L107" s="0" t="s">
        <v>4517</v>
      </c>
      <c r="M107" s="0" t="s">
        <v>4813</v>
      </c>
      <c r="N107" s="0" t="str">
        <f aca="false">CONCATENATE(L107,M107)</f>
        <v>0110</v>
      </c>
      <c r="O107" s="0" t="n">
        <f aca="false">LEN(N107)</f>
        <v>4</v>
      </c>
    </row>
    <row r="108" customFormat="false" ht="12.8" hidden="false" customHeight="false" outlineLevel="0" collapsed="false">
      <c r="D108" s="0" t="s">
        <v>4994</v>
      </c>
      <c r="E108" s="0" t="n">
        <v>1</v>
      </c>
      <c r="F108" s="0" t="n">
        <v>1</v>
      </c>
      <c r="L108" s="0" t="s">
        <v>4835</v>
      </c>
      <c r="M108" s="0" t="s">
        <v>4816</v>
      </c>
      <c r="N108" s="0" t="str">
        <f aca="false">CONCATENATE(L108,M108)</f>
        <v>101110</v>
      </c>
      <c r="O108" s="0" t="n">
        <f aca="false">LEN(N108)</f>
        <v>6</v>
      </c>
    </row>
    <row r="109" customFormat="false" ht="12.8" hidden="false" customHeight="false" outlineLevel="0" collapsed="false">
      <c r="D109" s="0" t="s">
        <v>4995</v>
      </c>
      <c r="E109" s="0" t="n">
        <v>1</v>
      </c>
      <c r="L109" s="0" t="s">
        <v>4813</v>
      </c>
      <c r="M109" s="0" t="s">
        <v>4820</v>
      </c>
      <c r="N109" s="0" t="str">
        <f aca="false">CONCATENATE(L109,M109)</f>
        <v>11011110</v>
      </c>
      <c r="O109" s="0" t="n">
        <f aca="false">LEN(N109)</f>
        <v>8</v>
      </c>
    </row>
    <row r="110" customFormat="false" ht="12.8" hidden="false" customHeight="false" outlineLevel="0" collapsed="false">
      <c r="D110" s="0" t="s">
        <v>4996</v>
      </c>
      <c r="E110" s="0" t="n">
        <v>1</v>
      </c>
      <c r="L110" s="0" t="s">
        <v>4816</v>
      </c>
      <c r="M110" s="0" t="s">
        <v>4824</v>
      </c>
      <c r="N110" s="0" t="str">
        <f aca="false">CONCATENATE(L110,M110)</f>
        <v>111011111</v>
      </c>
      <c r="O110" s="0" t="n">
        <f aca="false">LEN(N110)</f>
        <v>9</v>
      </c>
    </row>
    <row r="111" customFormat="false" ht="12.8" hidden="false" customHeight="false" outlineLevel="0" collapsed="false">
      <c r="D111" s="0" t="s">
        <v>4997</v>
      </c>
      <c r="E111" s="0" t="n">
        <v>1</v>
      </c>
      <c r="L111" s="0" t="s">
        <v>4820</v>
      </c>
      <c r="M111" s="0" t="s">
        <v>4517</v>
      </c>
      <c r="N111" s="0" t="str">
        <f aca="false">CONCATENATE(L111,M111)</f>
        <v>111100</v>
      </c>
      <c r="O111" s="0" t="n">
        <f aca="false">LEN(N111)</f>
        <v>6</v>
      </c>
    </row>
    <row r="112" customFormat="false" ht="12.8" hidden="false" customHeight="false" outlineLevel="0" collapsed="false">
      <c r="D112" s="0" t="s">
        <v>4794</v>
      </c>
      <c r="E112" s="0" t="n">
        <v>1</v>
      </c>
      <c r="L112" s="0" t="s">
        <v>4824</v>
      </c>
      <c r="M112" s="0" t="s">
        <v>4835</v>
      </c>
      <c r="N112" s="0" t="str">
        <f aca="false">CONCATENATE(L112,M112)</f>
        <v>1111110</v>
      </c>
      <c r="O112" s="0" t="n">
        <f aca="false">LEN(N112)</f>
        <v>7</v>
      </c>
    </row>
    <row r="113" customFormat="false" ht="12.8" hidden="false" customHeight="false" outlineLevel="0" collapsed="false">
      <c r="L113" s="0" t="s">
        <v>4517</v>
      </c>
      <c r="M113" s="0" t="s">
        <v>4816</v>
      </c>
      <c r="N113" s="0" t="str">
        <f aca="false">CONCATENATE(L113,M113)</f>
        <v>01110</v>
      </c>
      <c r="O113" s="0" t="n">
        <f aca="false">LEN(N113)</f>
        <v>5</v>
      </c>
    </row>
    <row r="114" customFormat="false" ht="12.8" hidden="false" customHeight="false" outlineLevel="0" collapsed="false">
      <c r="L114" s="0" t="s">
        <v>4835</v>
      </c>
      <c r="M114" s="0" t="s">
        <v>4820</v>
      </c>
      <c r="N114" s="0" t="str">
        <f aca="false">CONCATENATE(L114,M114)</f>
        <v>1011110</v>
      </c>
      <c r="O114" s="0" t="n">
        <f aca="false">LEN(N114)</f>
        <v>7</v>
      </c>
    </row>
    <row r="115" customFormat="false" ht="12.8" hidden="false" customHeight="false" outlineLevel="0" collapsed="false">
      <c r="L115" s="0" t="s">
        <v>4813</v>
      </c>
      <c r="M115" s="0" t="s">
        <v>4824</v>
      </c>
      <c r="N115" s="0" t="str">
        <f aca="false">CONCATENATE(L115,M115)</f>
        <v>11011111</v>
      </c>
      <c r="O115" s="0" t="n">
        <f aca="false">LEN(N115)</f>
        <v>8</v>
      </c>
    </row>
    <row r="116" customFormat="false" ht="12.8" hidden="false" customHeight="false" outlineLevel="0" collapsed="false">
      <c r="L116" s="0" t="s">
        <v>4816</v>
      </c>
      <c r="M116" s="0" t="s">
        <v>4517</v>
      </c>
      <c r="N116" s="0" t="str">
        <f aca="false">CONCATENATE(L116,M116)</f>
        <v>11100</v>
      </c>
      <c r="O116" s="0" t="n">
        <f aca="false">LEN(N116)</f>
        <v>5</v>
      </c>
    </row>
    <row r="117" customFormat="false" ht="13.8" hidden="false" customHeight="false" outlineLevel="0" collapsed="false">
      <c r="C117" s="1" t="s">
        <v>4798</v>
      </c>
      <c r="D117" s="0" t="s">
        <v>4739</v>
      </c>
      <c r="L117" s="0" t="s">
        <v>4820</v>
      </c>
      <c r="M117" s="0" t="s">
        <v>4835</v>
      </c>
      <c r="N117" s="0" t="str">
        <f aca="false">CONCATENATE(L117,M117)</f>
        <v>1111010</v>
      </c>
      <c r="O117" s="0" t="n">
        <f aca="false">LEN(N117)</f>
        <v>7</v>
      </c>
    </row>
    <row r="118" customFormat="false" ht="13.8" hidden="false" customHeight="false" outlineLevel="0" collapsed="false">
      <c r="C118" s="1" t="s">
        <v>4751</v>
      </c>
      <c r="D118" s="0" t="s">
        <v>4998</v>
      </c>
      <c r="L118" s="0" t="s">
        <v>4824</v>
      </c>
      <c r="M118" s="0" t="s">
        <v>4813</v>
      </c>
      <c r="N118" s="0" t="str">
        <f aca="false">CONCATENATE(L118,M118)</f>
        <v>11111110</v>
      </c>
      <c r="O118" s="0" t="n">
        <f aca="false">LEN(N118)</f>
        <v>8</v>
      </c>
    </row>
    <row r="119" customFormat="false" ht="13.8" hidden="false" customHeight="false" outlineLevel="0" collapsed="false">
      <c r="C119" s="1" t="s">
        <v>4860</v>
      </c>
      <c r="D119" s="0" t="s">
        <v>4999</v>
      </c>
      <c r="L119" s="0" t="s">
        <v>4517</v>
      </c>
      <c r="M119" s="0" t="s">
        <v>4820</v>
      </c>
      <c r="N119" s="0" t="str">
        <f aca="false">CONCATENATE(L119,M119)</f>
        <v>011110</v>
      </c>
      <c r="O119" s="0" t="n">
        <f aca="false">LEN(N119)</f>
        <v>6</v>
      </c>
    </row>
    <row r="120" customFormat="false" ht="13.8" hidden="false" customHeight="false" outlineLevel="0" collapsed="false">
      <c r="C120" s="1" t="s">
        <v>4804</v>
      </c>
      <c r="D120" s="0" t="s">
        <v>4817</v>
      </c>
      <c r="L120" s="0" t="s">
        <v>4835</v>
      </c>
      <c r="M120" s="0" t="s">
        <v>4824</v>
      </c>
      <c r="N120" s="0" t="str">
        <f aca="false">CONCATENATE(L120,M120)</f>
        <v>1011111</v>
      </c>
      <c r="O120" s="0" t="n">
        <f aca="false">LEN(N120)</f>
        <v>7</v>
      </c>
    </row>
    <row r="121" customFormat="false" ht="13.8" hidden="false" customHeight="false" outlineLevel="0" collapsed="false">
      <c r="C121" s="1" t="s">
        <v>4761</v>
      </c>
      <c r="D121" s="0" t="s">
        <v>5000</v>
      </c>
      <c r="L121" s="0" t="s">
        <v>4813</v>
      </c>
      <c r="M121" s="0" t="s">
        <v>4517</v>
      </c>
      <c r="N121" s="0" t="str">
        <f aca="false">CONCATENATE(L121,M121)</f>
        <v>1100</v>
      </c>
      <c r="O121" s="0" t="n">
        <f aca="false">LEN(N121)</f>
        <v>4</v>
      </c>
    </row>
    <row r="122" customFormat="false" ht="13.8" hidden="false" customHeight="false" outlineLevel="0" collapsed="false">
      <c r="C122" s="1" t="s">
        <v>4873</v>
      </c>
      <c r="D122" s="0" t="s">
        <v>5001</v>
      </c>
      <c r="L122" s="0" t="s">
        <v>4816</v>
      </c>
      <c r="M122" s="0" t="s">
        <v>4835</v>
      </c>
      <c r="N122" s="0" t="str">
        <f aca="false">CONCATENATE(L122,M122)</f>
        <v>111010</v>
      </c>
      <c r="O122" s="0" t="n">
        <f aca="false">LEN(N122)</f>
        <v>6</v>
      </c>
    </row>
    <row r="123" customFormat="false" ht="13.8" hidden="false" customHeight="false" outlineLevel="0" collapsed="false">
      <c r="C123" s="1"/>
      <c r="L123" s="0" t="s">
        <v>4820</v>
      </c>
      <c r="M123" s="0" t="s">
        <v>4813</v>
      </c>
      <c r="N123" s="0" t="str">
        <f aca="false">CONCATENATE(L123,M123)</f>
        <v>11110110</v>
      </c>
      <c r="O123" s="0" t="n">
        <f aca="false">LEN(N123)</f>
        <v>8</v>
      </c>
    </row>
    <row r="124" customFormat="false" ht="12.8" hidden="false" customHeight="false" outlineLevel="0" collapsed="false">
      <c r="L124" s="0" t="s">
        <v>4824</v>
      </c>
      <c r="M124" s="0" t="s">
        <v>4816</v>
      </c>
      <c r="N124" s="0" t="str">
        <f aca="false">CONCATENATE(L124,M124)</f>
        <v>111111110</v>
      </c>
      <c r="O124" s="0" t="n">
        <f aca="false">LEN(N124)</f>
        <v>9</v>
      </c>
    </row>
    <row r="125" customFormat="false" ht="12.8" hidden="false" customHeight="false" outlineLevel="0" collapsed="false">
      <c r="L125" s="0" t="s">
        <v>4517</v>
      </c>
      <c r="M125" s="0" t="s">
        <v>4824</v>
      </c>
      <c r="N125" s="0" t="str">
        <f aca="false">CONCATENATE(L125,M125)</f>
        <v>011111</v>
      </c>
      <c r="O125" s="0" t="n">
        <f aca="false">LEN(N125)</f>
        <v>6</v>
      </c>
    </row>
    <row r="126" customFormat="false" ht="12.8" hidden="false" customHeight="false" outlineLevel="0" collapsed="false">
      <c r="L126" s="0" t="s">
        <v>4835</v>
      </c>
      <c r="M126" s="0" t="s">
        <v>4517</v>
      </c>
      <c r="N126" s="0" t="str">
        <f aca="false">CONCATENATE(L126,M126)</f>
        <v>100</v>
      </c>
      <c r="O126" s="0" t="n">
        <f aca="false">LEN(N126)</f>
        <v>3</v>
      </c>
    </row>
    <row r="127" customFormat="false" ht="12.8" hidden="false" customHeight="false" outlineLevel="0" collapsed="false">
      <c r="L127" s="0" t="s">
        <v>4813</v>
      </c>
      <c r="M127" s="0" t="s">
        <v>4835</v>
      </c>
      <c r="N127" s="0" t="str">
        <f aca="false">CONCATENATE(L127,M127)</f>
        <v>11010</v>
      </c>
      <c r="O127" s="0" t="n">
        <f aca="false">LEN(N127)</f>
        <v>5</v>
      </c>
    </row>
    <row r="128" customFormat="false" ht="12.8" hidden="false" customHeight="false" outlineLevel="0" collapsed="false">
      <c r="L128" s="0" t="s">
        <v>4816</v>
      </c>
      <c r="M128" s="0" t="s">
        <v>4813</v>
      </c>
      <c r="N128" s="0" t="str">
        <f aca="false">CONCATENATE(L128,M128)</f>
        <v>1110110</v>
      </c>
      <c r="O128" s="0" t="n">
        <f aca="false">LEN(N128)</f>
        <v>7</v>
      </c>
    </row>
    <row r="129" customFormat="false" ht="12.8" hidden="false" customHeight="false" outlineLevel="0" collapsed="false">
      <c r="L129" s="0" t="s">
        <v>4820</v>
      </c>
      <c r="M129" s="0" t="s">
        <v>4816</v>
      </c>
      <c r="N129" s="0" t="str">
        <f aca="false">CONCATENATE(L129,M129)</f>
        <v>111101110</v>
      </c>
      <c r="O129" s="0" t="n">
        <f aca="false">LEN(N129)</f>
        <v>9</v>
      </c>
    </row>
    <row r="130" customFormat="false" ht="12.8" hidden="false" customHeight="false" outlineLevel="0" collapsed="false">
      <c r="L130" s="0" t="s">
        <v>4824</v>
      </c>
      <c r="M130" s="0" t="s">
        <v>4820</v>
      </c>
      <c r="N130" s="0" t="str">
        <f aca="false">CONCATENATE(L130,M130)</f>
        <v>1111111110</v>
      </c>
      <c r="O130" s="0" t="n">
        <f aca="false">LEN(N130)</f>
        <v>10</v>
      </c>
    </row>
    <row r="131" customFormat="false" ht="12.8" hidden="false" customHeight="false" outlineLevel="0" collapsed="false">
      <c r="N131" s="13" t="n">
        <v>2</v>
      </c>
      <c r="O131" s="0" t="n">
        <f aca="false">COUNTIF($O$95:$O$130,N131)</f>
        <v>1</v>
      </c>
    </row>
    <row r="132" customFormat="false" ht="12.8" hidden="false" customHeight="false" outlineLevel="0" collapsed="false">
      <c r="N132" s="13" t="n">
        <v>3</v>
      </c>
      <c r="O132" s="0" t="n">
        <f aca="false">COUNTIF($O$95:$O$130,N132)</f>
        <v>2</v>
      </c>
    </row>
    <row r="133" customFormat="false" ht="12.8" hidden="false" customHeight="false" outlineLevel="0" collapsed="false">
      <c r="N133" s="13" t="n">
        <v>4</v>
      </c>
      <c r="O133" s="0" t="n">
        <f aca="false">COUNTIF($O$95:$O$130,N133)</f>
        <v>3</v>
      </c>
    </row>
    <row r="134" customFormat="false" ht="12.8" hidden="false" customHeight="false" outlineLevel="0" collapsed="false">
      <c r="N134" s="13" t="n">
        <v>5</v>
      </c>
      <c r="O134" s="0" t="n">
        <f aca="false">COUNTIF($O$95:$O$130,N134)</f>
        <v>4</v>
      </c>
    </row>
    <row r="135" customFormat="false" ht="12.8" hidden="false" customHeight="false" outlineLevel="0" collapsed="false">
      <c r="N135" s="13" t="n">
        <v>6</v>
      </c>
      <c r="O135" s="0" t="n">
        <f aca="false">COUNTIF($O$95:$O$130,N135)</f>
        <v>7</v>
      </c>
    </row>
    <row r="136" customFormat="false" ht="12.8" hidden="false" customHeight="false" outlineLevel="0" collapsed="false">
      <c r="N136" s="13" t="n">
        <v>7</v>
      </c>
      <c r="O136" s="0" t="n">
        <f aca="false">COUNTIF($O$95:$O$130,N136)</f>
        <v>6</v>
      </c>
    </row>
    <row r="137" customFormat="false" ht="12.8" hidden="false" customHeight="false" outlineLevel="0" collapsed="false">
      <c r="N137" s="13" t="n">
        <v>8</v>
      </c>
      <c r="O137" s="0" t="n">
        <f aca="false">COUNTIF($O$95:$O$130,N137)</f>
        <v>5</v>
      </c>
    </row>
    <row r="138" customFormat="false" ht="12.8" hidden="false" customHeight="false" outlineLevel="0" collapsed="false">
      <c r="N138" s="13" t="n">
        <v>9</v>
      </c>
      <c r="O138" s="0" t="n">
        <f aca="false">COUNTIF($O$95:$O$130,N138)</f>
        <v>4</v>
      </c>
    </row>
    <row r="139" customFormat="false" ht="12.8" hidden="false" customHeight="false" outlineLevel="0" collapsed="false">
      <c r="N139" s="13" t="n">
        <v>10</v>
      </c>
      <c r="O139" s="0" t="n">
        <f aca="false">COUNTIF($O$95:$O$130,N139)</f>
        <v>4</v>
      </c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37" activeCellId="0" sqref="B37"/>
    </sheetView>
  </sheetViews>
  <sheetFormatPr defaultRowHeight="17.35" zeroHeight="false" outlineLevelRow="0" outlineLevelCol="0"/>
  <cols>
    <col collapsed="false" customWidth="true" hidden="false" outlineLevel="0" max="1" min="1" style="21" width="3.93"/>
    <col collapsed="false" customWidth="true" hidden="false" outlineLevel="0" max="2" min="2" style="21" width="22.1"/>
    <col collapsed="false" customWidth="false" hidden="false" outlineLevel="0" max="4" min="3" style="21" width="11.52"/>
    <col collapsed="false" customWidth="true" hidden="false" outlineLevel="0" max="5" min="5" style="21" width="13.73"/>
    <col collapsed="false" customWidth="false" hidden="false" outlineLevel="0" max="1025" min="6" style="21" width="11.52"/>
  </cols>
  <sheetData>
    <row r="1" customFormat="false" ht="29.15" hidden="false" customHeight="false" outlineLevel="0" collapsed="false">
      <c r="B1" s="22" t="s">
        <v>5002</v>
      </c>
      <c r="D1" s="23" t="s">
        <v>5003</v>
      </c>
      <c r="E1" s="23" t="n">
        <v>3</v>
      </c>
    </row>
    <row r="2" customFormat="false" ht="29.15" hidden="false" customHeight="false" outlineLevel="0" collapsed="false">
      <c r="B2" s="24" t="n">
        <f aca="false">IF($E$1="", 64, POWER(2,$E$1))</f>
        <v>8</v>
      </c>
      <c r="C2" s="21" t="n">
        <f aca="false">COUNTIF(E3:AX3,CONCATENATE("&lt;",B2))</f>
        <v>10</v>
      </c>
      <c r="D2" s="25" t="n">
        <f aca="false">1-(D3-C2)/D3</f>
        <v>0.217391304347826</v>
      </c>
      <c r="E2" s="26" t="n">
        <v>1583</v>
      </c>
      <c r="F2" s="21" t="n">
        <v>1610</v>
      </c>
      <c r="G2" s="21" t="n">
        <v>1587</v>
      </c>
      <c r="H2" s="21" t="n">
        <v>1610</v>
      </c>
      <c r="I2" s="21" t="n">
        <v>1576</v>
      </c>
      <c r="J2" s="21" t="n">
        <v>1604</v>
      </c>
      <c r="K2" s="21" t="n">
        <v>1605</v>
      </c>
      <c r="L2" s="21" t="n">
        <v>1581</v>
      </c>
      <c r="M2" s="21" t="n">
        <v>1605</v>
      </c>
      <c r="N2" s="21" t="n">
        <v>1604</v>
      </c>
      <c r="O2" s="21" t="n">
        <v>1577</v>
      </c>
      <c r="P2" s="21" t="n">
        <v>1575</v>
      </c>
      <c r="Q2" s="21" t="n">
        <v>1606</v>
      </c>
      <c r="R2" s="21" t="n">
        <v>1602</v>
      </c>
      <c r="S2" s="21" t="n">
        <v>1585</v>
      </c>
      <c r="T2" s="21" t="n">
        <v>1605</v>
      </c>
      <c r="U2" s="21" t="n">
        <v>1585</v>
      </c>
      <c r="V2" s="21" t="n">
        <v>1578</v>
      </c>
      <c r="W2" s="21" t="n">
        <v>1610</v>
      </c>
      <c r="X2" s="21" t="n">
        <v>1606</v>
      </c>
      <c r="Y2" s="21" t="n">
        <v>1593</v>
      </c>
      <c r="Z2" s="21" t="n">
        <v>1604</v>
      </c>
      <c r="AA2" s="21" t="n">
        <v>1609</v>
      </c>
      <c r="AB2" s="21" t="n">
        <v>1585</v>
      </c>
      <c r="AC2" s="21" t="n">
        <v>1571</v>
      </c>
      <c r="AD2" s="21" t="n">
        <v>1587</v>
      </c>
      <c r="AE2" s="21" t="n">
        <v>1571</v>
      </c>
      <c r="AF2" s="21" t="n">
        <v>1608</v>
      </c>
      <c r="AG2" s="21" t="n">
        <v>1589</v>
      </c>
      <c r="AH2" s="21" t="n">
        <v>1601</v>
      </c>
      <c r="AI2" s="21" t="n">
        <v>1581</v>
      </c>
      <c r="AJ2" s="21" t="n">
        <v>1575</v>
      </c>
      <c r="AK2" s="21" t="n">
        <v>1578</v>
      </c>
      <c r="AL2" s="21" t="n">
        <v>1604</v>
      </c>
      <c r="AM2" s="21" t="n">
        <v>1573</v>
      </c>
      <c r="AN2" s="21" t="n">
        <v>1592</v>
      </c>
      <c r="AO2" s="21" t="n">
        <v>1607</v>
      </c>
      <c r="AP2" s="21" t="n">
        <v>1575</v>
      </c>
      <c r="AQ2" s="21" t="n">
        <v>1585</v>
      </c>
      <c r="AR2" s="21" t="n">
        <v>1575</v>
      </c>
      <c r="AS2" s="21" t="n">
        <v>1604</v>
      </c>
      <c r="AT2" s="21" t="n">
        <v>1578</v>
      </c>
      <c r="AU2" s="21" t="n">
        <v>1601</v>
      </c>
      <c r="AV2" s="21" t="n">
        <v>1575</v>
      </c>
      <c r="AW2" s="21" t="n">
        <v>1589</v>
      </c>
      <c r="AX2" s="21" t="n">
        <v>1610</v>
      </c>
      <c r="AY2" s="21" t="n">
        <v>1604</v>
      </c>
    </row>
    <row r="3" customFormat="false" ht="17.35" hidden="false" customHeight="false" outlineLevel="0" collapsed="false">
      <c r="B3" s="21" t="n">
        <f aca="false">LOG(C3,2)</f>
        <v>4.17861072930853</v>
      </c>
      <c r="C3" s="21" t="n">
        <f aca="false">AVERAGE(E3:AX3)</f>
        <v>18.1086956521739</v>
      </c>
      <c r="D3" s="21" t="n">
        <f aca="false">COUNT(E3:AX3)</f>
        <v>46</v>
      </c>
      <c r="E3" s="21" t="n">
        <f aca="false">ABS(E2-F2)</f>
        <v>27</v>
      </c>
      <c r="F3" s="21" t="n">
        <f aca="false">ABS(F2-G2)</f>
        <v>23</v>
      </c>
      <c r="G3" s="21" t="n">
        <f aca="false">ABS(G2-H2)</f>
        <v>23</v>
      </c>
      <c r="H3" s="21" t="n">
        <f aca="false">ABS(H2-I2)</f>
        <v>34</v>
      </c>
      <c r="I3" s="21" t="n">
        <f aca="false">ABS(I2-J2)</f>
        <v>28</v>
      </c>
      <c r="J3" s="21" t="n">
        <f aca="false">ABS(J2-K2)</f>
        <v>1</v>
      </c>
      <c r="K3" s="21" t="n">
        <f aca="false">ABS(K2-L2)</f>
        <v>24</v>
      </c>
      <c r="L3" s="21" t="n">
        <f aca="false">ABS(L2-M2)</f>
        <v>24</v>
      </c>
      <c r="M3" s="21" t="n">
        <f aca="false">ABS(M2-N2)</f>
        <v>1</v>
      </c>
      <c r="N3" s="21" t="n">
        <f aca="false">ABS(N2-O2)</f>
        <v>27</v>
      </c>
      <c r="O3" s="21" t="n">
        <f aca="false">ABS(O2-P2)</f>
        <v>2</v>
      </c>
      <c r="P3" s="21" t="n">
        <f aca="false">ABS(P2-Q2)</f>
        <v>31</v>
      </c>
      <c r="Q3" s="21" t="n">
        <f aca="false">ABS(Q2-R2)</f>
        <v>4</v>
      </c>
      <c r="R3" s="21" t="n">
        <f aca="false">ABS(R2-S2)</f>
        <v>17</v>
      </c>
      <c r="S3" s="21" t="n">
        <f aca="false">ABS(S2-T2)</f>
        <v>20</v>
      </c>
      <c r="T3" s="21" t="n">
        <f aca="false">ABS(T2-U2)</f>
        <v>20</v>
      </c>
      <c r="U3" s="21" t="n">
        <f aca="false">ABS(U2-V2)</f>
        <v>7</v>
      </c>
      <c r="V3" s="21" t="n">
        <f aca="false">ABS(V2-W2)</f>
        <v>32</v>
      </c>
      <c r="W3" s="21" t="n">
        <f aca="false">ABS(W2-X2)</f>
        <v>4</v>
      </c>
      <c r="X3" s="21" t="n">
        <f aca="false">ABS(X2-Y2)</f>
        <v>13</v>
      </c>
      <c r="Y3" s="21" t="n">
        <f aca="false">ABS(Y2-Z2)</f>
        <v>11</v>
      </c>
      <c r="Z3" s="21" t="n">
        <f aca="false">ABS(Z2-AA2)</f>
        <v>5</v>
      </c>
      <c r="AA3" s="21" t="n">
        <f aca="false">ABS(AA2-AB2)</f>
        <v>24</v>
      </c>
      <c r="AB3" s="21" t="n">
        <f aca="false">ABS(AB2-AC2)</f>
        <v>14</v>
      </c>
      <c r="AC3" s="21" t="n">
        <f aca="false">ABS(AC2-AD2)</f>
        <v>16</v>
      </c>
      <c r="AD3" s="21" t="n">
        <f aca="false">ABS(AD2-AE2)</f>
        <v>16</v>
      </c>
      <c r="AE3" s="21" t="n">
        <f aca="false">ABS(AE2-AF2)</f>
        <v>37</v>
      </c>
      <c r="AF3" s="21" t="n">
        <f aca="false">ABS(AF2-AG2)</f>
        <v>19</v>
      </c>
      <c r="AG3" s="21" t="n">
        <f aca="false">ABS(AG2-AH2)</f>
        <v>12</v>
      </c>
      <c r="AH3" s="21" t="n">
        <f aca="false">ABS(AH2-AI2)</f>
        <v>20</v>
      </c>
      <c r="AI3" s="21" t="n">
        <f aca="false">ABS(AI2-AJ2)</f>
        <v>6</v>
      </c>
      <c r="AJ3" s="21" t="n">
        <f aca="false">ABS(AJ2-AK2)</f>
        <v>3</v>
      </c>
      <c r="AK3" s="21" t="n">
        <f aca="false">ABS(AK2-AL2)</f>
        <v>26</v>
      </c>
      <c r="AL3" s="21" t="n">
        <f aca="false">ABS(AL2-AM2)</f>
        <v>31</v>
      </c>
      <c r="AM3" s="21" t="n">
        <f aca="false">ABS(AM2-AN2)</f>
        <v>19</v>
      </c>
      <c r="AN3" s="21" t="n">
        <f aca="false">ABS(AN2-AO2)</f>
        <v>15</v>
      </c>
      <c r="AO3" s="21" t="n">
        <f aca="false">ABS(AO2-AP2)</f>
        <v>32</v>
      </c>
      <c r="AP3" s="21" t="n">
        <f aca="false">ABS(AP2-AQ2)</f>
        <v>10</v>
      </c>
      <c r="AQ3" s="21" t="n">
        <f aca="false">ABS(AQ2-AR2)</f>
        <v>10</v>
      </c>
      <c r="AR3" s="21" t="n">
        <f aca="false">ABS(AR2-AS2)</f>
        <v>29</v>
      </c>
      <c r="AS3" s="21" t="n">
        <f aca="false">ABS(AS2-AT2)</f>
        <v>26</v>
      </c>
      <c r="AT3" s="21" t="n">
        <f aca="false">ABS(AT2-AU2)</f>
        <v>23</v>
      </c>
      <c r="AU3" s="21" t="n">
        <f aca="false">ABS(AU2-AV2)</f>
        <v>26</v>
      </c>
      <c r="AV3" s="21" t="n">
        <f aca="false">ABS(AV2-AW2)</f>
        <v>14</v>
      </c>
      <c r="AW3" s="21" t="n">
        <f aca="false">ABS(AW2-AX2)</f>
        <v>21</v>
      </c>
      <c r="AX3" s="21" t="n">
        <f aca="false">ABS(AX2-AY2)</f>
        <v>6</v>
      </c>
    </row>
    <row r="5" customFormat="false" ht="29.15" hidden="false" customHeight="false" outlineLevel="0" collapsed="false">
      <c r="B5" s="22" t="s">
        <v>5004</v>
      </c>
    </row>
    <row r="6" customFormat="false" ht="29.15" hidden="false" customHeight="false" outlineLevel="0" collapsed="false">
      <c r="B6" s="24" t="n">
        <f aca="false">IF($E$1="", 64, POWER(2,$E$1))</f>
        <v>8</v>
      </c>
      <c r="C6" s="21" t="n">
        <f aca="false">COUNTIF(E7:AU7,CONCATENATE("&lt;",B6))</f>
        <v>3</v>
      </c>
      <c r="D6" s="25" t="n">
        <f aca="false">1-(D7-C6)/D7</f>
        <v>0.0697674418604651</v>
      </c>
      <c r="E6" s="26" t="n">
        <v>2337</v>
      </c>
      <c r="F6" s="21" t="n">
        <v>2368</v>
      </c>
      <c r="G6" s="21" t="n">
        <v>2348</v>
      </c>
      <c r="H6" s="21" t="n">
        <v>2368</v>
      </c>
      <c r="I6" s="21" t="n">
        <v>2354</v>
      </c>
      <c r="J6" s="21" t="n">
        <v>2379</v>
      </c>
      <c r="K6" s="21" t="n">
        <v>2337</v>
      </c>
      <c r="L6" s="21" t="n">
        <v>2325</v>
      </c>
      <c r="M6" s="21" t="n">
        <v>2367</v>
      </c>
      <c r="N6" s="21" t="n">
        <v>2351</v>
      </c>
      <c r="O6" s="21" t="n">
        <v>2366</v>
      </c>
      <c r="P6" s="21" t="n">
        <v>2327</v>
      </c>
      <c r="Q6" s="21" t="n">
        <v>2366</v>
      </c>
      <c r="R6" s="21" t="n">
        <v>2404</v>
      </c>
      <c r="S6" s="21" t="n">
        <v>2357</v>
      </c>
      <c r="T6" s="21" t="n">
        <v>2367</v>
      </c>
      <c r="U6" s="21" t="n">
        <v>2357</v>
      </c>
      <c r="V6" s="21" t="n">
        <v>2352</v>
      </c>
      <c r="W6" s="21" t="n">
        <v>2339</v>
      </c>
      <c r="X6" s="21" t="n">
        <v>2342</v>
      </c>
      <c r="Y6" s="21" t="n">
        <v>2367</v>
      </c>
      <c r="Z6" s="21" t="n">
        <v>2326</v>
      </c>
      <c r="AA6" s="21" t="n">
        <v>2366</v>
      </c>
      <c r="AB6" s="21" t="n">
        <v>2344</v>
      </c>
      <c r="AC6" s="21" t="n">
        <v>2375</v>
      </c>
      <c r="AD6" s="21" t="n">
        <v>2325</v>
      </c>
      <c r="AE6" s="21" t="n">
        <v>2375</v>
      </c>
      <c r="AF6" s="21" t="n">
        <v>2354</v>
      </c>
      <c r="AG6" s="21" t="n">
        <v>2367</v>
      </c>
      <c r="AH6" s="21" t="n">
        <v>2319</v>
      </c>
      <c r="AI6" s="21" t="n">
        <v>2361</v>
      </c>
      <c r="AJ6" s="21" t="n">
        <v>2376</v>
      </c>
      <c r="AK6" s="21" t="n">
        <v>2337</v>
      </c>
      <c r="AL6" s="21" t="n">
        <v>2352</v>
      </c>
      <c r="AM6" s="21" t="n">
        <v>2375</v>
      </c>
      <c r="AN6" s="21" t="n">
        <v>2332</v>
      </c>
      <c r="AO6" s="21" t="n">
        <v>2346</v>
      </c>
      <c r="AP6" s="21" t="n">
        <v>2352</v>
      </c>
      <c r="AQ6" s="21" t="n">
        <v>2325</v>
      </c>
      <c r="AR6" s="21" t="n">
        <v>2381</v>
      </c>
      <c r="AS6" s="21" t="n">
        <v>2325</v>
      </c>
      <c r="AT6" s="21" t="n">
        <v>2352</v>
      </c>
      <c r="AU6" s="21" t="n">
        <v>2375</v>
      </c>
      <c r="AV6" s="21" t="n">
        <v>2306</v>
      </c>
    </row>
    <row r="7" customFormat="false" ht="17.35" hidden="false" customHeight="false" outlineLevel="0" collapsed="false">
      <c r="B7" s="21" t="n">
        <f aca="false">LOG(C7,2)</f>
        <v>4.84636503027427</v>
      </c>
      <c r="C7" s="21" t="n">
        <f aca="false">AVERAGE(E7:AU7)</f>
        <v>28.7674418604651</v>
      </c>
      <c r="D7" s="21" t="n">
        <f aca="false">COUNT(E7:AU7)</f>
        <v>43</v>
      </c>
      <c r="E7" s="21" t="n">
        <f aca="false">ABS(E6-F6)</f>
        <v>31</v>
      </c>
      <c r="F7" s="21" t="n">
        <f aca="false">ABS(F6-G6)</f>
        <v>20</v>
      </c>
      <c r="G7" s="21" t="n">
        <f aca="false">ABS(G6-H6)</f>
        <v>20</v>
      </c>
      <c r="H7" s="21" t="n">
        <f aca="false">ABS(H6-I6)</f>
        <v>14</v>
      </c>
      <c r="I7" s="21" t="n">
        <f aca="false">ABS(I6-J6)</f>
        <v>25</v>
      </c>
      <c r="J7" s="21" t="n">
        <f aca="false">ABS(J6-K6)</f>
        <v>42</v>
      </c>
      <c r="K7" s="21" t="n">
        <f aca="false">ABS(K6-L6)</f>
        <v>12</v>
      </c>
      <c r="L7" s="21" t="n">
        <f aca="false">ABS(L6-M6)</f>
        <v>42</v>
      </c>
      <c r="M7" s="21" t="n">
        <f aca="false">ABS(M6-N6)</f>
        <v>16</v>
      </c>
      <c r="N7" s="21" t="n">
        <f aca="false">ABS(N6-O6)</f>
        <v>15</v>
      </c>
      <c r="O7" s="21" t="n">
        <f aca="false">ABS(O6-P6)</f>
        <v>39</v>
      </c>
      <c r="P7" s="21" t="n">
        <f aca="false">ABS(P6-Q6)</f>
        <v>39</v>
      </c>
      <c r="Q7" s="21" t="n">
        <f aca="false">ABS(Q6-R6)</f>
        <v>38</v>
      </c>
      <c r="R7" s="21" t="n">
        <f aca="false">ABS(R6-S6)</f>
        <v>47</v>
      </c>
      <c r="S7" s="21" t="n">
        <f aca="false">ABS(S6-T6)</f>
        <v>10</v>
      </c>
      <c r="T7" s="21" t="n">
        <f aca="false">ABS(T6-U6)</f>
        <v>10</v>
      </c>
      <c r="U7" s="21" t="n">
        <f aca="false">ABS(U6-V6)</f>
        <v>5</v>
      </c>
      <c r="V7" s="21" t="n">
        <f aca="false">ABS(V6-W6)</f>
        <v>13</v>
      </c>
      <c r="W7" s="21" t="n">
        <f aca="false">ABS(W6-X6)</f>
        <v>3</v>
      </c>
      <c r="X7" s="21" t="n">
        <f aca="false">ABS(X6-Y6)</f>
        <v>25</v>
      </c>
      <c r="Y7" s="21" t="n">
        <f aca="false">ABS(Y6-Z6)</f>
        <v>41</v>
      </c>
      <c r="Z7" s="21" t="n">
        <f aca="false">ABS(Z6-AA6)</f>
        <v>40</v>
      </c>
      <c r="AA7" s="21" t="n">
        <f aca="false">ABS(AA6-AB6)</f>
        <v>22</v>
      </c>
      <c r="AB7" s="21" t="n">
        <f aca="false">ABS(AB6-AC6)</f>
        <v>31</v>
      </c>
      <c r="AC7" s="21" t="n">
        <f aca="false">ABS(AC6-AD6)</f>
        <v>50</v>
      </c>
      <c r="AD7" s="21" t="n">
        <f aca="false">ABS(AD6-AE6)</f>
        <v>50</v>
      </c>
      <c r="AE7" s="21" t="n">
        <f aca="false">ABS(AE6-AF6)</f>
        <v>21</v>
      </c>
      <c r="AF7" s="21" t="n">
        <f aca="false">ABS(AF6-AG6)</f>
        <v>13</v>
      </c>
      <c r="AG7" s="21" t="n">
        <f aca="false">ABS(AG6-AH6)</f>
        <v>48</v>
      </c>
      <c r="AH7" s="21" t="n">
        <f aca="false">ABS(AH6-AI6)</f>
        <v>42</v>
      </c>
      <c r="AI7" s="21" t="n">
        <f aca="false">ABS(AI6-AJ6)</f>
        <v>15</v>
      </c>
      <c r="AJ7" s="21" t="n">
        <f aca="false">ABS(AJ6-AK6)</f>
        <v>39</v>
      </c>
      <c r="AK7" s="21" t="n">
        <f aca="false">ABS(AK6-AL6)</f>
        <v>15</v>
      </c>
      <c r="AL7" s="21" t="n">
        <f aca="false">ABS(AL6-AM6)</f>
        <v>23</v>
      </c>
      <c r="AM7" s="21" t="n">
        <f aca="false">ABS(AM6-AN6)</f>
        <v>43</v>
      </c>
      <c r="AN7" s="21" t="n">
        <f aca="false">ABS(AN6-AO6)</f>
        <v>14</v>
      </c>
      <c r="AO7" s="21" t="n">
        <f aca="false">ABS(AO6-AP6)</f>
        <v>6</v>
      </c>
      <c r="AP7" s="21" t="n">
        <f aca="false">ABS(AP6-AQ6)</f>
        <v>27</v>
      </c>
      <c r="AQ7" s="21" t="n">
        <f aca="false">ABS(AQ6-AR6)</f>
        <v>56</v>
      </c>
      <c r="AR7" s="21" t="n">
        <f aca="false">ABS(AR6-AS6)</f>
        <v>56</v>
      </c>
      <c r="AS7" s="21" t="n">
        <f aca="false">ABS(AS6-AT6)</f>
        <v>27</v>
      </c>
      <c r="AT7" s="21" t="n">
        <f aca="false">ABS(AT6-AU6)</f>
        <v>23</v>
      </c>
      <c r="AU7" s="21" t="n">
        <f aca="false">ABS(AU6-AV6)</f>
        <v>69</v>
      </c>
    </row>
    <row r="9" customFormat="false" ht="29.15" hidden="false" customHeight="false" outlineLevel="0" collapsed="false">
      <c r="B9" s="22" t="s">
        <v>5005</v>
      </c>
    </row>
    <row r="10" customFormat="false" ht="29.15" hidden="false" customHeight="false" outlineLevel="0" collapsed="false">
      <c r="B10" s="24" t="n">
        <f aca="false">IF($E$1="", 64, POWER(2,$E$1))</f>
        <v>8</v>
      </c>
      <c r="C10" s="21" t="n">
        <f aca="false">COUNTIF(E11:BD11,CONCATENATE("&lt;",B10))</f>
        <v>6</v>
      </c>
      <c r="D10" s="25" t="n">
        <f aca="false">1-(D11-C10)/D11</f>
        <v>0.117647058823529</v>
      </c>
      <c r="E10" s="26" t="n">
        <v>2465</v>
      </c>
      <c r="F10" s="21" t="n">
        <v>2495</v>
      </c>
      <c r="G10" s="21" t="n">
        <v>2476</v>
      </c>
      <c r="H10" s="21" t="n">
        <v>2495</v>
      </c>
      <c r="I10" s="21" t="n">
        <v>2482</v>
      </c>
      <c r="J10" s="21" t="n">
        <v>2507</v>
      </c>
      <c r="K10" s="21" t="n">
        <v>2465</v>
      </c>
      <c r="L10" s="21" t="n">
        <v>2453</v>
      </c>
      <c r="M10" s="21" t="n">
        <v>2480</v>
      </c>
      <c r="N10" s="21" t="n">
        <v>2494</v>
      </c>
      <c r="O10" s="21" t="n">
        <v>2438</v>
      </c>
      <c r="P10" s="21" t="n">
        <v>2459</v>
      </c>
      <c r="Q10" s="21" t="n">
        <v>2503</v>
      </c>
      <c r="R10" s="21" t="n">
        <v>2404</v>
      </c>
      <c r="S10" s="21" t="n">
        <v>2476</v>
      </c>
      <c r="T10" s="21" t="n">
        <v>2495</v>
      </c>
      <c r="U10" s="21" t="n">
        <v>2488</v>
      </c>
      <c r="V10" s="21" t="n">
        <v>2509</v>
      </c>
      <c r="W10" s="21" t="n">
        <v>2468</v>
      </c>
      <c r="X10" s="21" t="n">
        <v>2494</v>
      </c>
      <c r="Y10" s="21" t="n">
        <v>2480</v>
      </c>
      <c r="Z10" s="21" t="n">
        <v>2495</v>
      </c>
      <c r="AA10" s="21" t="n">
        <v>2468</v>
      </c>
      <c r="AB10" s="21" t="n">
        <v>2474</v>
      </c>
      <c r="AC10" s="21" t="n">
        <v>2509</v>
      </c>
      <c r="AD10" s="21" t="n">
        <v>2480</v>
      </c>
      <c r="AE10" s="21" t="n">
        <v>2470</v>
      </c>
      <c r="AF10" s="21" t="n">
        <v>2480</v>
      </c>
      <c r="AG10" s="21" t="n">
        <v>2509</v>
      </c>
      <c r="AH10" s="21" t="n">
        <v>2486</v>
      </c>
      <c r="AI10" s="21" t="n">
        <v>2472</v>
      </c>
      <c r="AJ10" s="21" t="n">
        <v>2503</v>
      </c>
      <c r="AK10" s="21" t="n">
        <v>2489</v>
      </c>
      <c r="AL10" s="21" t="n">
        <v>2503</v>
      </c>
      <c r="AM10" s="21" t="n">
        <v>2465</v>
      </c>
      <c r="AN10" s="21" t="n">
        <v>2494</v>
      </c>
      <c r="AO10" s="21" t="n">
        <v>2480</v>
      </c>
      <c r="AP10" s="21" t="n">
        <v>2476</v>
      </c>
      <c r="AQ10" s="21" t="n">
        <v>2494</v>
      </c>
      <c r="AR10" s="21" t="n">
        <v>2474</v>
      </c>
      <c r="AS10" s="21" t="n">
        <v>2503</v>
      </c>
      <c r="AT10" s="21" t="n">
        <v>2460</v>
      </c>
      <c r="AU10" s="21" t="n">
        <v>2455</v>
      </c>
      <c r="AV10" s="21" t="n">
        <v>2497</v>
      </c>
      <c r="AW10" s="21" t="n">
        <v>2482</v>
      </c>
      <c r="AX10" s="21" t="n">
        <v>2495</v>
      </c>
      <c r="AY10" s="21" t="n">
        <v>2494</v>
      </c>
      <c r="AZ10" s="21" t="n">
        <v>2476</v>
      </c>
      <c r="BA10" s="21" t="n">
        <v>2482</v>
      </c>
      <c r="BB10" s="21" t="n">
        <v>2453</v>
      </c>
      <c r="BC10" s="21" t="n">
        <v>2509</v>
      </c>
      <c r="BD10" s="21" t="n">
        <v>2472</v>
      </c>
    </row>
    <row r="11" customFormat="false" ht="17.35" hidden="false" customHeight="false" outlineLevel="0" collapsed="false">
      <c r="B11" s="21" t="n">
        <f aca="false">LOG(C11,2)</f>
        <v>4.66631104060242</v>
      </c>
      <c r="C11" s="21" t="n">
        <f aca="false">AVERAGE(E11:BD11)</f>
        <v>25.3921568627451</v>
      </c>
      <c r="D11" s="21" t="n">
        <f aca="false">COUNT(E11:BD11)</f>
        <v>51</v>
      </c>
      <c r="E11" s="21" t="n">
        <f aca="false">ABS(E10-F10)</f>
        <v>30</v>
      </c>
      <c r="F11" s="21" t="n">
        <f aca="false">ABS(F10-G10)</f>
        <v>19</v>
      </c>
      <c r="G11" s="21" t="n">
        <f aca="false">ABS(G10-H10)</f>
        <v>19</v>
      </c>
      <c r="H11" s="21" t="n">
        <f aca="false">ABS(H10-I10)</f>
        <v>13</v>
      </c>
      <c r="I11" s="21" t="n">
        <f aca="false">ABS(I10-J10)</f>
        <v>25</v>
      </c>
      <c r="J11" s="21" t="n">
        <f aca="false">ABS(J10-K10)</f>
        <v>42</v>
      </c>
      <c r="K11" s="21" t="n">
        <f aca="false">ABS(K10-L10)</f>
        <v>12</v>
      </c>
      <c r="L11" s="21" t="n">
        <f aca="false">ABS(L10-M10)</f>
        <v>27</v>
      </c>
      <c r="M11" s="21" t="n">
        <f aca="false">ABS(M10-N10)</f>
        <v>14</v>
      </c>
      <c r="N11" s="21" t="n">
        <f aca="false">ABS(N10-O10)</f>
        <v>56</v>
      </c>
      <c r="O11" s="21" t="n">
        <f aca="false">ABS(O10-P10)</f>
        <v>21</v>
      </c>
      <c r="P11" s="21" t="n">
        <f aca="false">ABS(P10-Q10)</f>
        <v>44</v>
      </c>
      <c r="Q11" s="21" t="n">
        <f aca="false">ABS(Q10-R10)</f>
        <v>99</v>
      </c>
      <c r="R11" s="21" t="n">
        <f aca="false">ABS(R10-S10)</f>
        <v>72</v>
      </c>
      <c r="S11" s="21" t="n">
        <f aca="false">ABS(S10-T10)</f>
        <v>19</v>
      </c>
      <c r="T11" s="21" t="n">
        <f aca="false">ABS(T10-U10)</f>
        <v>7</v>
      </c>
      <c r="U11" s="21" t="n">
        <f aca="false">ABS(U10-V10)</f>
        <v>21</v>
      </c>
      <c r="V11" s="21" t="n">
        <f aca="false">ABS(V10-W10)</f>
        <v>41</v>
      </c>
      <c r="W11" s="21" t="n">
        <f aca="false">ABS(W10-X10)</f>
        <v>26</v>
      </c>
      <c r="X11" s="21" t="n">
        <f aca="false">ABS(X10-Y10)</f>
        <v>14</v>
      </c>
      <c r="Y11" s="21" t="n">
        <f aca="false">ABS(Y10-Z10)</f>
        <v>15</v>
      </c>
      <c r="Z11" s="21" t="n">
        <f aca="false">ABS(Z10-AA10)</f>
        <v>27</v>
      </c>
      <c r="AA11" s="21" t="n">
        <f aca="false">ABS(AA10-AB10)</f>
        <v>6</v>
      </c>
      <c r="AB11" s="21" t="n">
        <f aca="false">ABS(AB10-AC10)</f>
        <v>35</v>
      </c>
      <c r="AC11" s="21" t="n">
        <f aca="false">ABS(AC10-AD10)</f>
        <v>29</v>
      </c>
      <c r="AD11" s="21" t="n">
        <f aca="false">ABS(AD10-AE10)</f>
        <v>10</v>
      </c>
      <c r="AE11" s="21" t="n">
        <f aca="false">ABS(AE10-AF10)</f>
        <v>10</v>
      </c>
      <c r="AF11" s="21" t="n">
        <f aca="false">ABS(AF10-AG10)</f>
        <v>29</v>
      </c>
      <c r="AG11" s="21" t="n">
        <f aca="false">ABS(AG10-AH10)</f>
        <v>23</v>
      </c>
      <c r="AH11" s="21" t="n">
        <f aca="false">ABS(AH10-AI10)</f>
        <v>14</v>
      </c>
      <c r="AI11" s="21" t="n">
        <f aca="false">ABS(AI10-AJ10)</f>
        <v>31</v>
      </c>
      <c r="AJ11" s="21" t="n">
        <f aca="false">ABS(AJ10-AK10)</f>
        <v>14</v>
      </c>
      <c r="AK11" s="21" t="n">
        <f aca="false">ABS(AK10-AL10)</f>
        <v>14</v>
      </c>
      <c r="AL11" s="21" t="n">
        <f aca="false">ABS(AL10-AM10)</f>
        <v>38</v>
      </c>
      <c r="AM11" s="21" t="n">
        <f aca="false">ABS(AM10-AN10)</f>
        <v>29</v>
      </c>
      <c r="AN11" s="21" t="n">
        <f aca="false">ABS(AN10-AO10)</f>
        <v>14</v>
      </c>
      <c r="AO11" s="21" t="n">
        <f aca="false">ABS(AO10-AP10)</f>
        <v>4</v>
      </c>
      <c r="AP11" s="21" t="n">
        <f aca="false">ABS(AP10-AQ10)</f>
        <v>18</v>
      </c>
      <c r="AQ11" s="21" t="n">
        <f aca="false">ABS(AQ10-AR10)</f>
        <v>20</v>
      </c>
      <c r="AR11" s="21" t="n">
        <f aca="false">ABS(AR10-AS10)</f>
        <v>29</v>
      </c>
      <c r="AS11" s="21" t="n">
        <f aca="false">ABS(AS10-AT10)</f>
        <v>43</v>
      </c>
      <c r="AT11" s="21" t="n">
        <f aca="false">ABS(AT10-AU10)</f>
        <v>5</v>
      </c>
      <c r="AU11" s="21" t="n">
        <f aca="false">ABS(AU10-AV10)</f>
        <v>42</v>
      </c>
      <c r="AV11" s="21" t="n">
        <f aca="false">ABS(AV10-AW10)</f>
        <v>15</v>
      </c>
      <c r="AW11" s="21" t="n">
        <f aca="false">ABS(AW10-AX10)</f>
        <v>13</v>
      </c>
      <c r="AX11" s="21" t="n">
        <f aca="false">ABS(AX10-AY10)</f>
        <v>1</v>
      </c>
      <c r="AY11" s="21" t="n">
        <f aca="false">ABS(AY10-AZ10)</f>
        <v>18</v>
      </c>
      <c r="AZ11" s="21" t="n">
        <f aca="false">ABS(AZ10-BA10)</f>
        <v>6</v>
      </c>
      <c r="BA11" s="21" t="n">
        <f aca="false">ABS(BA10-BB10)</f>
        <v>29</v>
      </c>
      <c r="BB11" s="21" t="n">
        <f aca="false">ABS(BB10-BC10)</f>
        <v>56</v>
      </c>
      <c r="BC11" s="21" t="n">
        <f aca="false">ABS(BC10-BD10)</f>
        <v>37</v>
      </c>
    </row>
    <row r="13" customFormat="false" ht="29.15" hidden="false" customHeight="false" outlineLevel="0" collapsed="false">
      <c r="B13" s="27" t="s">
        <v>5006</v>
      </c>
    </row>
    <row r="14" customFormat="false" ht="29.15" hidden="false" customHeight="false" outlineLevel="0" collapsed="false">
      <c r="B14" s="24" t="n">
        <f aca="false">IF($E$1="", 64, POWER(2,$E$1))</f>
        <v>8</v>
      </c>
      <c r="C14" s="21" t="n">
        <f aca="false">COUNTIF(E15:AS15,CONCATENATE("&lt;",B14))</f>
        <v>2</v>
      </c>
      <c r="D14" s="25" t="n">
        <f aca="false">1-(D15-C14)/D15</f>
        <v>0.0487804878048781</v>
      </c>
      <c r="E14" s="28" t="n">
        <v>12364</v>
      </c>
      <c r="F14" s="21" t="n">
        <v>12525</v>
      </c>
      <c r="G14" s="21" t="n">
        <v>12540</v>
      </c>
      <c r="H14" s="21" t="n">
        <v>12489</v>
      </c>
      <c r="I14" s="21" t="n">
        <v>12373</v>
      </c>
      <c r="J14" s="21" t="n">
        <v>12428</v>
      </c>
      <c r="K14" s="21" t="n">
        <v>12414</v>
      </c>
      <c r="L14" s="21" t="n">
        <v>12375</v>
      </c>
      <c r="M14" s="21" t="n">
        <v>12383</v>
      </c>
      <c r="N14" s="21" t="n">
        <v>12290</v>
      </c>
      <c r="O14" s="21" t="n">
        <v>35443</v>
      </c>
      <c r="P14" s="21" t="n">
        <v>32048</v>
      </c>
      <c r="Q14" s="21" t="n">
        <v>12434</v>
      </c>
      <c r="R14" s="21" t="n">
        <v>34920</v>
      </c>
      <c r="S14" s="21" t="n">
        <v>31034</v>
      </c>
      <c r="T14" s="21" t="n">
        <v>12377</v>
      </c>
      <c r="U14" s="21" t="n">
        <v>12427</v>
      </c>
      <c r="V14" s="21" t="n">
        <v>12395</v>
      </c>
      <c r="W14" s="21" t="n">
        <v>12399</v>
      </c>
      <c r="X14" s="21" t="n">
        <v>12289</v>
      </c>
      <c r="Y14" s="21" t="n">
        <v>12504</v>
      </c>
      <c r="Z14" s="21" t="n">
        <v>12483</v>
      </c>
      <c r="AA14" s="21" t="n">
        <v>12480</v>
      </c>
      <c r="AB14" s="21" t="n">
        <v>12540</v>
      </c>
      <c r="AC14" s="21" t="n">
        <v>12414</v>
      </c>
      <c r="AD14" s="21" t="n">
        <v>12383</v>
      </c>
      <c r="AE14" s="21" t="n">
        <v>12399</v>
      </c>
      <c r="AF14" s="21" t="n">
        <v>12506</v>
      </c>
      <c r="AG14" s="21" t="n">
        <v>12540</v>
      </c>
      <c r="AH14" s="21" t="n">
        <v>12472</v>
      </c>
      <c r="AI14" s="21" t="n">
        <v>12434</v>
      </c>
      <c r="AJ14" s="21" t="n">
        <v>12463</v>
      </c>
      <c r="AK14" s="21" t="n">
        <v>12522</v>
      </c>
      <c r="AL14" s="21" t="n">
        <v>12483</v>
      </c>
      <c r="AM14" s="21" t="n">
        <v>12463</v>
      </c>
      <c r="AN14" s="21" t="n">
        <v>12375</v>
      </c>
      <c r="AO14" s="21" t="n">
        <v>12390</v>
      </c>
      <c r="AP14" s="21" t="n">
        <v>12367</v>
      </c>
      <c r="AQ14" s="21" t="n">
        <v>12384</v>
      </c>
      <c r="AR14" s="21" t="n">
        <v>12373</v>
      </c>
      <c r="AS14" s="21" t="n">
        <v>12356</v>
      </c>
      <c r="AT14" s="21" t="n">
        <v>12290</v>
      </c>
    </row>
    <row r="15" customFormat="false" ht="17.35" hidden="false" customHeight="false" outlineLevel="0" collapsed="false">
      <c r="B15" s="21" t="n">
        <f aca="false">LOG(C15,2)</f>
        <v>11.1480424837703</v>
      </c>
      <c r="C15" s="21" t="n">
        <f aca="false">AVERAGE(E15:AS15)</f>
        <v>2269.31707317073</v>
      </c>
      <c r="D15" s="21" t="n">
        <f aca="false">COUNT(E15:AS15)</f>
        <v>41</v>
      </c>
      <c r="E15" s="21" t="n">
        <f aca="false">ABS(E14-F14)</f>
        <v>161</v>
      </c>
      <c r="F15" s="21" t="n">
        <f aca="false">ABS(F14-G14)</f>
        <v>15</v>
      </c>
      <c r="G15" s="21" t="n">
        <f aca="false">ABS(G14-H14)</f>
        <v>51</v>
      </c>
      <c r="H15" s="21" t="n">
        <f aca="false">ABS(H14-I14)</f>
        <v>116</v>
      </c>
      <c r="I15" s="21" t="n">
        <f aca="false">ABS(I14-J14)</f>
        <v>55</v>
      </c>
      <c r="J15" s="21" t="n">
        <f aca="false">ABS(J14-K14)</f>
        <v>14</v>
      </c>
      <c r="K15" s="21" t="n">
        <f aca="false">ABS(K14-L14)</f>
        <v>39</v>
      </c>
      <c r="L15" s="21" t="n">
        <f aca="false">ABS(L14-M14)</f>
        <v>8</v>
      </c>
      <c r="M15" s="21" t="n">
        <f aca="false">ABS(M14-N14)</f>
        <v>93</v>
      </c>
      <c r="N15" s="21" t="n">
        <f aca="false">ABS(N14-O14)</f>
        <v>23153</v>
      </c>
      <c r="O15" s="21" t="n">
        <f aca="false">ABS(O14-P14)</f>
        <v>3395</v>
      </c>
      <c r="P15" s="21" t="n">
        <f aca="false">ABS(P14-Q14)</f>
        <v>19614</v>
      </c>
      <c r="Q15" s="21" t="n">
        <f aca="false">ABS(Q14-R14)</f>
        <v>22486</v>
      </c>
      <c r="R15" s="21" t="n">
        <f aca="false">ABS(R14-S14)</f>
        <v>3886</v>
      </c>
      <c r="S15" s="21" t="n">
        <f aca="false">ABS(S14-T14)</f>
        <v>18657</v>
      </c>
      <c r="T15" s="21" t="n">
        <f aca="false">ABS(T14-U14)</f>
        <v>50</v>
      </c>
      <c r="U15" s="21" t="n">
        <f aca="false">ABS(U14-V14)</f>
        <v>32</v>
      </c>
      <c r="V15" s="21" t="n">
        <f aca="false">ABS(V14-W14)</f>
        <v>4</v>
      </c>
      <c r="W15" s="21" t="n">
        <f aca="false">ABS(W14-X14)</f>
        <v>110</v>
      </c>
      <c r="X15" s="21" t="n">
        <f aca="false">ABS(X14-Y14)</f>
        <v>215</v>
      </c>
      <c r="Y15" s="21" t="n">
        <f aca="false">ABS(Y14-Z14)</f>
        <v>21</v>
      </c>
      <c r="Z15" s="21" t="n">
        <f aca="false">ABS(Z14-AA14)</f>
        <v>3</v>
      </c>
      <c r="AA15" s="21" t="n">
        <f aca="false">ABS(AA14-AB14)</f>
        <v>60</v>
      </c>
      <c r="AB15" s="21" t="n">
        <f aca="false">ABS(AB14-AC14)</f>
        <v>126</v>
      </c>
      <c r="AC15" s="21" t="n">
        <f aca="false">ABS(AC14-AD14)</f>
        <v>31</v>
      </c>
      <c r="AD15" s="21" t="n">
        <f aca="false">ABS(AD14-AE14)</f>
        <v>16</v>
      </c>
      <c r="AE15" s="21" t="n">
        <f aca="false">ABS(AE14-AF14)</f>
        <v>107</v>
      </c>
      <c r="AF15" s="21" t="n">
        <f aca="false">ABS(AF14-AG14)</f>
        <v>34</v>
      </c>
      <c r="AG15" s="21" t="n">
        <f aca="false">ABS(AG14-AH14)</f>
        <v>68</v>
      </c>
      <c r="AH15" s="21" t="n">
        <f aca="false">ABS(AH14-AI14)</f>
        <v>38</v>
      </c>
      <c r="AI15" s="21" t="n">
        <f aca="false">ABS(AI14-AJ14)</f>
        <v>29</v>
      </c>
      <c r="AJ15" s="21" t="n">
        <f aca="false">ABS(AJ14-AK14)</f>
        <v>59</v>
      </c>
      <c r="AK15" s="21" t="n">
        <f aca="false">ABS(AK14-AL14)</f>
        <v>39</v>
      </c>
      <c r="AL15" s="21" t="n">
        <f aca="false">ABS(AL14-AM14)</f>
        <v>20</v>
      </c>
      <c r="AM15" s="21" t="n">
        <f aca="false">ABS(AM14-AN14)</f>
        <v>88</v>
      </c>
      <c r="AN15" s="21" t="n">
        <f aca="false">ABS(AN14-AO14)</f>
        <v>15</v>
      </c>
      <c r="AO15" s="21" t="n">
        <f aca="false">ABS(AO14-AP14)</f>
        <v>23</v>
      </c>
      <c r="AP15" s="21" t="n">
        <f aca="false">ABS(AP14-AQ14)</f>
        <v>17</v>
      </c>
      <c r="AQ15" s="21" t="n">
        <f aca="false">ABS(AQ14-AR14)</f>
        <v>11</v>
      </c>
      <c r="AR15" s="21" t="n">
        <f aca="false">ABS(AR14-AS14)</f>
        <v>17</v>
      </c>
      <c r="AS15" s="21" t="n">
        <f aca="false">ABS(AS14-AT14)</f>
        <v>66</v>
      </c>
    </row>
    <row r="17" customFormat="false" ht="29.15" hidden="false" customHeight="false" outlineLevel="0" collapsed="false">
      <c r="B17" s="29" t="s">
        <v>5007</v>
      </c>
    </row>
    <row r="18" customFormat="false" ht="29.15" hidden="false" customHeight="false" outlineLevel="0" collapsed="false">
      <c r="B18" s="24" t="n">
        <f aca="false">IF($E$1="", 64, POWER(2,$E$1))</f>
        <v>8</v>
      </c>
      <c r="C18" s="21" t="n">
        <f aca="false">COUNTIF(E19:AI19,CONCATENATE("&lt;",B18))</f>
        <v>0</v>
      </c>
      <c r="D18" s="25" t="n">
        <f aca="false">1-(D19-C18)/D19</f>
        <v>0</v>
      </c>
      <c r="E18" s="28" t="n">
        <v>44032</v>
      </c>
      <c r="F18" s="21" t="n">
        <v>47196</v>
      </c>
      <c r="G18" s="21" t="n">
        <v>46300</v>
      </c>
      <c r="H18" s="21" t="n">
        <v>46104</v>
      </c>
      <c r="I18" s="21" t="n">
        <v>50632</v>
      </c>
      <c r="J18" s="21" t="n">
        <v>49845</v>
      </c>
      <c r="K18" s="21" t="n">
        <v>45768</v>
      </c>
      <c r="L18" s="21" t="n">
        <v>45796</v>
      </c>
      <c r="M18" s="21" t="n">
        <v>49464</v>
      </c>
      <c r="N18" s="21" t="n">
        <v>48512</v>
      </c>
      <c r="O18" s="21" t="n">
        <v>51221</v>
      </c>
      <c r="P18" s="21" t="n">
        <v>48372</v>
      </c>
      <c r="Q18" s="21" t="n">
        <v>47484</v>
      </c>
      <c r="R18" s="21" t="n">
        <v>54364</v>
      </c>
      <c r="S18" s="21" t="n">
        <v>49884</v>
      </c>
      <c r="T18" s="21" t="n">
        <v>54616</v>
      </c>
      <c r="U18" s="21" t="n">
        <v>47140</v>
      </c>
      <c r="V18" s="21" t="n">
        <v>47732</v>
      </c>
      <c r="W18" s="21" t="n">
        <v>54756</v>
      </c>
      <c r="X18" s="21" t="n">
        <v>45908</v>
      </c>
      <c r="Y18" s="21" t="n">
        <v>46608</v>
      </c>
      <c r="Z18" s="21" t="n">
        <v>45716</v>
      </c>
      <c r="AA18" s="21" t="n">
        <v>54168</v>
      </c>
      <c r="AB18" s="21" t="n">
        <v>51060</v>
      </c>
      <c r="AC18" s="21" t="n">
        <v>51648</v>
      </c>
      <c r="AD18" s="21" t="n">
        <v>47484</v>
      </c>
      <c r="AE18" s="21" t="n">
        <v>53364</v>
      </c>
      <c r="AF18" s="21" t="n">
        <v>47533</v>
      </c>
      <c r="AG18" s="21" t="n">
        <v>54616</v>
      </c>
      <c r="AH18" s="21" t="n">
        <v>49901</v>
      </c>
      <c r="AI18" s="21" t="n">
        <v>49884</v>
      </c>
      <c r="AJ18" s="21" t="n">
        <v>50724</v>
      </c>
    </row>
    <row r="19" customFormat="false" ht="17.35" hidden="false" customHeight="false" outlineLevel="0" collapsed="false">
      <c r="B19" s="21" t="n">
        <f aca="false">LOG(C19,2)</f>
        <v>11.7536480965054</v>
      </c>
      <c r="C19" s="21" t="n">
        <f aca="false">AVERAGE(E19:AI19)</f>
        <v>3453.03225806452</v>
      </c>
      <c r="D19" s="21" t="n">
        <f aca="false">COUNT(E19:AI19)</f>
        <v>31</v>
      </c>
      <c r="E19" s="21" t="n">
        <f aca="false">ABS(E18-F18)</f>
        <v>3164</v>
      </c>
      <c r="F19" s="21" t="n">
        <f aca="false">ABS(F18-G18)</f>
        <v>896</v>
      </c>
      <c r="G19" s="21" t="n">
        <f aca="false">ABS(G18-H18)</f>
        <v>196</v>
      </c>
      <c r="H19" s="21" t="n">
        <f aca="false">ABS(H18-I18)</f>
        <v>4528</v>
      </c>
      <c r="I19" s="21" t="n">
        <f aca="false">ABS(I18-J18)</f>
        <v>787</v>
      </c>
      <c r="J19" s="21" t="n">
        <f aca="false">ABS(J18-K18)</f>
        <v>4077</v>
      </c>
      <c r="K19" s="21" t="n">
        <f aca="false">ABS(K18-L18)</f>
        <v>28</v>
      </c>
      <c r="L19" s="21" t="n">
        <f aca="false">ABS(L18-M18)</f>
        <v>3668</v>
      </c>
      <c r="M19" s="21" t="n">
        <f aca="false">ABS(M18-N18)</f>
        <v>952</v>
      </c>
      <c r="N19" s="21" t="n">
        <f aca="false">ABS(N18-O18)</f>
        <v>2709</v>
      </c>
      <c r="O19" s="21" t="n">
        <f aca="false">ABS(O18-P18)</f>
        <v>2849</v>
      </c>
      <c r="P19" s="21" t="n">
        <f aca="false">ABS(P18-Q18)</f>
        <v>888</v>
      </c>
      <c r="Q19" s="21" t="n">
        <f aca="false">ABS(Q18-R18)</f>
        <v>6880</v>
      </c>
      <c r="R19" s="21" t="n">
        <f aca="false">ABS(R18-S18)</f>
        <v>4480</v>
      </c>
      <c r="S19" s="21" t="n">
        <f aca="false">ABS(S18-T18)</f>
        <v>4732</v>
      </c>
      <c r="T19" s="21" t="n">
        <f aca="false">ABS(T18-U18)</f>
        <v>7476</v>
      </c>
      <c r="U19" s="21" t="n">
        <f aca="false">ABS(U18-V18)</f>
        <v>592</v>
      </c>
      <c r="V19" s="21" t="n">
        <f aca="false">ABS(V18-W18)</f>
        <v>7024</v>
      </c>
      <c r="W19" s="21" t="n">
        <f aca="false">ABS(W18-X18)</f>
        <v>8848</v>
      </c>
      <c r="X19" s="21" t="n">
        <f aca="false">ABS(X18-Y18)</f>
        <v>700</v>
      </c>
      <c r="Y19" s="21" t="n">
        <f aca="false">ABS(Y18-Z18)</f>
        <v>892</v>
      </c>
      <c r="Z19" s="21" t="n">
        <f aca="false">ABS(Z18-AA18)</f>
        <v>8452</v>
      </c>
      <c r="AA19" s="21" t="n">
        <f aca="false">ABS(AA18-AB18)</f>
        <v>3108</v>
      </c>
      <c r="AB19" s="21" t="n">
        <f aca="false">ABS(AB18-AC18)</f>
        <v>588</v>
      </c>
      <c r="AC19" s="21" t="n">
        <f aca="false">ABS(AC18-AD18)</f>
        <v>4164</v>
      </c>
      <c r="AD19" s="21" t="n">
        <f aca="false">ABS(AD18-AE18)</f>
        <v>5880</v>
      </c>
      <c r="AE19" s="21" t="n">
        <f aca="false">ABS(AE18-AF18)</f>
        <v>5831</v>
      </c>
      <c r="AF19" s="21" t="n">
        <f aca="false">ABS(AF18-AG18)</f>
        <v>7083</v>
      </c>
      <c r="AG19" s="21" t="n">
        <f aca="false">ABS(AG18-AH18)</f>
        <v>4715</v>
      </c>
      <c r="AH19" s="21" t="n">
        <f aca="false">ABS(AH18-AI18)</f>
        <v>17</v>
      </c>
      <c r="AI19" s="21" t="n">
        <f aca="false">ABS(AI18-AJ18)</f>
        <v>840</v>
      </c>
    </row>
    <row r="21" customFormat="false" ht="29.15" hidden="false" customHeight="false" outlineLevel="0" collapsed="false">
      <c r="B21" s="27" t="s">
        <v>5008</v>
      </c>
    </row>
    <row r="22" customFormat="false" ht="29.15" hidden="false" customHeight="false" outlineLevel="0" collapsed="false">
      <c r="B22" s="24" t="n">
        <f aca="false">IF($E$1="", 64, POWER(2,$E$1))</f>
        <v>8</v>
      </c>
      <c r="C22" s="21" t="n">
        <f aca="false">COUNTIF(E23:BE23,CONCATENATE("&lt;",B22))</f>
        <v>9</v>
      </c>
      <c r="D22" s="25" t="n">
        <f aca="false">1-(D23-C22)/D23</f>
        <v>0.169811320754717</v>
      </c>
      <c r="E22" s="28" t="n">
        <v>4112</v>
      </c>
      <c r="F22" s="21" t="n">
        <v>4100</v>
      </c>
      <c r="G22" s="21" t="n">
        <v>4154</v>
      </c>
      <c r="H22" s="21" t="n">
        <v>4097</v>
      </c>
      <c r="I22" s="21" t="n">
        <v>4146</v>
      </c>
      <c r="J22" s="21" t="n">
        <v>4151</v>
      </c>
      <c r="K22" s="21" t="n">
        <v>4126</v>
      </c>
      <c r="L22" s="21" t="n">
        <v>4106</v>
      </c>
      <c r="M22" s="21" t="n">
        <v>4154</v>
      </c>
      <c r="N22" s="21" t="n">
        <v>4171</v>
      </c>
      <c r="O22" s="21" t="n">
        <v>4129</v>
      </c>
      <c r="P22" s="21" t="n">
        <v>4126</v>
      </c>
      <c r="Q22" s="21" t="n">
        <v>4145</v>
      </c>
      <c r="R22" s="21" t="n">
        <v>4152</v>
      </c>
      <c r="S22" s="21" t="n">
        <v>4101</v>
      </c>
      <c r="T22" s="21" t="n">
        <v>4141</v>
      </c>
      <c r="U22" s="21" t="n">
        <v>4112</v>
      </c>
      <c r="V22" s="21" t="n">
        <v>4154</v>
      </c>
      <c r="W22" s="21" t="n">
        <v>4129</v>
      </c>
      <c r="X22" s="21" t="n">
        <v>4097</v>
      </c>
      <c r="Y22" s="21" t="n">
        <v>4155</v>
      </c>
      <c r="Z22" s="21" t="n">
        <v>4096</v>
      </c>
      <c r="AA22" s="21" t="n">
        <v>4155</v>
      </c>
      <c r="AB22" s="21" t="n">
        <v>4140</v>
      </c>
      <c r="AC22" s="21" t="n">
        <v>4152</v>
      </c>
      <c r="AD22" s="21" t="n">
        <v>4096</v>
      </c>
      <c r="AE22" s="21" t="n">
        <v>4141</v>
      </c>
      <c r="AF22" s="21" t="n">
        <v>4143</v>
      </c>
      <c r="AG22" s="21" t="n">
        <v>4117</v>
      </c>
      <c r="AH22" s="21" t="n">
        <v>4156</v>
      </c>
      <c r="AI22" s="21" t="n">
        <v>4126</v>
      </c>
      <c r="AJ22" s="21" t="n">
        <v>4116</v>
      </c>
      <c r="AK22" s="21" t="n">
        <v>4154</v>
      </c>
      <c r="AL22" s="21" t="n">
        <v>4118</v>
      </c>
      <c r="AM22" s="21" t="n">
        <v>4121</v>
      </c>
      <c r="AN22" s="21" t="n">
        <v>4127</v>
      </c>
      <c r="AO22" s="21" t="n">
        <v>4143</v>
      </c>
      <c r="AP22" s="21" t="n">
        <v>4140</v>
      </c>
      <c r="AQ22" s="21" t="n">
        <v>4154</v>
      </c>
      <c r="AR22" s="21" t="n">
        <v>4116</v>
      </c>
      <c r="AS22" s="21" t="n">
        <v>4158</v>
      </c>
      <c r="AT22" s="21" t="n">
        <v>4152</v>
      </c>
      <c r="AU22" s="21" t="n">
        <v>4117</v>
      </c>
      <c r="AV22" s="21" t="n">
        <v>4145</v>
      </c>
      <c r="AW22" s="21" t="n">
        <v>4139</v>
      </c>
      <c r="AX22" s="21" t="n">
        <v>4154</v>
      </c>
      <c r="AY22" s="21" t="n">
        <v>4112</v>
      </c>
      <c r="AZ22" s="21" t="n">
        <v>4157</v>
      </c>
      <c r="BA22" s="21" t="n">
        <v>4124</v>
      </c>
      <c r="BB22" s="21" t="n">
        <v>4101</v>
      </c>
      <c r="BC22" s="21" t="n">
        <v>4117</v>
      </c>
      <c r="BD22" s="21" t="n">
        <v>4154</v>
      </c>
      <c r="BE22" s="21" t="n">
        <v>4117</v>
      </c>
      <c r="BF22" s="21" t="n">
        <v>4139</v>
      </c>
    </row>
    <row r="23" customFormat="false" ht="17.35" hidden="false" customHeight="false" outlineLevel="0" collapsed="false">
      <c r="B23" s="21" t="n">
        <f aca="false">LOG(C23,2)</f>
        <v>4.85045223679761</v>
      </c>
      <c r="C23" s="21" t="n">
        <f aca="false">AVERAGE(E23:BE23)</f>
        <v>28.8490566037736</v>
      </c>
      <c r="D23" s="21" t="n">
        <f aca="false">COUNT(E23:BE23)</f>
        <v>53</v>
      </c>
      <c r="E23" s="21" t="n">
        <f aca="false">ABS(E22-F22)</f>
        <v>12</v>
      </c>
      <c r="F23" s="21" t="n">
        <f aca="false">ABS(F22-G22)</f>
        <v>54</v>
      </c>
      <c r="G23" s="21" t="n">
        <f aca="false">ABS(G22-H22)</f>
        <v>57</v>
      </c>
      <c r="H23" s="21" t="n">
        <f aca="false">ABS(H22-I22)</f>
        <v>49</v>
      </c>
      <c r="I23" s="21" t="n">
        <f aca="false">ABS(I22-J22)</f>
        <v>5</v>
      </c>
      <c r="J23" s="21" t="n">
        <f aca="false">ABS(J22-K22)</f>
        <v>25</v>
      </c>
      <c r="K23" s="21" t="n">
        <f aca="false">ABS(K22-L22)</f>
        <v>20</v>
      </c>
      <c r="L23" s="21" t="n">
        <f aca="false">ABS(L22-M22)</f>
        <v>48</v>
      </c>
      <c r="M23" s="21" t="n">
        <f aca="false">ABS(M22-N22)</f>
        <v>17</v>
      </c>
      <c r="N23" s="21" t="n">
        <f aca="false">ABS(N22-O22)</f>
        <v>42</v>
      </c>
      <c r="O23" s="21" t="n">
        <f aca="false">ABS(O22-P22)</f>
        <v>3</v>
      </c>
      <c r="P23" s="21" t="n">
        <f aca="false">ABS(P22-Q22)</f>
        <v>19</v>
      </c>
      <c r="Q23" s="21" t="n">
        <f aca="false">ABS(Q22-R22)</f>
        <v>7</v>
      </c>
      <c r="R23" s="21" t="n">
        <f aca="false">ABS(R22-S22)</f>
        <v>51</v>
      </c>
      <c r="S23" s="21" t="n">
        <f aca="false">ABS(S22-T22)</f>
        <v>40</v>
      </c>
      <c r="T23" s="21" t="n">
        <f aca="false">ABS(T22-U22)</f>
        <v>29</v>
      </c>
      <c r="U23" s="21" t="n">
        <f aca="false">ABS(U22-V22)</f>
        <v>42</v>
      </c>
      <c r="V23" s="21" t="n">
        <f aca="false">ABS(V22-W22)</f>
        <v>25</v>
      </c>
      <c r="W23" s="21" t="n">
        <f aca="false">ABS(W22-X22)</f>
        <v>32</v>
      </c>
      <c r="X23" s="21" t="n">
        <f aca="false">ABS(X22-Y22)</f>
        <v>58</v>
      </c>
      <c r="Y23" s="21" t="n">
        <f aca="false">ABS(Y22-Z22)</f>
        <v>59</v>
      </c>
      <c r="Z23" s="21" t="n">
        <f aca="false">ABS(Z22-AA22)</f>
        <v>59</v>
      </c>
      <c r="AA23" s="21" t="n">
        <f aca="false">ABS(AA22-AB22)</f>
        <v>15</v>
      </c>
      <c r="AB23" s="21" t="n">
        <f aca="false">ABS(AB22-AC22)</f>
        <v>12</v>
      </c>
      <c r="AC23" s="21" t="n">
        <f aca="false">ABS(AC22-AD22)</f>
        <v>56</v>
      </c>
      <c r="AD23" s="21" t="n">
        <f aca="false">ABS(AD22-AE22)</f>
        <v>45</v>
      </c>
      <c r="AE23" s="21" t="n">
        <f aca="false">ABS(AE22-AF22)</f>
        <v>2</v>
      </c>
      <c r="AF23" s="21" t="n">
        <f aca="false">ABS(AF22-AG22)</f>
        <v>26</v>
      </c>
      <c r="AG23" s="21" t="n">
        <f aca="false">ABS(AG22-AH22)</f>
        <v>39</v>
      </c>
      <c r="AH23" s="21" t="n">
        <f aca="false">ABS(AH22-AI22)</f>
        <v>30</v>
      </c>
      <c r="AI23" s="21" t="n">
        <f aca="false">ABS(AI22-AJ22)</f>
        <v>10</v>
      </c>
      <c r="AJ23" s="21" t="n">
        <f aca="false">ABS(AJ22-AK22)</f>
        <v>38</v>
      </c>
      <c r="AK23" s="21" t="n">
        <f aca="false">ABS(AK22-AL22)</f>
        <v>36</v>
      </c>
      <c r="AL23" s="21" t="n">
        <f aca="false">ABS(AL22-AM22)</f>
        <v>3</v>
      </c>
      <c r="AM23" s="21" t="n">
        <f aca="false">ABS(AM22-AN22)</f>
        <v>6</v>
      </c>
      <c r="AN23" s="21" t="n">
        <f aca="false">ABS(AN22-AO22)</f>
        <v>16</v>
      </c>
      <c r="AO23" s="21" t="n">
        <f aca="false">ABS(AO22-AP22)</f>
        <v>3</v>
      </c>
      <c r="AP23" s="21" t="n">
        <f aca="false">ABS(AP22-AQ22)</f>
        <v>14</v>
      </c>
      <c r="AQ23" s="21" t="n">
        <f aca="false">ABS(AQ22-AR22)</f>
        <v>38</v>
      </c>
      <c r="AR23" s="21" t="n">
        <f aca="false">ABS(AR22-AS22)</f>
        <v>42</v>
      </c>
      <c r="AS23" s="21" t="n">
        <f aca="false">ABS(AS22-AT22)</f>
        <v>6</v>
      </c>
      <c r="AT23" s="21" t="n">
        <f aca="false">ABS(AT22-AU22)</f>
        <v>35</v>
      </c>
      <c r="AU23" s="21" t="n">
        <f aca="false">ABS(AU22-AV22)</f>
        <v>28</v>
      </c>
      <c r="AV23" s="21" t="n">
        <f aca="false">ABS(AV22-AW22)</f>
        <v>6</v>
      </c>
      <c r="AW23" s="21" t="n">
        <f aca="false">ABS(AW22-AX22)</f>
        <v>15</v>
      </c>
      <c r="AX23" s="21" t="n">
        <f aca="false">ABS(AX22-AY22)</f>
        <v>42</v>
      </c>
      <c r="AY23" s="21" t="n">
        <f aca="false">ABS(AY22-AZ22)</f>
        <v>45</v>
      </c>
      <c r="AZ23" s="21" t="n">
        <f aca="false">ABS(AZ22-BA22)</f>
        <v>33</v>
      </c>
      <c r="BA23" s="21" t="n">
        <f aca="false">ABS(BA22-BB22)</f>
        <v>23</v>
      </c>
      <c r="BB23" s="21" t="n">
        <f aca="false">ABS(BB22-BC22)</f>
        <v>16</v>
      </c>
      <c r="BC23" s="21" t="n">
        <f aca="false">ABS(BC22-BD22)</f>
        <v>37</v>
      </c>
      <c r="BD23" s="21" t="n">
        <f aca="false">ABS(BD22-BE22)</f>
        <v>37</v>
      </c>
      <c r="BE23" s="21" t="n">
        <f aca="false">ABS(BE22-BF22)</f>
        <v>22</v>
      </c>
    </row>
    <row r="25" customFormat="false" ht="29.15" hidden="false" customHeight="false" outlineLevel="0" collapsed="false">
      <c r="B25" s="27" t="s">
        <v>5009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4" t="n">
        <f aca="false">IF($E$1="", 64, POWER(2,$E$1))</f>
        <v>8</v>
      </c>
      <c r="C26" s="21" t="n">
        <f aca="false">COUNTIF(E27:AZ27,CONCATENATE("&lt;",B26))</f>
        <v>5</v>
      </c>
      <c r="D26" s="25" t="n">
        <f aca="false">1-(D27-C26)/D27</f>
        <v>0.104166666666667</v>
      </c>
      <c r="E26" s="28" t="n">
        <v>2593</v>
      </c>
      <c r="F26" s="21" t="n">
        <v>2624</v>
      </c>
      <c r="G26" s="21" t="n">
        <v>2604</v>
      </c>
      <c r="H26" s="21" t="n">
        <v>2624</v>
      </c>
      <c r="I26" s="21" t="n">
        <v>2610</v>
      </c>
      <c r="J26" s="21" t="n">
        <v>2635</v>
      </c>
      <c r="K26" s="21" t="n">
        <v>2593</v>
      </c>
      <c r="L26" s="21" t="n">
        <v>2581</v>
      </c>
      <c r="M26" s="21" t="n">
        <v>2624</v>
      </c>
      <c r="N26" s="21" t="n">
        <v>2596</v>
      </c>
      <c r="O26" s="21" t="n">
        <v>2622</v>
      </c>
      <c r="P26" s="21" t="n">
        <v>2583</v>
      </c>
      <c r="Q26" s="21" t="n">
        <v>2623</v>
      </c>
      <c r="R26" s="21" t="n">
        <v>2566</v>
      </c>
      <c r="S26" s="21" t="n">
        <v>2616</v>
      </c>
      <c r="T26" s="21" t="n">
        <v>2631</v>
      </c>
      <c r="U26" s="21" t="n">
        <v>2608</v>
      </c>
      <c r="V26" s="21" t="n">
        <v>2613</v>
      </c>
      <c r="W26" s="21" t="n">
        <v>2631</v>
      </c>
      <c r="X26" s="21" t="n">
        <v>2598</v>
      </c>
      <c r="Y26" s="21" t="n">
        <v>2623</v>
      </c>
      <c r="Z26" s="21" t="n">
        <v>2582</v>
      </c>
      <c r="AA26" s="21" t="n">
        <v>2622</v>
      </c>
      <c r="AB26" s="21" t="n">
        <v>2569</v>
      </c>
      <c r="AC26" s="21" t="n">
        <v>2595</v>
      </c>
      <c r="AD26" s="21" t="n">
        <v>2610</v>
      </c>
      <c r="AE26" s="21" t="n">
        <v>2568</v>
      </c>
      <c r="AF26" s="21" t="n">
        <v>2616</v>
      </c>
      <c r="AG26" s="21" t="n">
        <v>2623</v>
      </c>
      <c r="AH26" s="21" t="n">
        <v>2608</v>
      </c>
      <c r="AI26" s="21" t="n">
        <v>2610</v>
      </c>
      <c r="AJ26" s="21" t="n">
        <v>2631</v>
      </c>
      <c r="AK26" s="21" t="n">
        <v>2582</v>
      </c>
      <c r="AL26" s="21" t="n">
        <v>2588</v>
      </c>
      <c r="AM26" s="21" t="n">
        <v>2622</v>
      </c>
      <c r="AN26" s="21" t="n">
        <v>2562</v>
      </c>
      <c r="AO26" s="21" t="n">
        <v>2602</v>
      </c>
      <c r="AP26" s="21" t="n">
        <v>2672</v>
      </c>
      <c r="AQ26" s="21" t="n">
        <v>2600</v>
      </c>
      <c r="AR26" s="21" t="n">
        <v>2631</v>
      </c>
      <c r="AS26" s="21" t="n">
        <v>2596</v>
      </c>
      <c r="AT26" s="21" t="n">
        <v>2631</v>
      </c>
      <c r="AU26" s="21" t="n">
        <v>2581</v>
      </c>
      <c r="AV26" s="21" t="n">
        <v>2610</v>
      </c>
      <c r="AW26" s="21" t="n">
        <v>2623</v>
      </c>
      <c r="AX26" s="21" t="n">
        <v>2581</v>
      </c>
      <c r="AY26" s="21" t="n">
        <v>2581</v>
      </c>
      <c r="AZ26" s="21" t="n">
        <v>2608</v>
      </c>
      <c r="BA26" s="21" t="n">
        <v>2635</v>
      </c>
    </row>
    <row r="27" customFormat="false" ht="17.35" hidden="false" customHeight="false" outlineLevel="0" collapsed="false">
      <c r="B27" s="21" t="n">
        <f aca="false">LOG(C27,2)</f>
        <v>4.96193195916648</v>
      </c>
      <c r="C27" s="21" t="n">
        <f aca="false">AVERAGE(E27:AZ27)</f>
        <v>31.1666666666667</v>
      </c>
      <c r="D27" s="21" t="n">
        <f aca="false">COUNT(E27:AZ27)</f>
        <v>48</v>
      </c>
      <c r="E27" s="21" t="n">
        <f aca="false">ABS(E26-F26)</f>
        <v>31</v>
      </c>
      <c r="F27" s="21" t="n">
        <f aca="false">ABS(F26-G26)</f>
        <v>20</v>
      </c>
      <c r="G27" s="21" t="n">
        <f aca="false">ABS(G26-H26)</f>
        <v>20</v>
      </c>
      <c r="H27" s="21" t="n">
        <f aca="false">ABS(H26-I26)</f>
        <v>14</v>
      </c>
      <c r="I27" s="21" t="n">
        <f aca="false">ABS(I26-J26)</f>
        <v>25</v>
      </c>
      <c r="J27" s="21" t="n">
        <f aca="false">ABS(J26-K26)</f>
        <v>42</v>
      </c>
      <c r="K27" s="21" t="n">
        <f aca="false">ABS(K26-L26)</f>
        <v>12</v>
      </c>
      <c r="L27" s="21" t="n">
        <f aca="false">ABS(L26-M26)</f>
        <v>43</v>
      </c>
      <c r="M27" s="21" t="n">
        <f aca="false">ABS(M26-N26)</f>
        <v>28</v>
      </c>
      <c r="N27" s="21" t="n">
        <f aca="false">ABS(N26-O26)</f>
        <v>26</v>
      </c>
      <c r="O27" s="21" t="n">
        <f aca="false">ABS(O26-P26)</f>
        <v>39</v>
      </c>
      <c r="P27" s="21" t="n">
        <f aca="false">ABS(P26-Q26)</f>
        <v>40</v>
      </c>
      <c r="Q27" s="21" t="n">
        <f aca="false">ABS(Q26-R26)</f>
        <v>57</v>
      </c>
      <c r="R27" s="21" t="n">
        <f aca="false">ABS(R26-S26)</f>
        <v>50</v>
      </c>
      <c r="S27" s="21" t="n">
        <f aca="false">ABS(S26-T26)</f>
        <v>15</v>
      </c>
      <c r="T27" s="21" t="n">
        <f aca="false">ABS(T26-U26)</f>
        <v>23</v>
      </c>
      <c r="U27" s="21" t="n">
        <f aca="false">ABS(U26-V26)</f>
        <v>5</v>
      </c>
      <c r="V27" s="21" t="n">
        <f aca="false">ABS(V26-W26)</f>
        <v>18</v>
      </c>
      <c r="W27" s="21" t="n">
        <f aca="false">ABS(W26-X26)</f>
        <v>33</v>
      </c>
      <c r="X27" s="21" t="n">
        <f aca="false">ABS(X26-Y26)</f>
        <v>25</v>
      </c>
      <c r="Y27" s="21" t="n">
        <f aca="false">ABS(Y26-Z26)</f>
        <v>41</v>
      </c>
      <c r="Z27" s="21" t="n">
        <f aca="false">ABS(Z26-AA26)</f>
        <v>40</v>
      </c>
      <c r="AA27" s="21" t="n">
        <f aca="false">ABS(AA26-AB26)</f>
        <v>53</v>
      </c>
      <c r="AB27" s="21" t="n">
        <f aca="false">ABS(AB26-AC26)</f>
        <v>26</v>
      </c>
      <c r="AC27" s="21" t="n">
        <f aca="false">ABS(AC26-AD26)</f>
        <v>15</v>
      </c>
      <c r="AD27" s="21" t="n">
        <f aca="false">ABS(AD26-AE26)</f>
        <v>42</v>
      </c>
      <c r="AE27" s="21" t="n">
        <f aca="false">ABS(AE26-AF26)</f>
        <v>48</v>
      </c>
      <c r="AF27" s="21" t="n">
        <f aca="false">ABS(AF26-AG26)</f>
        <v>7</v>
      </c>
      <c r="AG27" s="21" t="n">
        <f aca="false">ABS(AG26-AH26)</f>
        <v>15</v>
      </c>
      <c r="AH27" s="21" t="n">
        <f aca="false">ABS(AH26-AI26)</f>
        <v>2</v>
      </c>
      <c r="AI27" s="21" t="n">
        <f aca="false">ABS(AI26-AJ26)</f>
        <v>21</v>
      </c>
      <c r="AJ27" s="21" t="n">
        <f aca="false">ABS(AJ26-AK26)</f>
        <v>49</v>
      </c>
      <c r="AK27" s="21" t="n">
        <f aca="false">ABS(AK26-AL26)</f>
        <v>6</v>
      </c>
      <c r="AL27" s="21" t="n">
        <f aca="false">ABS(AL26-AM26)</f>
        <v>34</v>
      </c>
      <c r="AM27" s="21" t="n">
        <f aca="false">ABS(AM26-AN26)</f>
        <v>60</v>
      </c>
      <c r="AN27" s="21" t="n">
        <f aca="false">ABS(AN26-AO26)</f>
        <v>40</v>
      </c>
      <c r="AO27" s="21" t="n">
        <f aca="false">ABS(AO26-AP26)</f>
        <v>70</v>
      </c>
      <c r="AP27" s="21" t="n">
        <f aca="false">ABS(AP26-AQ26)</f>
        <v>72</v>
      </c>
      <c r="AQ27" s="21" t="n">
        <f aca="false">ABS(AQ26-AR26)</f>
        <v>31</v>
      </c>
      <c r="AR27" s="21" t="n">
        <f aca="false">ABS(AR26-AS26)</f>
        <v>35</v>
      </c>
      <c r="AS27" s="21" t="n">
        <f aca="false">ABS(AS26-AT26)</f>
        <v>35</v>
      </c>
      <c r="AT27" s="21" t="n">
        <f aca="false">ABS(AT26-AU26)</f>
        <v>50</v>
      </c>
      <c r="AU27" s="21" t="n">
        <f aca="false">ABS(AU26-AV26)</f>
        <v>29</v>
      </c>
      <c r="AV27" s="21" t="n">
        <f aca="false">ABS(AV26-AW26)</f>
        <v>13</v>
      </c>
      <c r="AW27" s="21" t="n">
        <f aca="false">ABS(AW26-AX26)</f>
        <v>42</v>
      </c>
      <c r="AX27" s="21" t="n">
        <f aca="false">ABS(AX26-AY26)</f>
        <v>0</v>
      </c>
      <c r="AY27" s="21" t="n">
        <f aca="false">ABS(AY26-AZ26)</f>
        <v>27</v>
      </c>
      <c r="AZ27" s="21" t="n">
        <f aca="false">ABS(AZ26-BA26)</f>
        <v>27</v>
      </c>
    </row>
    <row r="29" customFormat="false" ht="29.15" hidden="false" customHeight="false" outlineLevel="0" collapsed="false">
      <c r="B29" s="27" t="s">
        <v>5010</v>
      </c>
      <c r="E29" s="0"/>
    </row>
    <row r="30" customFormat="false" ht="29.15" hidden="false" customHeight="false" outlineLevel="0" collapsed="false">
      <c r="B30" s="24" t="n">
        <f aca="false">IF($E$1="", 64, POWER(2,$E$1))</f>
        <v>8</v>
      </c>
      <c r="C30" s="21" t="n">
        <f aca="false">COUNTIF(E31:BJ31,CONCATENATE("&lt;",B30))</f>
        <v>29</v>
      </c>
      <c r="D30" s="25" t="n">
        <f aca="false">1-(D31-C30)/D31</f>
        <v>0.5</v>
      </c>
      <c r="E30" s="28" t="n">
        <v>1041</v>
      </c>
      <c r="F30" s="21" t="n">
        <v>1044</v>
      </c>
      <c r="G30" s="21" t="n">
        <v>1073</v>
      </c>
      <c r="H30" s="21" t="n">
        <v>1099</v>
      </c>
      <c r="I30" s="21" t="n">
        <v>1083</v>
      </c>
      <c r="J30" s="21" t="n">
        <v>1072</v>
      </c>
      <c r="K30" s="21" t="n">
        <v>1079</v>
      </c>
      <c r="L30" s="21" t="n">
        <v>1072</v>
      </c>
      <c r="M30" s="21" t="n">
        <v>1075</v>
      </c>
      <c r="N30" s="21" t="n">
        <v>1088</v>
      </c>
      <c r="O30" s="21" t="n">
        <v>1091</v>
      </c>
      <c r="P30" s="21" t="n">
        <v>1078</v>
      </c>
      <c r="Q30" s="21" t="n">
        <v>1077</v>
      </c>
      <c r="R30" s="21" t="n">
        <v>1085</v>
      </c>
      <c r="S30" s="21" t="n">
        <v>1072</v>
      </c>
      <c r="T30" s="21" t="n">
        <v>1053</v>
      </c>
      <c r="U30" s="21" t="n">
        <v>1072</v>
      </c>
      <c r="V30" s="21" t="n">
        <v>1078</v>
      </c>
      <c r="W30" s="21" t="n">
        <v>1084</v>
      </c>
      <c r="X30" s="21" t="n">
        <v>1080</v>
      </c>
      <c r="Y30" s="21" t="n">
        <v>1090</v>
      </c>
      <c r="Z30" s="21" t="n">
        <v>1077</v>
      </c>
      <c r="AA30" s="21" t="n">
        <v>1085</v>
      </c>
      <c r="AB30" s="21" t="n">
        <v>1086</v>
      </c>
      <c r="AC30" s="21" t="n">
        <v>1083</v>
      </c>
      <c r="AD30" s="21" t="n">
        <v>1086</v>
      </c>
      <c r="AE30" s="21" t="n">
        <v>1074</v>
      </c>
      <c r="AF30" s="21" t="n">
        <v>1086</v>
      </c>
      <c r="AG30" s="21" t="n">
        <v>1082</v>
      </c>
      <c r="AH30" s="21" t="n">
        <v>1080</v>
      </c>
      <c r="AI30" s="21" t="n">
        <v>1083</v>
      </c>
      <c r="AJ30" s="21" t="n">
        <v>1080</v>
      </c>
      <c r="AK30" s="21" t="n">
        <v>1089</v>
      </c>
      <c r="AL30" s="21" t="n">
        <v>1090</v>
      </c>
      <c r="AM30" s="21" t="n">
        <v>1088</v>
      </c>
      <c r="AN30" s="21" t="n">
        <v>1072</v>
      </c>
      <c r="AO30" s="21" t="n">
        <v>1085</v>
      </c>
      <c r="AP30" s="21" t="n">
        <v>1080</v>
      </c>
      <c r="AQ30" s="21" t="n">
        <v>1094</v>
      </c>
      <c r="AR30" s="21" t="n">
        <v>1099</v>
      </c>
      <c r="AS30" s="21" t="n">
        <v>1095</v>
      </c>
      <c r="AT30" s="21" t="n">
        <v>1090</v>
      </c>
      <c r="AU30" s="21" t="n">
        <v>1086</v>
      </c>
      <c r="AV30" s="21" t="n">
        <v>1073</v>
      </c>
      <c r="AW30" s="21" t="n">
        <v>1099</v>
      </c>
      <c r="AX30" s="21" t="n">
        <v>1087</v>
      </c>
      <c r="AY30" s="21" t="n">
        <v>1086</v>
      </c>
      <c r="AZ30" s="21" t="n">
        <v>1082</v>
      </c>
      <c r="BA30" s="21" t="n">
        <v>1072</v>
      </c>
      <c r="BB30" s="21" t="n">
        <v>1079</v>
      </c>
      <c r="BC30" s="21" t="n">
        <v>1072</v>
      </c>
      <c r="BD30" s="21" t="n">
        <v>1090</v>
      </c>
      <c r="BE30" s="21" t="n">
        <v>1100</v>
      </c>
      <c r="BF30" s="21" t="n">
        <v>1076</v>
      </c>
      <c r="BG30" s="21" t="n">
        <v>1077</v>
      </c>
      <c r="BH30" s="21" t="n">
        <v>1090</v>
      </c>
      <c r="BI30" s="21" t="n">
        <v>1072</v>
      </c>
      <c r="BJ30" s="21" t="n">
        <v>1083</v>
      </c>
      <c r="BK30" s="21" t="n">
        <v>1080</v>
      </c>
    </row>
    <row r="31" customFormat="false" ht="17.35" hidden="false" customHeight="false" outlineLevel="0" collapsed="false">
      <c r="B31" s="21" t="n">
        <f aca="false">LOG(C31,2)</f>
        <v>3.21079728285784</v>
      </c>
      <c r="C31" s="21" t="n">
        <f aca="false">AVERAGE(E31:BJ31)</f>
        <v>9.25862068965517</v>
      </c>
      <c r="D31" s="21" t="n">
        <f aca="false">COUNT(E31:BJ31)</f>
        <v>58</v>
      </c>
      <c r="E31" s="21" t="n">
        <f aca="false">ABS(E30-F30)</f>
        <v>3</v>
      </c>
      <c r="F31" s="21" t="n">
        <f aca="false">ABS(F30-G30)</f>
        <v>29</v>
      </c>
      <c r="G31" s="21" t="n">
        <f aca="false">ABS(G30-H30)</f>
        <v>26</v>
      </c>
      <c r="H31" s="21" t="n">
        <f aca="false">ABS(H30-I30)</f>
        <v>16</v>
      </c>
      <c r="I31" s="21" t="n">
        <f aca="false">ABS(I30-J30)</f>
        <v>11</v>
      </c>
      <c r="J31" s="21" t="n">
        <f aca="false">ABS(J30-K30)</f>
        <v>7</v>
      </c>
      <c r="K31" s="21" t="n">
        <f aca="false">ABS(K30-L30)</f>
        <v>7</v>
      </c>
      <c r="L31" s="21" t="n">
        <f aca="false">ABS(L30-M30)</f>
        <v>3</v>
      </c>
      <c r="M31" s="21" t="n">
        <f aca="false">ABS(M30-N30)</f>
        <v>13</v>
      </c>
      <c r="N31" s="21" t="n">
        <f aca="false">ABS(N30-O30)</f>
        <v>3</v>
      </c>
      <c r="O31" s="21" t="n">
        <f aca="false">ABS(O30-P30)</f>
        <v>13</v>
      </c>
      <c r="P31" s="21" t="n">
        <f aca="false">ABS(P30-Q30)</f>
        <v>1</v>
      </c>
      <c r="Q31" s="21" t="n">
        <f aca="false">ABS(Q30-R30)</f>
        <v>8</v>
      </c>
      <c r="R31" s="21" t="n">
        <f aca="false">ABS(R30-S30)</f>
        <v>13</v>
      </c>
      <c r="S31" s="21" t="n">
        <f aca="false">ABS(S30-T30)</f>
        <v>19</v>
      </c>
      <c r="T31" s="21" t="n">
        <f aca="false">ABS(T30-U30)</f>
        <v>19</v>
      </c>
      <c r="U31" s="21" t="n">
        <f aca="false">ABS(U30-V30)</f>
        <v>6</v>
      </c>
      <c r="V31" s="21" t="n">
        <f aca="false">ABS(V30-W30)</f>
        <v>6</v>
      </c>
      <c r="W31" s="21" t="n">
        <f aca="false">ABS(W30-X30)</f>
        <v>4</v>
      </c>
      <c r="X31" s="21" t="n">
        <f aca="false">ABS(X30-Y30)</f>
        <v>10</v>
      </c>
      <c r="Y31" s="21" t="n">
        <f aca="false">ABS(Y30-Z30)</f>
        <v>13</v>
      </c>
      <c r="Z31" s="21" t="n">
        <f aca="false">ABS(Z30-AA30)</f>
        <v>8</v>
      </c>
      <c r="AA31" s="21" t="n">
        <f aca="false">ABS(AA30-AB30)</f>
        <v>1</v>
      </c>
      <c r="AB31" s="21" t="n">
        <f aca="false">ABS(AB30-AC30)</f>
        <v>3</v>
      </c>
      <c r="AC31" s="21" t="n">
        <f aca="false">ABS(AC30-AD30)</f>
        <v>3</v>
      </c>
      <c r="AD31" s="21" t="n">
        <f aca="false">ABS(AD30-AE30)</f>
        <v>12</v>
      </c>
      <c r="AE31" s="21" t="n">
        <f aca="false">ABS(AE30-AF30)</f>
        <v>12</v>
      </c>
      <c r="AF31" s="21" t="n">
        <f aca="false">ABS(AF30-AG30)</f>
        <v>4</v>
      </c>
      <c r="AG31" s="21" t="n">
        <f aca="false">ABS(AG30-AH30)</f>
        <v>2</v>
      </c>
      <c r="AH31" s="21" t="n">
        <f aca="false">ABS(AH30-AI30)</f>
        <v>3</v>
      </c>
      <c r="AI31" s="21" t="n">
        <f aca="false">ABS(AI30-AJ30)</f>
        <v>3</v>
      </c>
      <c r="AJ31" s="21" t="n">
        <f aca="false">ABS(AJ30-AK30)</f>
        <v>9</v>
      </c>
      <c r="AK31" s="21" t="n">
        <f aca="false">ABS(AK30-AL30)</f>
        <v>1</v>
      </c>
      <c r="AL31" s="21" t="n">
        <f aca="false">ABS(AL30-AM30)</f>
        <v>2</v>
      </c>
      <c r="AM31" s="21" t="n">
        <f aca="false">ABS(AM30-AN30)</f>
        <v>16</v>
      </c>
      <c r="AN31" s="21" t="n">
        <f aca="false">ABS(AN30-AO30)</f>
        <v>13</v>
      </c>
      <c r="AO31" s="21" t="n">
        <f aca="false">ABS(AO30-AP30)</f>
        <v>5</v>
      </c>
      <c r="AP31" s="21" t="n">
        <f aca="false">ABS(AP30-AQ30)</f>
        <v>14</v>
      </c>
      <c r="AQ31" s="21" t="n">
        <f aca="false">ABS(AQ30-AR30)</f>
        <v>5</v>
      </c>
      <c r="AR31" s="21" t="n">
        <f aca="false">ABS(AR30-AS30)</f>
        <v>4</v>
      </c>
      <c r="AS31" s="21" t="n">
        <f aca="false">ABS(AS30-AT30)</f>
        <v>5</v>
      </c>
      <c r="AT31" s="21" t="n">
        <f aca="false">ABS(AT30-AU30)</f>
        <v>4</v>
      </c>
      <c r="AU31" s="21" t="n">
        <f aca="false">ABS(AU30-AV30)</f>
        <v>13</v>
      </c>
      <c r="AV31" s="21" t="n">
        <f aca="false">ABS(AV30-AW30)</f>
        <v>26</v>
      </c>
      <c r="AW31" s="21" t="n">
        <f aca="false">ABS(AW30-AX30)</f>
        <v>12</v>
      </c>
      <c r="AX31" s="21" t="n">
        <f aca="false">ABS(AX30-AY30)</f>
        <v>1</v>
      </c>
      <c r="AY31" s="21" t="n">
        <f aca="false">ABS(AY30-AZ30)</f>
        <v>4</v>
      </c>
      <c r="AZ31" s="21" t="n">
        <f aca="false">ABS(AZ30-BA30)</f>
        <v>10</v>
      </c>
      <c r="BA31" s="21" t="n">
        <f aca="false">ABS(BA30-BB30)</f>
        <v>7</v>
      </c>
      <c r="BB31" s="21" t="n">
        <f aca="false">ABS(BB30-BC30)</f>
        <v>7</v>
      </c>
      <c r="BC31" s="21" t="n">
        <f aca="false">ABS(BC30-BD30)</f>
        <v>18</v>
      </c>
      <c r="BD31" s="21" t="n">
        <f aca="false">ABS(BD30-BE30)</f>
        <v>10</v>
      </c>
      <c r="BE31" s="21" t="n">
        <f aca="false">ABS(BE30-BF30)</f>
        <v>24</v>
      </c>
      <c r="BF31" s="21" t="n">
        <f aca="false">ABS(BF30-BG30)</f>
        <v>1</v>
      </c>
      <c r="BG31" s="21" t="n">
        <f aca="false">ABS(BG30-BH30)</f>
        <v>13</v>
      </c>
      <c r="BH31" s="21" t="n">
        <f aca="false">ABS(BH30-BI30)</f>
        <v>18</v>
      </c>
      <c r="BI31" s="21" t="n">
        <f aca="false">ABS(BI30-BJ30)</f>
        <v>11</v>
      </c>
      <c r="BJ31" s="21" t="n">
        <f aca="false">ABS(BJ30-BK30)</f>
        <v>3</v>
      </c>
    </row>
    <row r="33" customFormat="false" ht="29.15" hidden="false" customHeight="false" outlineLevel="0" collapsed="false">
      <c r="B33" s="27" t="s">
        <v>5011</v>
      </c>
      <c r="E33" s="0"/>
    </row>
    <row r="34" customFormat="false" ht="29.15" hidden="false" customHeight="false" outlineLevel="0" collapsed="false">
      <c r="B34" s="24" t="n">
        <f aca="false">IF($E$1="", 64, POWER(2,$E$1))</f>
        <v>8</v>
      </c>
      <c r="C34" s="21" t="n">
        <f aca="false">COUNTIF(E35:AW35,CONCATENATE("&lt;",B34))</f>
        <v>3</v>
      </c>
      <c r="D34" s="25" t="n">
        <f aca="false">1-(D35-C34)/D35</f>
        <v>0.0666666666666667</v>
      </c>
      <c r="E34" s="28" t="n">
        <v>2959</v>
      </c>
      <c r="F34" s="21" t="n">
        <v>2993</v>
      </c>
      <c r="G34" s="21" t="n">
        <v>3021</v>
      </c>
      <c r="H34" s="21" t="n">
        <v>2993</v>
      </c>
      <c r="I34" s="21" t="n">
        <v>2986</v>
      </c>
      <c r="J34" s="21" t="n">
        <v>3021</v>
      </c>
      <c r="K34" s="21" t="n">
        <v>2986</v>
      </c>
      <c r="L34" s="21" t="n">
        <v>2975</v>
      </c>
      <c r="M34" s="21" t="n">
        <v>3021</v>
      </c>
      <c r="N34" s="21" t="n">
        <v>2975</v>
      </c>
      <c r="O34" s="21" t="n">
        <v>2980</v>
      </c>
      <c r="P34" s="21" t="n">
        <v>3009</v>
      </c>
      <c r="Q34" s="21" t="n">
        <v>2997</v>
      </c>
      <c r="R34" s="21" t="n">
        <v>3007</v>
      </c>
      <c r="S34" s="21" t="n">
        <v>2997</v>
      </c>
      <c r="T34" s="21" t="n">
        <v>2992</v>
      </c>
      <c r="U34" s="21" t="n">
        <v>2969</v>
      </c>
      <c r="V34" s="21" t="n">
        <v>3021</v>
      </c>
      <c r="W34" s="21" t="n">
        <v>2965</v>
      </c>
      <c r="X34" s="21" t="n">
        <v>2995</v>
      </c>
      <c r="Y34" s="21" t="n">
        <v>3016</v>
      </c>
      <c r="Z34" s="21" t="n">
        <v>2965</v>
      </c>
      <c r="AA34" s="21" t="n">
        <v>3021</v>
      </c>
      <c r="AB34" s="21" t="n">
        <v>2965</v>
      </c>
      <c r="AC34" s="21" t="n">
        <v>3006</v>
      </c>
      <c r="AD34" s="21" t="n">
        <v>2997</v>
      </c>
      <c r="AE34" s="21" t="n">
        <v>2980</v>
      </c>
      <c r="AF34" s="21" t="n">
        <v>3009</v>
      </c>
      <c r="AG34" s="21" t="n">
        <v>2980</v>
      </c>
      <c r="AH34" s="21" t="n">
        <v>2994</v>
      </c>
      <c r="AI34" s="21" t="n">
        <v>3016</v>
      </c>
      <c r="AJ34" s="21" t="n">
        <v>2949</v>
      </c>
      <c r="AK34" s="21" t="n">
        <v>2994</v>
      </c>
      <c r="AL34" s="21" t="n">
        <v>3021</v>
      </c>
      <c r="AM34" s="21" t="n">
        <v>2994</v>
      </c>
      <c r="AN34" s="21" t="n">
        <v>2980</v>
      </c>
      <c r="AO34" s="21" t="n">
        <v>3009</v>
      </c>
      <c r="AP34" s="21" t="n">
        <v>2986</v>
      </c>
      <c r="AQ34" s="21" t="n">
        <v>2965</v>
      </c>
      <c r="AR34" s="21" t="n">
        <v>2994</v>
      </c>
      <c r="AS34" s="21" t="n">
        <v>3021</v>
      </c>
      <c r="AT34" s="21" t="n">
        <v>2970</v>
      </c>
      <c r="AU34" s="21" t="n">
        <v>3014</v>
      </c>
      <c r="AV34" s="21" t="n">
        <v>2991</v>
      </c>
      <c r="AW34" s="21" t="n">
        <v>3021</v>
      </c>
      <c r="AX34" s="21" t="n">
        <v>2965</v>
      </c>
    </row>
    <row r="35" customFormat="false" ht="17.35" hidden="false" customHeight="false" outlineLevel="0" collapsed="false">
      <c r="B35" s="21" t="n">
        <f aca="false">LOG(C35,2)</f>
        <v>4.91753783980803</v>
      </c>
      <c r="C35" s="21" t="n">
        <f aca="false">AVERAGE(E35:AW35)</f>
        <v>30.2222222222222</v>
      </c>
      <c r="D35" s="21" t="n">
        <f aca="false">COUNT(E35:AW35)</f>
        <v>45</v>
      </c>
      <c r="E35" s="21" t="n">
        <f aca="false">ABS(E34-F34)</f>
        <v>34</v>
      </c>
      <c r="F35" s="21" t="n">
        <f aca="false">ABS(F34-G34)</f>
        <v>28</v>
      </c>
      <c r="G35" s="21" t="n">
        <f aca="false">ABS(G34-H34)</f>
        <v>28</v>
      </c>
      <c r="H35" s="21" t="n">
        <f aca="false">ABS(H34-I34)</f>
        <v>7</v>
      </c>
      <c r="I35" s="21" t="n">
        <f aca="false">ABS(I34-J34)</f>
        <v>35</v>
      </c>
      <c r="J35" s="21" t="n">
        <f aca="false">ABS(J34-K34)</f>
        <v>35</v>
      </c>
      <c r="K35" s="21" t="n">
        <f aca="false">ABS(K34-L34)</f>
        <v>11</v>
      </c>
      <c r="L35" s="21" t="n">
        <f aca="false">ABS(L34-M34)</f>
        <v>46</v>
      </c>
      <c r="M35" s="21" t="n">
        <f aca="false">ABS(M34-N34)</f>
        <v>46</v>
      </c>
      <c r="N35" s="21" t="n">
        <f aca="false">ABS(N34-O34)</f>
        <v>5</v>
      </c>
      <c r="O35" s="21" t="n">
        <f aca="false">ABS(O34-P34)</f>
        <v>29</v>
      </c>
      <c r="P35" s="21" t="n">
        <f aca="false">ABS(P34-Q34)</f>
        <v>12</v>
      </c>
      <c r="Q35" s="21" t="n">
        <f aca="false">ABS(Q34-R34)</f>
        <v>10</v>
      </c>
      <c r="R35" s="21" t="n">
        <f aca="false">ABS(R34-S34)</f>
        <v>10</v>
      </c>
      <c r="S35" s="21" t="n">
        <f aca="false">ABS(S34-T34)</f>
        <v>5</v>
      </c>
      <c r="T35" s="21" t="n">
        <f aca="false">ABS(T34-U34)</f>
        <v>23</v>
      </c>
      <c r="U35" s="21" t="n">
        <f aca="false">ABS(U34-V34)</f>
        <v>52</v>
      </c>
      <c r="V35" s="21" t="n">
        <f aca="false">ABS(V34-W34)</f>
        <v>56</v>
      </c>
      <c r="W35" s="21" t="n">
        <f aca="false">ABS(W34-X34)</f>
        <v>30</v>
      </c>
      <c r="X35" s="21" t="n">
        <f aca="false">ABS(X34-Y34)</f>
        <v>21</v>
      </c>
      <c r="Y35" s="21" t="n">
        <f aca="false">ABS(Y34-Z34)</f>
        <v>51</v>
      </c>
      <c r="Z35" s="21" t="n">
        <f aca="false">ABS(Z34-AA34)</f>
        <v>56</v>
      </c>
      <c r="AA35" s="21" t="n">
        <f aca="false">ABS(AA34-AB34)</f>
        <v>56</v>
      </c>
      <c r="AB35" s="21" t="n">
        <f aca="false">ABS(AB34-AC34)</f>
        <v>41</v>
      </c>
      <c r="AC35" s="21" t="n">
        <f aca="false">ABS(AC34-AD34)</f>
        <v>9</v>
      </c>
      <c r="AD35" s="21" t="n">
        <f aca="false">ABS(AD34-AE34)</f>
        <v>17</v>
      </c>
      <c r="AE35" s="21" t="n">
        <f aca="false">ABS(AE34-AF34)</f>
        <v>29</v>
      </c>
      <c r="AF35" s="21" t="n">
        <f aca="false">ABS(AF34-AG34)</f>
        <v>29</v>
      </c>
      <c r="AG35" s="21" t="n">
        <f aca="false">ABS(AG34-AH34)</f>
        <v>14</v>
      </c>
      <c r="AH35" s="21" t="n">
        <f aca="false">ABS(AH34-AI34)</f>
        <v>22</v>
      </c>
      <c r="AI35" s="21" t="n">
        <f aca="false">ABS(AI34-AJ34)</f>
        <v>67</v>
      </c>
      <c r="AJ35" s="21" t="n">
        <f aca="false">ABS(AJ34-AK34)</f>
        <v>45</v>
      </c>
      <c r="AK35" s="21" t="n">
        <f aca="false">ABS(AK34-AL34)</f>
        <v>27</v>
      </c>
      <c r="AL35" s="21" t="n">
        <f aca="false">ABS(AL34-AM34)</f>
        <v>27</v>
      </c>
      <c r="AM35" s="21" t="n">
        <f aca="false">ABS(AM34-AN34)</f>
        <v>14</v>
      </c>
      <c r="AN35" s="21" t="n">
        <f aca="false">ABS(AN34-AO34)</f>
        <v>29</v>
      </c>
      <c r="AO35" s="21" t="n">
        <f aca="false">ABS(AO34-AP34)</f>
        <v>23</v>
      </c>
      <c r="AP35" s="21" t="n">
        <f aca="false">ABS(AP34-AQ34)</f>
        <v>21</v>
      </c>
      <c r="AQ35" s="21" t="n">
        <f aca="false">ABS(AQ34-AR34)</f>
        <v>29</v>
      </c>
      <c r="AR35" s="21" t="n">
        <f aca="false">ABS(AR34-AS34)</f>
        <v>27</v>
      </c>
      <c r="AS35" s="21" t="n">
        <f aca="false">ABS(AS34-AT34)</f>
        <v>51</v>
      </c>
      <c r="AT35" s="21" t="n">
        <f aca="false">ABS(AT34-AU34)</f>
        <v>44</v>
      </c>
      <c r="AU35" s="21" t="n">
        <f aca="false">ABS(AU34-AV34)</f>
        <v>23</v>
      </c>
      <c r="AV35" s="21" t="n">
        <f aca="false">ABS(AV34-AW34)</f>
        <v>30</v>
      </c>
      <c r="AW35" s="21" t="n">
        <f aca="false">ABS(AW34-AX34)</f>
        <v>56</v>
      </c>
    </row>
    <row r="37" customFormat="false" ht="29.15" hidden="false" customHeight="false" outlineLevel="0" collapsed="false">
      <c r="B37" s="27" t="s">
        <v>5012</v>
      </c>
      <c r="E37" s="0"/>
    </row>
    <row r="38" customFormat="false" ht="29.15" hidden="false" customHeight="false" outlineLevel="0" collapsed="false">
      <c r="B38" s="24" t="n">
        <f aca="false">IF($E$1="", 64, POWER(2,$E$1))</f>
        <v>8</v>
      </c>
      <c r="C38" s="21" t="n">
        <f aca="false">COUNTIF(E39:BC39,CONCATENATE("&lt;",B38))</f>
        <v>6</v>
      </c>
      <c r="D38" s="25" t="n">
        <f aca="false">1-(D39-C38)/D39</f>
        <v>0.117647058823529</v>
      </c>
      <c r="E38" s="28" t="n">
        <v>1672</v>
      </c>
      <c r="F38" s="21" t="n">
        <v>1740</v>
      </c>
      <c r="G38" s="21" t="n">
        <v>1576</v>
      </c>
      <c r="H38" s="21" t="n">
        <v>1740</v>
      </c>
      <c r="I38" s="21" t="n">
        <v>1604</v>
      </c>
      <c r="J38" s="21" t="n">
        <v>1608</v>
      </c>
      <c r="K38" s="21" t="n">
        <v>1672</v>
      </c>
      <c r="L38" s="21" t="n">
        <v>1729</v>
      </c>
      <c r="M38" s="21" t="n">
        <v>1608</v>
      </c>
      <c r="N38" s="21" t="n">
        <v>1711</v>
      </c>
      <c r="O38" s="21" t="n">
        <v>1740</v>
      </c>
      <c r="P38" s="21" t="n">
        <v>1575</v>
      </c>
      <c r="Q38" s="21" t="n">
        <v>1578</v>
      </c>
      <c r="R38" s="21" t="n">
        <v>1601</v>
      </c>
      <c r="S38" s="21" t="n">
        <v>1589</v>
      </c>
      <c r="T38" s="21" t="n">
        <v>1740</v>
      </c>
      <c r="U38" s="21" t="n">
        <v>1604</v>
      </c>
      <c r="V38" s="21" t="n">
        <v>1575</v>
      </c>
      <c r="W38" s="21" t="n">
        <v>1578</v>
      </c>
      <c r="X38" s="21" t="n">
        <v>1592</v>
      </c>
      <c r="Y38" s="21" t="n">
        <v>1575</v>
      </c>
      <c r="Z38" s="21" t="n">
        <v>1729</v>
      </c>
      <c r="AA38" s="21" t="n">
        <v>1585</v>
      </c>
      <c r="AB38" s="21" t="n">
        <v>1705</v>
      </c>
      <c r="AC38" s="21" t="n">
        <v>1585</v>
      </c>
      <c r="AD38" s="21" t="n">
        <v>1606</v>
      </c>
      <c r="AE38" s="21" t="n">
        <v>1746</v>
      </c>
      <c r="AF38" s="21" t="n">
        <v>1705</v>
      </c>
      <c r="AG38" s="21" t="n">
        <v>1740</v>
      </c>
      <c r="AH38" s="21" t="n">
        <v>1604</v>
      </c>
      <c r="AI38" s="21" t="n">
        <v>1574</v>
      </c>
      <c r="AJ38" s="21" t="n">
        <v>1746</v>
      </c>
      <c r="AK38" s="21" t="n">
        <v>1729</v>
      </c>
      <c r="AL38" s="21" t="n">
        <v>1740</v>
      </c>
      <c r="AM38" s="21" t="n">
        <v>1672</v>
      </c>
      <c r="AN38" s="21" t="n">
        <v>1585</v>
      </c>
      <c r="AO38" s="21" t="n">
        <v>1740</v>
      </c>
      <c r="AP38" s="21" t="n">
        <v>1575</v>
      </c>
      <c r="AQ38" s="21" t="n">
        <v>1589</v>
      </c>
      <c r="AR38" s="21" t="n">
        <v>1601</v>
      </c>
      <c r="AS38" s="21" t="n">
        <v>1581</v>
      </c>
      <c r="AT38" s="21" t="n">
        <v>1575</v>
      </c>
      <c r="AU38" s="21" t="n">
        <v>1578</v>
      </c>
      <c r="AV38" s="21" t="n">
        <v>1662</v>
      </c>
      <c r="AW38" s="21" t="n">
        <v>1585</v>
      </c>
      <c r="AX38" s="21" t="n">
        <v>1705</v>
      </c>
      <c r="AY38" s="21" t="n">
        <v>1604</v>
      </c>
      <c r="AZ38" s="21" t="n">
        <v>1705</v>
      </c>
      <c r="BA38" s="21" t="n">
        <v>1705</v>
      </c>
      <c r="BB38" s="21" t="n">
        <v>1585</v>
      </c>
      <c r="BC38" s="21" t="n">
        <v>1740</v>
      </c>
      <c r="BD38" s="21" t="n">
        <v>1722</v>
      </c>
    </row>
    <row r="39" customFormat="false" ht="17.35" hidden="false" customHeight="false" outlineLevel="0" collapsed="false">
      <c r="B39" s="21" t="n">
        <f aca="false">LOG(C39,2)</f>
        <v>6.26052755022322</v>
      </c>
      <c r="C39" s="21" t="n">
        <f aca="false">AVERAGE(E39:BC39)</f>
        <v>76.6666666666667</v>
      </c>
      <c r="D39" s="21" t="n">
        <f aca="false">COUNT(E39:BC39)</f>
        <v>51</v>
      </c>
      <c r="E39" s="21" t="n">
        <f aca="false">ABS(E38-F38)</f>
        <v>68</v>
      </c>
      <c r="F39" s="21" t="n">
        <f aca="false">ABS(F38-G38)</f>
        <v>164</v>
      </c>
      <c r="G39" s="21" t="n">
        <f aca="false">ABS(G38-H38)</f>
        <v>164</v>
      </c>
      <c r="H39" s="21" t="n">
        <f aca="false">ABS(H38-I38)</f>
        <v>136</v>
      </c>
      <c r="I39" s="21" t="n">
        <f aca="false">ABS(I38-J38)</f>
        <v>4</v>
      </c>
      <c r="J39" s="21" t="n">
        <f aca="false">ABS(J38-K38)</f>
        <v>64</v>
      </c>
      <c r="K39" s="21" t="n">
        <f aca="false">ABS(K38-L38)</f>
        <v>57</v>
      </c>
      <c r="L39" s="21" t="n">
        <f aca="false">ABS(L38-M38)</f>
        <v>121</v>
      </c>
      <c r="M39" s="21" t="n">
        <f aca="false">ABS(M38-N38)</f>
        <v>103</v>
      </c>
      <c r="N39" s="21" t="n">
        <f aca="false">ABS(N38-O38)</f>
        <v>29</v>
      </c>
      <c r="O39" s="21" t="n">
        <f aca="false">ABS(O38-P38)</f>
        <v>165</v>
      </c>
      <c r="P39" s="21" t="n">
        <f aca="false">ABS(P38-Q38)</f>
        <v>3</v>
      </c>
      <c r="Q39" s="21" t="n">
        <f aca="false">ABS(Q38-R38)</f>
        <v>23</v>
      </c>
      <c r="R39" s="21" t="n">
        <f aca="false">ABS(R38-S38)</f>
        <v>12</v>
      </c>
      <c r="S39" s="21" t="n">
        <f aca="false">ABS(S38-T38)</f>
        <v>151</v>
      </c>
      <c r="T39" s="21" t="n">
        <f aca="false">ABS(T38-U38)</f>
        <v>136</v>
      </c>
      <c r="U39" s="21" t="n">
        <f aca="false">ABS(U38-V38)</f>
        <v>29</v>
      </c>
      <c r="V39" s="21" t="n">
        <f aca="false">ABS(V38-W38)</f>
        <v>3</v>
      </c>
      <c r="W39" s="21" t="n">
        <f aca="false">ABS(W38-X38)</f>
        <v>14</v>
      </c>
      <c r="X39" s="21" t="n">
        <f aca="false">ABS(X38-Y38)</f>
        <v>17</v>
      </c>
      <c r="Y39" s="21" t="n">
        <f aca="false">ABS(Y38-Z38)</f>
        <v>154</v>
      </c>
      <c r="Z39" s="21" t="n">
        <f aca="false">ABS(Z38-AA38)</f>
        <v>144</v>
      </c>
      <c r="AA39" s="21" t="n">
        <f aca="false">ABS(AA38-AB38)</f>
        <v>120</v>
      </c>
      <c r="AB39" s="21" t="n">
        <f aca="false">ABS(AB38-AC38)</f>
        <v>120</v>
      </c>
      <c r="AC39" s="21" t="n">
        <f aca="false">ABS(AC38-AD38)</f>
        <v>21</v>
      </c>
      <c r="AD39" s="21" t="n">
        <f aca="false">ABS(AD38-AE38)</f>
        <v>140</v>
      </c>
      <c r="AE39" s="21" t="n">
        <f aca="false">ABS(AE38-AF38)</f>
        <v>41</v>
      </c>
      <c r="AF39" s="21" t="n">
        <f aca="false">ABS(AF38-AG38)</f>
        <v>35</v>
      </c>
      <c r="AG39" s="21" t="n">
        <f aca="false">ABS(AG38-AH38)</f>
        <v>136</v>
      </c>
      <c r="AH39" s="21" t="n">
        <f aca="false">ABS(AH38-AI38)</f>
        <v>30</v>
      </c>
      <c r="AI39" s="21" t="n">
        <f aca="false">ABS(AI38-AJ38)</f>
        <v>172</v>
      </c>
      <c r="AJ39" s="21" t="n">
        <f aca="false">ABS(AJ38-AK38)</f>
        <v>17</v>
      </c>
      <c r="AK39" s="21" t="n">
        <f aca="false">ABS(AK38-AL38)</f>
        <v>11</v>
      </c>
      <c r="AL39" s="21" t="n">
        <f aca="false">ABS(AL38-AM38)</f>
        <v>68</v>
      </c>
      <c r="AM39" s="21" t="n">
        <f aca="false">ABS(AM38-AN38)</f>
        <v>87</v>
      </c>
      <c r="AN39" s="21" t="n">
        <f aca="false">ABS(AN38-AO38)</f>
        <v>155</v>
      </c>
      <c r="AO39" s="21" t="n">
        <f aca="false">ABS(AO38-AP38)</f>
        <v>165</v>
      </c>
      <c r="AP39" s="21" t="n">
        <f aca="false">ABS(AP38-AQ38)</f>
        <v>14</v>
      </c>
      <c r="AQ39" s="21" t="n">
        <f aca="false">ABS(AQ38-AR38)</f>
        <v>12</v>
      </c>
      <c r="AR39" s="21" t="n">
        <f aca="false">ABS(AR38-AS38)</f>
        <v>20</v>
      </c>
      <c r="AS39" s="21" t="n">
        <f aca="false">ABS(AS38-AT38)</f>
        <v>6</v>
      </c>
      <c r="AT39" s="21" t="n">
        <f aca="false">ABS(AT38-AU38)</f>
        <v>3</v>
      </c>
      <c r="AU39" s="21" t="n">
        <f aca="false">ABS(AU38-AV38)</f>
        <v>84</v>
      </c>
      <c r="AV39" s="21" t="n">
        <f aca="false">ABS(AV38-AW38)</f>
        <v>77</v>
      </c>
      <c r="AW39" s="21" t="n">
        <f aca="false">ABS(AW38-AX38)</f>
        <v>120</v>
      </c>
      <c r="AX39" s="21" t="n">
        <f aca="false">ABS(AX38-AY38)</f>
        <v>101</v>
      </c>
      <c r="AY39" s="21" t="n">
        <f aca="false">ABS(AY38-AZ38)</f>
        <v>101</v>
      </c>
      <c r="AZ39" s="21" t="n">
        <f aca="false">ABS(AZ38-BA38)</f>
        <v>0</v>
      </c>
      <c r="BA39" s="21" t="n">
        <f aca="false">ABS(BA38-BB38)</f>
        <v>120</v>
      </c>
      <c r="BB39" s="21" t="n">
        <f aca="false">ABS(BB38-BC38)</f>
        <v>155</v>
      </c>
      <c r="BC39" s="21" t="n">
        <f aca="false">ABS(BC38-BD38)</f>
        <v>18</v>
      </c>
    </row>
    <row r="41" customFormat="false" ht="29.15" hidden="false" customHeight="false" outlineLevel="0" collapsed="false">
      <c r="B41" s="29" t="s">
        <v>5013</v>
      </c>
      <c r="E41" s="0"/>
    </row>
    <row r="42" customFormat="false" ht="29.15" hidden="false" customHeight="false" outlineLevel="0" collapsed="false">
      <c r="B42" s="24" t="n">
        <f aca="false">IF($E$1="", 4096+16384, POWER(2,$E$1))</f>
        <v>8</v>
      </c>
      <c r="C42" s="21" t="n">
        <f aca="false">COUNTIF(E43:ME43,CONCATENATE("&lt;",B42))</f>
        <v>2</v>
      </c>
      <c r="D42" s="25" t="n">
        <f aca="false">1-(D43-C42)/D43</f>
        <v>0.00589970501474924</v>
      </c>
      <c r="E42" s="28" t="n">
        <v>26376</v>
      </c>
      <c r="F42" s="21" t="n">
        <v>29699</v>
      </c>
      <c r="G42" s="21" t="n">
        <v>26159</v>
      </c>
      <c r="H42" s="21" t="n">
        <v>31532</v>
      </c>
      <c r="I42" s="21" t="n">
        <v>19968</v>
      </c>
      <c r="J42" s="21" t="n">
        <v>20010</v>
      </c>
      <c r="K42" s="21" t="n">
        <v>20154</v>
      </c>
      <c r="L42" s="21" t="n">
        <v>39006</v>
      </c>
      <c r="M42" s="21" t="n">
        <v>26366</v>
      </c>
      <c r="N42" s="21" t="n">
        <v>32147</v>
      </c>
      <c r="O42" s="21" t="n">
        <v>30331</v>
      </c>
      <c r="P42" s="21" t="n">
        <v>38520</v>
      </c>
      <c r="Q42" s="21" t="n">
        <v>36942</v>
      </c>
      <c r="R42" s="21" t="n">
        <v>30340</v>
      </c>
      <c r="S42" s="21" t="n">
        <v>22320</v>
      </c>
      <c r="T42" s="21" t="n">
        <v>22806</v>
      </c>
      <c r="U42" s="21" t="n">
        <v>26143</v>
      </c>
      <c r="V42" s="21" t="n">
        <v>29699</v>
      </c>
      <c r="W42" s="21" t="n">
        <v>12290</v>
      </c>
      <c r="X42" s="21" t="n">
        <v>21069</v>
      </c>
      <c r="Y42" s="21" t="n">
        <v>34311</v>
      </c>
      <c r="Z42" s="21" t="n">
        <v>32879</v>
      </c>
      <c r="AA42" s="21" t="n">
        <v>30340</v>
      </c>
      <c r="AB42" s="21" t="n">
        <v>26376</v>
      </c>
      <c r="AC42" s="21" t="n">
        <v>29699</v>
      </c>
      <c r="AD42" s="21" t="n">
        <v>35336</v>
      </c>
      <c r="AE42" s="21" t="n">
        <v>30059</v>
      </c>
      <c r="AF42" s="21" t="n">
        <v>22312</v>
      </c>
      <c r="AG42" s="21" t="n">
        <v>24180</v>
      </c>
      <c r="AH42" s="21" t="n">
        <v>21457</v>
      </c>
      <c r="AI42" s="21" t="n">
        <v>23556</v>
      </c>
      <c r="AJ42" s="21" t="n">
        <v>20102</v>
      </c>
      <c r="AK42" s="21" t="n">
        <v>31532</v>
      </c>
      <c r="AL42" s="21" t="n">
        <v>19968</v>
      </c>
      <c r="AM42" s="21" t="n">
        <v>33368</v>
      </c>
      <c r="AN42" s="21" t="n">
        <v>30331</v>
      </c>
      <c r="AO42" s="21" t="n">
        <v>26376</v>
      </c>
      <c r="AP42" s="21" t="n">
        <v>30340</v>
      </c>
      <c r="AQ42" s="21" t="n">
        <v>28961</v>
      </c>
      <c r="AR42" s="21" t="n">
        <v>20154</v>
      </c>
      <c r="AS42" s="21" t="n">
        <v>22826</v>
      </c>
      <c r="AT42" s="21" t="n">
        <v>31354</v>
      </c>
      <c r="AU42" s="21" t="n">
        <v>33337</v>
      </c>
      <c r="AV42" s="21" t="n">
        <v>65292</v>
      </c>
      <c r="AW42" s="21" t="n">
        <v>32780</v>
      </c>
      <c r="AX42" s="21" t="n">
        <v>32654</v>
      </c>
      <c r="AY42" s="21" t="n">
        <v>22283</v>
      </c>
      <c r="AZ42" s="21" t="n">
        <v>30340</v>
      </c>
      <c r="BA42" s="21" t="n">
        <v>38463</v>
      </c>
      <c r="BB42" s="21" t="n">
        <v>27874</v>
      </c>
      <c r="BC42" s="21" t="n">
        <v>32645</v>
      </c>
      <c r="BD42" s="21" t="n">
        <v>35336</v>
      </c>
      <c r="BE42" s="21" t="n">
        <v>30059</v>
      </c>
      <c r="BF42" s="21" t="n">
        <v>26159</v>
      </c>
      <c r="BG42" s="21" t="n">
        <v>21040</v>
      </c>
      <c r="BH42" s="21" t="n">
        <v>30446</v>
      </c>
      <c r="BI42" s="21" t="n">
        <v>21069</v>
      </c>
      <c r="BJ42" s="21" t="n">
        <v>28858</v>
      </c>
      <c r="BK42" s="21" t="n">
        <v>27490</v>
      </c>
      <c r="BL42" s="21" t="n">
        <v>65292</v>
      </c>
      <c r="BM42" s="21" t="n">
        <v>21807</v>
      </c>
      <c r="BN42" s="21" t="n">
        <v>19968</v>
      </c>
      <c r="BO42" s="21" t="n">
        <v>23526</v>
      </c>
      <c r="BP42" s="21" t="n">
        <v>29694</v>
      </c>
      <c r="BQ42" s="21" t="n">
        <v>30340</v>
      </c>
      <c r="BR42" s="21" t="n">
        <v>36617</v>
      </c>
      <c r="BS42" s="21" t="n">
        <v>20154</v>
      </c>
      <c r="BT42" s="21" t="n">
        <v>30331</v>
      </c>
      <c r="BU42" s="21" t="n">
        <v>26376</v>
      </c>
      <c r="BV42" s="21" t="n">
        <v>20219</v>
      </c>
      <c r="BW42" s="21" t="n">
        <v>21209</v>
      </c>
      <c r="BX42" s="21" t="n">
        <v>12290</v>
      </c>
      <c r="BY42" s="21" t="n">
        <v>22312</v>
      </c>
      <c r="BZ42" s="21" t="n">
        <v>24180</v>
      </c>
      <c r="CA42" s="21" t="n">
        <v>26366</v>
      </c>
      <c r="CB42" s="21" t="n">
        <v>32350</v>
      </c>
      <c r="CC42" s="21" t="n">
        <v>26376</v>
      </c>
      <c r="CD42" s="21" t="n">
        <v>29699</v>
      </c>
      <c r="CE42" s="21" t="n">
        <v>65292</v>
      </c>
      <c r="CF42" s="21" t="n">
        <v>24180</v>
      </c>
      <c r="CG42" s="21" t="n">
        <v>39318</v>
      </c>
      <c r="CH42" s="21" t="n">
        <v>27425</v>
      </c>
      <c r="CI42" s="21" t="n">
        <v>38470</v>
      </c>
      <c r="CJ42" s="21" t="n">
        <v>33267</v>
      </c>
      <c r="CK42" s="21" t="n">
        <v>24180</v>
      </c>
      <c r="CL42" s="21" t="n">
        <v>20154</v>
      </c>
      <c r="CM42" s="21" t="n">
        <v>31867</v>
      </c>
      <c r="CN42" s="21" t="n">
        <v>20849</v>
      </c>
      <c r="CO42" s="21" t="n">
        <v>20845</v>
      </c>
      <c r="CP42" s="21" t="n">
        <v>27425</v>
      </c>
      <c r="CQ42" s="21" t="n">
        <v>30331</v>
      </c>
      <c r="CR42" s="21" t="n">
        <v>26376</v>
      </c>
      <c r="CS42" s="21" t="n">
        <v>25104</v>
      </c>
      <c r="CT42" s="21" t="n">
        <v>21151</v>
      </c>
      <c r="CU42" s="21" t="n">
        <v>12290</v>
      </c>
      <c r="CV42" s="21" t="n">
        <v>36889</v>
      </c>
      <c r="CW42" s="21" t="n">
        <v>20123</v>
      </c>
      <c r="CX42" s="21" t="n">
        <v>20219</v>
      </c>
      <c r="CY42" s="21" t="n">
        <v>21209</v>
      </c>
      <c r="CZ42" s="21" t="n">
        <v>24635</v>
      </c>
      <c r="DA42" s="21" t="n">
        <v>20849</v>
      </c>
      <c r="DB42" s="21" t="n">
        <v>24118</v>
      </c>
      <c r="DC42" s="21" t="n">
        <v>22238</v>
      </c>
      <c r="DD42" s="21" t="n">
        <v>36229</v>
      </c>
      <c r="DE42" s="21" t="n">
        <v>36942</v>
      </c>
      <c r="DF42" s="21" t="n">
        <v>20844</v>
      </c>
      <c r="DG42" s="21" t="n">
        <v>26020</v>
      </c>
      <c r="DH42" s="21" t="n">
        <v>23721</v>
      </c>
      <c r="DI42" s="21" t="n">
        <v>30707</v>
      </c>
      <c r="DJ42" s="21" t="n">
        <v>65292</v>
      </c>
      <c r="DK42" s="21" t="n">
        <v>20854</v>
      </c>
      <c r="DL42" s="21" t="n">
        <v>20013</v>
      </c>
      <c r="DM42" s="21" t="n">
        <v>26377</v>
      </c>
      <c r="DN42" s="21" t="n">
        <v>20123</v>
      </c>
      <c r="DO42" s="21" t="n">
        <v>34987</v>
      </c>
      <c r="DP42" s="21" t="n">
        <v>29992</v>
      </c>
      <c r="DQ42" s="21" t="n">
        <v>26044</v>
      </c>
      <c r="DR42" s="21" t="n">
        <v>30740</v>
      </c>
      <c r="DS42" s="21" t="n">
        <v>31350</v>
      </c>
      <c r="DT42" s="21" t="n">
        <v>26376</v>
      </c>
      <c r="DU42" s="21" t="n">
        <v>29699</v>
      </c>
      <c r="DV42" s="21" t="n">
        <v>30340</v>
      </c>
      <c r="DW42" s="21" t="n">
        <v>22320</v>
      </c>
      <c r="DX42" s="21" t="n">
        <v>36074</v>
      </c>
      <c r="DY42" s="21" t="n">
        <v>65292</v>
      </c>
      <c r="DZ42" s="21" t="n">
        <v>20197</v>
      </c>
      <c r="EA42" s="21" t="n">
        <v>20102</v>
      </c>
      <c r="EB42" s="21" t="n">
        <v>35299</v>
      </c>
      <c r="EC42" s="21" t="n">
        <v>36215</v>
      </c>
      <c r="ED42" s="21" t="n">
        <v>28304</v>
      </c>
      <c r="EE42" s="21" t="n">
        <v>65288</v>
      </c>
      <c r="EF42" s="21" t="n">
        <v>36890</v>
      </c>
      <c r="EG42" s="21" t="n">
        <v>36807</v>
      </c>
      <c r="EH42" s="21" t="n">
        <v>30456</v>
      </c>
      <c r="EI42" s="21" t="n">
        <v>20851</v>
      </c>
      <c r="EJ42" s="21" t="n">
        <v>30340</v>
      </c>
      <c r="EK42" s="21" t="n">
        <v>20986</v>
      </c>
      <c r="EL42" s="21" t="n">
        <v>25104</v>
      </c>
      <c r="EM42" s="21" t="n">
        <v>20110</v>
      </c>
      <c r="EN42" s="21" t="n">
        <v>20740</v>
      </c>
      <c r="EO42" s="21" t="n">
        <v>24180</v>
      </c>
      <c r="EP42" s="21" t="n">
        <v>21069</v>
      </c>
      <c r="EQ42" s="21" t="n">
        <v>30340</v>
      </c>
      <c r="ER42" s="21" t="n">
        <v>24040</v>
      </c>
      <c r="ES42" s="21" t="n">
        <v>22823</v>
      </c>
      <c r="ET42" s="21" t="n">
        <v>25758</v>
      </c>
      <c r="EU42" s="21" t="n">
        <v>25802</v>
      </c>
      <c r="EV42" s="21" t="n">
        <v>20551</v>
      </c>
      <c r="EW42" s="21" t="n">
        <v>35828</v>
      </c>
      <c r="EX42" s="21" t="n">
        <v>65289</v>
      </c>
      <c r="EY42" s="21" t="n">
        <v>65292</v>
      </c>
      <c r="EZ42" s="21" t="n">
        <v>37096</v>
      </c>
      <c r="FA42" s="21" t="n">
        <v>32080</v>
      </c>
      <c r="FB42" s="21" t="n">
        <v>27083</v>
      </c>
      <c r="FC42" s="21" t="n">
        <v>24418</v>
      </c>
      <c r="FD42" s="21" t="n">
        <v>25104</v>
      </c>
      <c r="FE42" s="21" t="n">
        <v>20197</v>
      </c>
      <c r="FF42" s="21" t="n">
        <v>21450</v>
      </c>
      <c r="FG42" s="21" t="n">
        <v>25104</v>
      </c>
      <c r="FH42" s="21" t="n">
        <v>21518</v>
      </c>
      <c r="FI42" s="21" t="n">
        <v>30340</v>
      </c>
      <c r="FJ42" s="21" t="n">
        <v>27511</v>
      </c>
      <c r="FK42" s="21" t="n">
        <v>21490</v>
      </c>
      <c r="FL42" s="21" t="n">
        <v>12290</v>
      </c>
      <c r="FM42" s="21" t="n">
        <v>22312</v>
      </c>
      <c r="FN42" s="21" t="n">
        <v>20043</v>
      </c>
      <c r="FO42" s="21" t="n">
        <v>24460</v>
      </c>
      <c r="FP42" s="21" t="n">
        <v>65292</v>
      </c>
      <c r="FQ42" s="21" t="n">
        <v>21482</v>
      </c>
      <c r="FR42" s="21" t="n">
        <v>26377</v>
      </c>
      <c r="FS42" s="21" t="n">
        <v>32380</v>
      </c>
      <c r="FT42" s="21" t="n">
        <v>32396</v>
      </c>
      <c r="FU42" s="21" t="n">
        <v>25308</v>
      </c>
      <c r="FV42" s="21" t="n">
        <v>35370</v>
      </c>
      <c r="FW42" s="21" t="n">
        <v>20013</v>
      </c>
      <c r="FX42" s="21" t="n">
        <v>26368</v>
      </c>
      <c r="FY42" s="21" t="n">
        <v>20540</v>
      </c>
      <c r="FZ42" s="21" t="n">
        <v>24471</v>
      </c>
      <c r="GA42" s="21" t="n">
        <v>19968</v>
      </c>
      <c r="GB42" s="21" t="n">
        <v>25552</v>
      </c>
      <c r="GC42" s="21" t="n">
        <v>30340</v>
      </c>
      <c r="GD42" s="21" t="n">
        <v>26159</v>
      </c>
      <c r="GE42" s="21" t="n">
        <v>27493</v>
      </c>
      <c r="GF42" s="21" t="n">
        <v>34892</v>
      </c>
      <c r="GG42" s="21" t="n">
        <v>32773</v>
      </c>
      <c r="GH42" s="21" t="n">
        <v>28459</v>
      </c>
      <c r="GI42" s="21" t="n">
        <v>36938</v>
      </c>
      <c r="GJ42" s="21" t="n">
        <v>36554</v>
      </c>
      <c r="GK42" s="21" t="n">
        <v>12290</v>
      </c>
      <c r="GL42" s="21" t="n">
        <v>33258</v>
      </c>
      <c r="GM42" s="21" t="n">
        <v>24478</v>
      </c>
      <c r="GN42" s="21" t="n">
        <v>24180</v>
      </c>
      <c r="GO42" s="21" t="n">
        <v>65292</v>
      </c>
      <c r="GP42" s="21" t="n">
        <v>26085</v>
      </c>
      <c r="GQ42" s="21" t="n">
        <v>26412</v>
      </c>
      <c r="GR42" s="21" t="n">
        <v>12289</v>
      </c>
      <c r="GS42" s="21" t="n">
        <v>20013</v>
      </c>
      <c r="GT42" s="21" t="n">
        <v>22283</v>
      </c>
      <c r="GU42" s="21" t="n">
        <v>12289</v>
      </c>
      <c r="GV42" s="21" t="n">
        <v>21360</v>
      </c>
      <c r="GW42" s="21" t="n">
        <v>24230</v>
      </c>
      <c r="GX42" s="21" t="n">
        <v>12289</v>
      </c>
      <c r="GY42" s="21" t="n">
        <v>32654</v>
      </c>
      <c r="GZ42" s="21" t="n">
        <v>22283</v>
      </c>
      <c r="HA42" s="21" t="n">
        <v>21644</v>
      </c>
      <c r="HB42" s="21" t="n">
        <v>27472</v>
      </c>
      <c r="HC42" s="21" t="n">
        <v>27954</v>
      </c>
      <c r="HD42" s="21" t="n">
        <v>22826</v>
      </c>
      <c r="HE42" s="21" t="n">
        <v>31354</v>
      </c>
      <c r="HF42" s="21" t="n">
        <v>32317</v>
      </c>
      <c r="HG42" s="21" t="n">
        <v>32626</v>
      </c>
      <c r="HH42" s="21" t="n">
        <v>37117</v>
      </c>
      <c r="HI42" s="21" t="n">
        <v>30332</v>
      </c>
      <c r="HJ42" s="21" t="n">
        <v>26376</v>
      </c>
      <c r="HK42" s="21" t="n">
        <v>34907</v>
      </c>
      <c r="HL42" s="21" t="n">
        <v>26143</v>
      </c>
      <c r="HM42" s="21" t="n">
        <v>22826</v>
      </c>
      <c r="HN42" s="21" t="n">
        <v>31354</v>
      </c>
      <c r="HO42" s="21" t="n">
        <v>25506</v>
      </c>
      <c r="HP42" s="21" t="n">
        <v>28204</v>
      </c>
      <c r="HQ42" s="21" t="n">
        <v>22120</v>
      </c>
      <c r="HR42" s="21" t="n">
        <v>30906</v>
      </c>
      <c r="HS42" s="21" t="n">
        <v>35469</v>
      </c>
      <c r="HT42" s="21" t="n">
        <v>20102</v>
      </c>
      <c r="HU42" s="21" t="n">
        <v>21312</v>
      </c>
      <c r="HV42" s="21" t="n">
        <v>19978</v>
      </c>
      <c r="HW42" s="21" t="n">
        <v>27704</v>
      </c>
      <c r="HX42" s="21" t="n">
        <v>20037</v>
      </c>
      <c r="HY42" s="21" t="n">
        <v>38512</v>
      </c>
      <c r="HZ42" s="21" t="n">
        <v>26263</v>
      </c>
      <c r="IA42" s="21" t="n">
        <v>30340</v>
      </c>
      <c r="IB42" s="21" t="n">
        <v>22353</v>
      </c>
      <c r="IC42" s="21" t="n">
        <v>31348</v>
      </c>
      <c r="ID42" s="21" t="n">
        <v>30340</v>
      </c>
      <c r="IE42" s="21" t="n">
        <v>22303</v>
      </c>
      <c r="IF42" s="21" t="n">
        <v>22756</v>
      </c>
      <c r="IG42" s="21" t="n">
        <v>20013</v>
      </c>
      <c r="IH42" s="21" t="n">
        <v>26377</v>
      </c>
      <c r="II42" s="21" t="n">
        <v>27700</v>
      </c>
      <c r="IJ42" s="21" t="n">
        <v>20912</v>
      </c>
      <c r="IK42" s="21" t="n">
        <v>30340</v>
      </c>
      <c r="IL42" s="21" t="n">
        <v>23384</v>
      </c>
      <c r="IM42" s="21" t="n">
        <v>22312</v>
      </c>
      <c r="IN42" s="21" t="n">
        <v>12290</v>
      </c>
      <c r="IO42" s="21" t="n">
        <v>24180</v>
      </c>
      <c r="IP42" s="21" t="n">
        <v>20013</v>
      </c>
      <c r="IQ42" s="21" t="n">
        <v>22283</v>
      </c>
      <c r="IR42" s="21" t="n">
        <v>30340</v>
      </c>
      <c r="IS42" s="21" t="n">
        <v>23270</v>
      </c>
      <c r="IT42" s="21" t="n">
        <v>23077</v>
      </c>
      <c r="IU42" s="21" t="n">
        <v>22235</v>
      </c>
      <c r="IV42" s="21" t="n">
        <v>34399</v>
      </c>
      <c r="IW42" s="21" t="n">
        <v>39318</v>
      </c>
      <c r="IX42" s="21" t="n">
        <v>27425</v>
      </c>
      <c r="IY42" s="21" t="n">
        <v>30331</v>
      </c>
      <c r="IZ42" s="21" t="n">
        <v>38520</v>
      </c>
      <c r="JA42" s="21" t="n">
        <v>38754</v>
      </c>
      <c r="JB42" s="21" t="n">
        <v>21644</v>
      </c>
      <c r="JC42" s="21" t="n">
        <v>21208</v>
      </c>
      <c r="JD42" s="21" t="n">
        <v>23519</v>
      </c>
      <c r="JE42" s="21" t="n">
        <v>12290</v>
      </c>
      <c r="JF42" s="21" t="n">
        <v>29616</v>
      </c>
      <c r="JG42" s="21" t="n">
        <v>22312</v>
      </c>
      <c r="JH42" s="21" t="n">
        <v>20154</v>
      </c>
      <c r="JI42" s="21" t="n">
        <v>31867</v>
      </c>
      <c r="JJ42" s="21" t="n">
        <v>26377</v>
      </c>
      <c r="JK42" s="21" t="n">
        <v>36617</v>
      </c>
      <c r="JL42" s="21" t="n">
        <v>20154</v>
      </c>
      <c r="JM42" s="21" t="n">
        <v>37325</v>
      </c>
      <c r="JN42" s="21" t="n">
        <v>26032</v>
      </c>
      <c r="JO42" s="21" t="n">
        <v>28204</v>
      </c>
      <c r="JP42" s="21" t="n">
        <v>35336</v>
      </c>
      <c r="JQ42" s="21" t="n">
        <v>30059</v>
      </c>
      <c r="JR42" s="21" t="n">
        <v>65292</v>
      </c>
      <c r="JS42" s="21" t="n">
        <v>20363</v>
      </c>
      <c r="JT42" s="21" t="n">
        <v>22914</v>
      </c>
      <c r="JU42" s="21" t="n">
        <v>32654</v>
      </c>
      <c r="JV42" s="21" t="n">
        <v>22283</v>
      </c>
      <c r="JW42" s="21" t="n">
        <v>37325</v>
      </c>
      <c r="JX42" s="21" t="n">
        <v>36820</v>
      </c>
      <c r="JY42" s="21" t="n">
        <v>25506</v>
      </c>
      <c r="JZ42" s="21" t="n">
        <v>26376</v>
      </c>
      <c r="KA42" s="21" t="n">
        <v>24037</v>
      </c>
      <c r="KB42" s="21" t="n">
        <v>31243</v>
      </c>
      <c r="KC42" s="21" t="n">
        <v>31561</v>
      </c>
      <c r="KD42" s="21" t="n">
        <v>24050</v>
      </c>
      <c r="KE42" s="21" t="n">
        <v>32147</v>
      </c>
      <c r="KF42" s="21" t="n">
        <v>30906</v>
      </c>
      <c r="KG42" s="21" t="n">
        <v>23450</v>
      </c>
      <c r="KH42" s="21" t="n">
        <v>23526</v>
      </c>
      <c r="KI42" s="21" t="n">
        <v>26045</v>
      </c>
      <c r="KJ42" s="21" t="n">
        <v>65292</v>
      </c>
      <c r="KK42" s="21" t="n">
        <v>20294</v>
      </c>
      <c r="KL42" s="21" t="n">
        <v>32048</v>
      </c>
      <c r="KM42" s="21" t="n">
        <v>31680</v>
      </c>
      <c r="KN42" s="21" t="n">
        <v>22343</v>
      </c>
      <c r="KO42" s="21" t="n">
        <v>22312</v>
      </c>
      <c r="KP42" s="21" t="n">
        <v>30740</v>
      </c>
      <c r="KQ42" s="21" t="n">
        <v>35696</v>
      </c>
      <c r="KR42" s="21" t="n">
        <v>38542</v>
      </c>
      <c r="KS42" s="21" t="n">
        <v>27573</v>
      </c>
      <c r="KT42" s="21" t="n">
        <v>65292</v>
      </c>
      <c r="KU42" s="21" t="n">
        <v>30701</v>
      </c>
      <c r="KV42" s="21" t="n">
        <v>26178</v>
      </c>
      <c r="KW42" s="21" t="n">
        <v>38291</v>
      </c>
      <c r="KX42" s="21" t="n">
        <v>20839</v>
      </c>
      <c r="KY42" s="21" t="n">
        <v>36996</v>
      </c>
      <c r="KZ42" s="21" t="n">
        <v>26410</v>
      </c>
      <c r="LA42" s="21" t="n">
        <v>33021</v>
      </c>
      <c r="LB42" s="21" t="n">
        <v>25104</v>
      </c>
      <c r="LC42" s="21" t="n">
        <v>34892</v>
      </c>
      <c r="LD42" s="21" t="n">
        <v>22312</v>
      </c>
      <c r="LE42" s="21" t="n">
        <v>22806</v>
      </c>
      <c r="LF42" s="21" t="n">
        <v>32004</v>
      </c>
      <c r="LG42" s="21" t="n">
        <v>19979</v>
      </c>
      <c r="LH42" s="21" t="n">
        <v>20381</v>
      </c>
      <c r="LI42" s="21" t="n">
        <v>28982</v>
      </c>
      <c r="LJ42" s="21" t="n">
        <v>26159</v>
      </c>
      <c r="LK42" s="21" t="n">
        <v>25152</v>
      </c>
      <c r="LL42" s="21" t="n">
        <v>26377</v>
      </c>
      <c r="LM42" s="21" t="n">
        <v>22283</v>
      </c>
      <c r="LN42" s="21" t="n">
        <v>23478</v>
      </c>
      <c r="LO42" s="21" t="n">
        <v>20197</v>
      </c>
      <c r="LP42" s="21" t="n">
        <v>21644</v>
      </c>
      <c r="LQ42" s="21" t="n">
        <v>24179</v>
      </c>
      <c r="LR42" s="21" t="n">
        <v>30340</v>
      </c>
      <c r="LS42" s="21" t="n">
        <v>29992</v>
      </c>
      <c r="LT42" s="21" t="n">
        <v>36884</v>
      </c>
      <c r="LU42" s="21" t="n">
        <v>21487</v>
      </c>
      <c r="LV42" s="21" t="n">
        <v>20197</v>
      </c>
      <c r="LW42" s="21" t="n">
        <v>33258</v>
      </c>
      <c r="LX42" s="21" t="n">
        <v>30001</v>
      </c>
      <c r="LY42" s="21" t="n">
        <v>21069</v>
      </c>
      <c r="LZ42" s="21" t="n">
        <v>24448</v>
      </c>
      <c r="MA42" s="21" t="n">
        <v>25506</v>
      </c>
      <c r="MB42" s="21" t="n">
        <v>28204</v>
      </c>
      <c r="MC42" s="21" t="n">
        <v>30340</v>
      </c>
      <c r="MD42" s="21" t="n">
        <v>22580</v>
      </c>
      <c r="ME42" s="21" t="n">
        <v>25152</v>
      </c>
      <c r="MF42" s="21" t="n">
        <v>12290</v>
      </c>
    </row>
    <row r="43" customFormat="false" ht="17.35" hidden="false" customHeight="false" outlineLevel="0" collapsed="false">
      <c r="B43" s="21" t="n">
        <f aca="false">LOG(C43,2)</f>
        <v>13.0433509657089</v>
      </c>
      <c r="C43" s="21" t="n">
        <f aca="false">AVERAGE(E43:ME43)</f>
        <v>8441.89380530974</v>
      </c>
      <c r="D43" s="21" t="n">
        <f aca="false">COUNT(E43:ME43)</f>
        <v>339</v>
      </c>
      <c r="E43" s="21" t="n">
        <f aca="false">ABS(E42-F42)</f>
        <v>3323</v>
      </c>
      <c r="F43" s="21" t="n">
        <f aca="false">ABS(F42-G42)</f>
        <v>3540</v>
      </c>
      <c r="G43" s="21" t="n">
        <f aca="false">ABS(G42-H42)</f>
        <v>5373</v>
      </c>
      <c r="H43" s="21" t="n">
        <f aca="false">ABS(H42-I42)</f>
        <v>11564</v>
      </c>
      <c r="I43" s="21" t="n">
        <f aca="false">ABS(I42-J42)</f>
        <v>42</v>
      </c>
      <c r="J43" s="21" t="n">
        <f aca="false">ABS(J42-K42)</f>
        <v>144</v>
      </c>
      <c r="K43" s="21" t="n">
        <f aca="false">ABS(K42-L42)</f>
        <v>18852</v>
      </c>
      <c r="L43" s="21" t="n">
        <f aca="false">ABS(L42-M42)</f>
        <v>12640</v>
      </c>
      <c r="M43" s="21" t="n">
        <f aca="false">ABS(M42-N42)</f>
        <v>5781</v>
      </c>
      <c r="N43" s="21" t="n">
        <f aca="false">ABS(N42-O42)</f>
        <v>1816</v>
      </c>
      <c r="O43" s="21" t="n">
        <f aca="false">ABS(O42-P42)</f>
        <v>8189</v>
      </c>
      <c r="P43" s="21" t="n">
        <f aca="false">ABS(P42-Q42)</f>
        <v>1578</v>
      </c>
      <c r="Q43" s="21" t="n">
        <f aca="false">ABS(Q42-R42)</f>
        <v>6602</v>
      </c>
      <c r="R43" s="21" t="n">
        <f aca="false">ABS(R42-S42)</f>
        <v>8020</v>
      </c>
      <c r="S43" s="21" t="n">
        <f aca="false">ABS(S42-T42)</f>
        <v>486</v>
      </c>
      <c r="T43" s="21" t="n">
        <f aca="false">ABS(T42-U42)</f>
        <v>3337</v>
      </c>
      <c r="U43" s="21" t="n">
        <f aca="false">ABS(U42-V42)</f>
        <v>3556</v>
      </c>
      <c r="V43" s="21" t="n">
        <f aca="false">ABS(V42-W42)</f>
        <v>17409</v>
      </c>
      <c r="W43" s="21" t="n">
        <f aca="false">ABS(W42-X42)</f>
        <v>8779</v>
      </c>
      <c r="X43" s="21" t="n">
        <f aca="false">ABS(X42-Y42)</f>
        <v>13242</v>
      </c>
      <c r="Y43" s="21" t="n">
        <f aca="false">ABS(Y42-Z42)</f>
        <v>1432</v>
      </c>
      <c r="Z43" s="21" t="n">
        <f aca="false">ABS(Z42-AA42)</f>
        <v>2539</v>
      </c>
      <c r="AA43" s="21" t="n">
        <f aca="false">ABS(AA42-AB42)</f>
        <v>3964</v>
      </c>
      <c r="AB43" s="21" t="n">
        <f aca="false">ABS(AB42-AC42)</f>
        <v>3323</v>
      </c>
      <c r="AC43" s="21" t="n">
        <f aca="false">ABS(AC42-AD42)</f>
        <v>5637</v>
      </c>
      <c r="AD43" s="21" t="n">
        <f aca="false">ABS(AD42-AE42)</f>
        <v>5277</v>
      </c>
      <c r="AE43" s="21" t="n">
        <f aca="false">ABS(AE42-AF42)</f>
        <v>7747</v>
      </c>
      <c r="AF43" s="21" t="n">
        <f aca="false">ABS(AF42-AG42)</f>
        <v>1868</v>
      </c>
      <c r="AG43" s="21" t="n">
        <f aca="false">ABS(AG42-AH42)</f>
        <v>2723</v>
      </c>
      <c r="AH43" s="21" t="n">
        <f aca="false">ABS(AH42-AI42)</f>
        <v>2099</v>
      </c>
      <c r="AI43" s="21" t="n">
        <f aca="false">ABS(AI42-AJ42)</f>
        <v>3454</v>
      </c>
      <c r="AJ43" s="21" t="n">
        <f aca="false">ABS(AJ42-AK42)</f>
        <v>11430</v>
      </c>
      <c r="AK43" s="21" t="n">
        <f aca="false">ABS(AK42-AL42)</f>
        <v>11564</v>
      </c>
      <c r="AL43" s="21" t="n">
        <f aca="false">ABS(AL42-AM42)</f>
        <v>13400</v>
      </c>
      <c r="AM43" s="21" t="n">
        <f aca="false">ABS(AM42-AN42)</f>
        <v>3037</v>
      </c>
      <c r="AN43" s="21" t="n">
        <f aca="false">ABS(AN42-AO42)</f>
        <v>3955</v>
      </c>
      <c r="AO43" s="21" t="n">
        <f aca="false">ABS(AO42-AP42)</f>
        <v>3964</v>
      </c>
      <c r="AP43" s="21" t="n">
        <f aca="false">ABS(AP42-AQ42)</f>
        <v>1379</v>
      </c>
      <c r="AQ43" s="21" t="n">
        <f aca="false">ABS(AQ42-AR42)</f>
        <v>8807</v>
      </c>
      <c r="AR43" s="21" t="n">
        <f aca="false">ABS(AR42-AS42)</f>
        <v>2672</v>
      </c>
      <c r="AS43" s="21" t="n">
        <f aca="false">ABS(AS42-AT42)</f>
        <v>8528</v>
      </c>
      <c r="AT43" s="21" t="n">
        <f aca="false">ABS(AT42-AU42)</f>
        <v>1983</v>
      </c>
      <c r="AU43" s="21" t="n">
        <f aca="false">ABS(AU42-AV42)</f>
        <v>31955</v>
      </c>
      <c r="AV43" s="21" t="n">
        <f aca="false">ABS(AV42-AW42)</f>
        <v>32512</v>
      </c>
      <c r="AW43" s="21" t="n">
        <f aca="false">ABS(AW42-AX42)</f>
        <v>126</v>
      </c>
      <c r="AX43" s="21" t="n">
        <f aca="false">ABS(AX42-AY42)</f>
        <v>10371</v>
      </c>
      <c r="AY43" s="21" t="n">
        <f aca="false">ABS(AY42-AZ42)</f>
        <v>8057</v>
      </c>
      <c r="AZ43" s="21" t="n">
        <f aca="false">ABS(AZ42-BA42)</f>
        <v>8123</v>
      </c>
      <c r="BA43" s="21" t="n">
        <f aca="false">ABS(BA42-BB42)</f>
        <v>10589</v>
      </c>
      <c r="BB43" s="21" t="n">
        <f aca="false">ABS(BB42-BC42)</f>
        <v>4771</v>
      </c>
      <c r="BC43" s="21" t="n">
        <f aca="false">ABS(BC42-BD42)</f>
        <v>2691</v>
      </c>
      <c r="BD43" s="21" t="n">
        <f aca="false">ABS(BD42-BE42)</f>
        <v>5277</v>
      </c>
      <c r="BE43" s="21" t="n">
        <f aca="false">ABS(BE42-BF42)</f>
        <v>3900</v>
      </c>
      <c r="BF43" s="21" t="n">
        <f aca="false">ABS(BF42-BG42)</f>
        <v>5119</v>
      </c>
      <c r="BG43" s="21" t="n">
        <f aca="false">ABS(BG42-BH42)</f>
        <v>9406</v>
      </c>
      <c r="BH43" s="21" t="n">
        <f aca="false">ABS(BH42-BI42)</f>
        <v>9377</v>
      </c>
      <c r="BI43" s="21" t="n">
        <f aca="false">ABS(BI42-BJ42)</f>
        <v>7789</v>
      </c>
      <c r="BJ43" s="21" t="n">
        <f aca="false">ABS(BJ42-BK42)</f>
        <v>1368</v>
      </c>
      <c r="BK43" s="21" t="n">
        <f aca="false">ABS(BK42-BL42)</f>
        <v>37802</v>
      </c>
      <c r="BL43" s="21" t="n">
        <f aca="false">ABS(BL42-BM42)</f>
        <v>43485</v>
      </c>
      <c r="BM43" s="21" t="n">
        <f aca="false">ABS(BM42-BN42)</f>
        <v>1839</v>
      </c>
      <c r="BN43" s="21" t="n">
        <f aca="false">ABS(BN42-BO42)</f>
        <v>3558</v>
      </c>
      <c r="BO43" s="21" t="n">
        <f aca="false">ABS(BO42-BP42)</f>
        <v>6168</v>
      </c>
      <c r="BP43" s="21" t="n">
        <f aca="false">ABS(BP42-BQ42)</f>
        <v>646</v>
      </c>
      <c r="BQ43" s="21" t="n">
        <f aca="false">ABS(BQ42-BR42)</f>
        <v>6277</v>
      </c>
      <c r="BR43" s="21" t="n">
        <f aca="false">ABS(BR42-BS42)</f>
        <v>16463</v>
      </c>
      <c r="BS43" s="21" t="n">
        <f aca="false">ABS(BS42-BT42)</f>
        <v>10177</v>
      </c>
      <c r="BT43" s="21" t="n">
        <f aca="false">ABS(BT42-BU42)</f>
        <v>3955</v>
      </c>
      <c r="BU43" s="21" t="n">
        <f aca="false">ABS(BU42-BV42)</f>
        <v>6157</v>
      </c>
      <c r="BV43" s="21" t="n">
        <f aca="false">ABS(BV42-BW42)</f>
        <v>990</v>
      </c>
      <c r="BW43" s="21" t="n">
        <f aca="false">ABS(BW42-BX42)</f>
        <v>8919</v>
      </c>
      <c r="BX43" s="21" t="n">
        <f aca="false">ABS(BX42-BY42)</f>
        <v>10022</v>
      </c>
      <c r="BY43" s="21" t="n">
        <f aca="false">ABS(BY42-BZ42)</f>
        <v>1868</v>
      </c>
      <c r="BZ43" s="21" t="n">
        <f aca="false">ABS(BZ42-CA42)</f>
        <v>2186</v>
      </c>
      <c r="CA43" s="21" t="n">
        <f aca="false">ABS(CA42-CB42)</f>
        <v>5984</v>
      </c>
      <c r="CB43" s="21" t="n">
        <f aca="false">ABS(CB42-CC42)</f>
        <v>5974</v>
      </c>
      <c r="CC43" s="21" t="n">
        <f aca="false">ABS(CC42-CD42)</f>
        <v>3323</v>
      </c>
      <c r="CD43" s="21" t="n">
        <f aca="false">ABS(CD42-CE42)</f>
        <v>35593</v>
      </c>
      <c r="CE43" s="21" t="n">
        <f aca="false">ABS(CE42-CF42)</f>
        <v>41112</v>
      </c>
      <c r="CF43" s="21" t="n">
        <f aca="false">ABS(CF42-CG42)</f>
        <v>15138</v>
      </c>
      <c r="CG43" s="21" t="n">
        <f aca="false">ABS(CG42-CH42)</f>
        <v>11893</v>
      </c>
      <c r="CH43" s="21" t="n">
        <f aca="false">ABS(CH42-CI42)</f>
        <v>11045</v>
      </c>
      <c r="CI43" s="21" t="n">
        <f aca="false">ABS(CI42-CJ42)</f>
        <v>5203</v>
      </c>
      <c r="CJ43" s="21" t="n">
        <f aca="false">ABS(CJ42-CK42)</f>
        <v>9087</v>
      </c>
      <c r="CK43" s="21" t="n">
        <f aca="false">ABS(CK42-CL42)</f>
        <v>4026</v>
      </c>
      <c r="CL43" s="21" t="n">
        <f aca="false">ABS(CL42-CM42)</f>
        <v>11713</v>
      </c>
      <c r="CM43" s="21" t="n">
        <f aca="false">ABS(CM42-CN42)</f>
        <v>11018</v>
      </c>
      <c r="CN43" s="21" t="n">
        <f aca="false">ABS(CN42-CO42)</f>
        <v>4</v>
      </c>
      <c r="CO43" s="21" t="n">
        <f aca="false">ABS(CO42-CP42)</f>
        <v>6580</v>
      </c>
      <c r="CP43" s="21" t="n">
        <f aca="false">ABS(CP42-CQ42)</f>
        <v>2906</v>
      </c>
      <c r="CQ43" s="21" t="n">
        <f aca="false">ABS(CQ42-CR42)</f>
        <v>3955</v>
      </c>
      <c r="CR43" s="21" t="n">
        <f aca="false">ABS(CR42-CS42)</f>
        <v>1272</v>
      </c>
      <c r="CS43" s="21" t="n">
        <f aca="false">ABS(CS42-CT42)</f>
        <v>3953</v>
      </c>
      <c r="CT43" s="21" t="n">
        <f aca="false">ABS(CT42-CU42)</f>
        <v>8861</v>
      </c>
      <c r="CU43" s="21" t="n">
        <f aca="false">ABS(CU42-CV42)</f>
        <v>24599</v>
      </c>
      <c r="CV43" s="21" t="n">
        <f aca="false">ABS(CV42-CW42)</f>
        <v>16766</v>
      </c>
      <c r="CW43" s="21" t="n">
        <f aca="false">ABS(CW42-CX42)</f>
        <v>96</v>
      </c>
      <c r="CX43" s="21" t="n">
        <f aca="false">ABS(CX42-CY42)</f>
        <v>990</v>
      </c>
      <c r="CY43" s="21" t="n">
        <f aca="false">ABS(CY42-CZ42)</f>
        <v>3426</v>
      </c>
      <c r="CZ43" s="21" t="n">
        <f aca="false">ABS(CZ42-DA42)</f>
        <v>3786</v>
      </c>
      <c r="DA43" s="21" t="n">
        <f aca="false">ABS(DA42-DB42)</f>
        <v>3269</v>
      </c>
      <c r="DB43" s="21" t="n">
        <f aca="false">ABS(DB42-DC42)</f>
        <v>1880</v>
      </c>
      <c r="DC43" s="21" t="n">
        <f aca="false">ABS(DC42-DD42)</f>
        <v>13991</v>
      </c>
      <c r="DD43" s="21" t="n">
        <f aca="false">ABS(DD42-DE42)</f>
        <v>713</v>
      </c>
      <c r="DE43" s="21" t="n">
        <f aca="false">ABS(DE42-DF42)</f>
        <v>16098</v>
      </c>
      <c r="DF43" s="21" t="n">
        <f aca="false">ABS(DF42-DG42)</f>
        <v>5176</v>
      </c>
      <c r="DG43" s="21" t="n">
        <f aca="false">ABS(DG42-DH42)</f>
        <v>2299</v>
      </c>
      <c r="DH43" s="21" t="n">
        <f aca="false">ABS(DH42-DI42)</f>
        <v>6986</v>
      </c>
      <c r="DI43" s="21" t="n">
        <f aca="false">ABS(DI42-DJ42)</f>
        <v>34585</v>
      </c>
      <c r="DJ43" s="21" t="n">
        <f aca="false">ABS(DJ42-DK42)</f>
        <v>44438</v>
      </c>
      <c r="DK43" s="21" t="n">
        <f aca="false">ABS(DK42-DL42)</f>
        <v>841</v>
      </c>
      <c r="DL43" s="21" t="n">
        <f aca="false">ABS(DL42-DM42)</f>
        <v>6364</v>
      </c>
      <c r="DM43" s="21" t="n">
        <f aca="false">ABS(DM42-DN42)</f>
        <v>6254</v>
      </c>
      <c r="DN43" s="21" t="n">
        <f aca="false">ABS(DN42-DO42)</f>
        <v>14864</v>
      </c>
      <c r="DO43" s="21" t="n">
        <f aca="false">ABS(DO42-DP42)</f>
        <v>4995</v>
      </c>
      <c r="DP43" s="21" t="n">
        <f aca="false">ABS(DP42-DQ42)</f>
        <v>3948</v>
      </c>
      <c r="DQ43" s="21" t="n">
        <f aca="false">ABS(DQ42-DR42)</f>
        <v>4696</v>
      </c>
      <c r="DR43" s="21" t="n">
        <f aca="false">ABS(DR42-DS42)</f>
        <v>610</v>
      </c>
      <c r="DS43" s="21" t="n">
        <f aca="false">ABS(DS42-DT42)</f>
        <v>4974</v>
      </c>
      <c r="DT43" s="21" t="n">
        <f aca="false">ABS(DT42-DU42)</f>
        <v>3323</v>
      </c>
      <c r="DU43" s="21" t="n">
        <f aca="false">ABS(DU42-DV42)</f>
        <v>641</v>
      </c>
      <c r="DV43" s="21" t="n">
        <f aca="false">ABS(DV42-DW42)</f>
        <v>8020</v>
      </c>
      <c r="DW43" s="21" t="n">
        <f aca="false">ABS(DW42-DX42)</f>
        <v>13754</v>
      </c>
      <c r="DX43" s="21" t="n">
        <f aca="false">ABS(DX42-DY42)</f>
        <v>29218</v>
      </c>
      <c r="DY43" s="21" t="n">
        <f aca="false">ABS(DY42-DZ42)</f>
        <v>45095</v>
      </c>
      <c r="DZ43" s="21" t="n">
        <f aca="false">ABS(DZ42-EA42)</f>
        <v>95</v>
      </c>
      <c r="EA43" s="21" t="n">
        <f aca="false">ABS(EA42-EB42)</f>
        <v>15197</v>
      </c>
      <c r="EB43" s="21" t="n">
        <f aca="false">ABS(EB42-EC42)</f>
        <v>916</v>
      </c>
      <c r="EC43" s="21" t="n">
        <f aca="false">ABS(EC42-ED42)</f>
        <v>7911</v>
      </c>
      <c r="ED43" s="21" t="n">
        <f aca="false">ABS(ED42-EE42)</f>
        <v>36984</v>
      </c>
      <c r="EE43" s="21" t="n">
        <f aca="false">ABS(EE42-EF42)</f>
        <v>28398</v>
      </c>
      <c r="EF43" s="21" t="n">
        <f aca="false">ABS(EF42-EG42)</f>
        <v>83</v>
      </c>
      <c r="EG43" s="21" t="n">
        <f aca="false">ABS(EG42-EH42)</f>
        <v>6351</v>
      </c>
      <c r="EH43" s="21" t="n">
        <f aca="false">ABS(EH42-EI42)</f>
        <v>9605</v>
      </c>
      <c r="EI43" s="21" t="n">
        <f aca="false">ABS(EI42-EJ42)</f>
        <v>9489</v>
      </c>
      <c r="EJ43" s="21" t="n">
        <f aca="false">ABS(EJ42-EK42)</f>
        <v>9354</v>
      </c>
      <c r="EK43" s="21" t="n">
        <f aca="false">ABS(EK42-EL42)</f>
        <v>4118</v>
      </c>
      <c r="EL43" s="21" t="n">
        <f aca="false">ABS(EL42-EM42)</f>
        <v>4994</v>
      </c>
      <c r="EM43" s="21" t="n">
        <f aca="false">ABS(EM42-EN42)</f>
        <v>630</v>
      </c>
      <c r="EN43" s="21" t="n">
        <f aca="false">ABS(EN42-EO42)</f>
        <v>3440</v>
      </c>
      <c r="EO43" s="21" t="n">
        <f aca="false">ABS(EO42-EP42)</f>
        <v>3111</v>
      </c>
      <c r="EP43" s="21" t="n">
        <f aca="false">ABS(EP42-EQ42)</f>
        <v>9271</v>
      </c>
      <c r="EQ43" s="21" t="n">
        <f aca="false">ABS(EQ42-ER42)</f>
        <v>6300</v>
      </c>
      <c r="ER43" s="21" t="n">
        <f aca="false">ABS(ER42-ES42)</f>
        <v>1217</v>
      </c>
      <c r="ES43" s="21" t="n">
        <f aca="false">ABS(ES42-ET42)</f>
        <v>2935</v>
      </c>
      <c r="ET43" s="21" t="n">
        <f aca="false">ABS(ET42-EU42)</f>
        <v>44</v>
      </c>
      <c r="EU43" s="21" t="n">
        <f aca="false">ABS(EU42-EV42)</f>
        <v>5251</v>
      </c>
      <c r="EV43" s="21" t="n">
        <f aca="false">ABS(EV42-EW42)</f>
        <v>15277</v>
      </c>
      <c r="EW43" s="21" t="n">
        <f aca="false">ABS(EW42-EX42)</f>
        <v>29461</v>
      </c>
      <c r="EX43" s="21" t="n">
        <f aca="false">ABS(EX42-EY42)</f>
        <v>3</v>
      </c>
      <c r="EY43" s="21" t="n">
        <f aca="false">ABS(EY42-EZ42)</f>
        <v>28196</v>
      </c>
      <c r="EZ43" s="21" t="n">
        <f aca="false">ABS(EZ42-FA42)</f>
        <v>5016</v>
      </c>
      <c r="FA43" s="21" t="n">
        <f aca="false">ABS(FA42-FB42)</f>
        <v>4997</v>
      </c>
      <c r="FB43" s="21" t="n">
        <f aca="false">ABS(FB42-FC42)</f>
        <v>2665</v>
      </c>
      <c r="FC43" s="21" t="n">
        <f aca="false">ABS(FC42-FD42)</f>
        <v>686</v>
      </c>
      <c r="FD43" s="21" t="n">
        <f aca="false">ABS(FD42-FE42)</f>
        <v>4907</v>
      </c>
      <c r="FE43" s="21" t="n">
        <f aca="false">ABS(FE42-FF42)</f>
        <v>1253</v>
      </c>
      <c r="FF43" s="21" t="n">
        <f aca="false">ABS(FF42-FG42)</f>
        <v>3654</v>
      </c>
      <c r="FG43" s="21" t="n">
        <f aca="false">ABS(FG42-FH42)</f>
        <v>3586</v>
      </c>
      <c r="FH43" s="21" t="n">
        <f aca="false">ABS(FH42-FI42)</f>
        <v>8822</v>
      </c>
      <c r="FI43" s="21" t="n">
        <f aca="false">ABS(FI42-FJ42)</f>
        <v>2829</v>
      </c>
      <c r="FJ43" s="21" t="n">
        <f aca="false">ABS(FJ42-FK42)</f>
        <v>6021</v>
      </c>
      <c r="FK43" s="21" t="n">
        <f aca="false">ABS(FK42-FL42)</f>
        <v>9200</v>
      </c>
      <c r="FL43" s="21" t="n">
        <f aca="false">ABS(FL42-FM42)</f>
        <v>10022</v>
      </c>
      <c r="FM43" s="21" t="n">
        <f aca="false">ABS(FM42-FN42)</f>
        <v>2269</v>
      </c>
      <c r="FN43" s="21" t="n">
        <f aca="false">ABS(FN42-FO42)</f>
        <v>4417</v>
      </c>
      <c r="FO43" s="21" t="n">
        <f aca="false">ABS(FO42-FP42)</f>
        <v>40832</v>
      </c>
      <c r="FP43" s="21" t="n">
        <f aca="false">ABS(FP42-FQ42)</f>
        <v>43810</v>
      </c>
      <c r="FQ43" s="21" t="n">
        <f aca="false">ABS(FQ42-FR42)</f>
        <v>4895</v>
      </c>
      <c r="FR43" s="21" t="n">
        <f aca="false">ABS(FR42-FS42)</f>
        <v>6003</v>
      </c>
      <c r="FS43" s="21" t="n">
        <f aca="false">ABS(FS42-FT42)</f>
        <v>16</v>
      </c>
      <c r="FT43" s="21" t="n">
        <f aca="false">ABS(FT42-FU42)</f>
        <v>7088</v>
      </c>
      <c r="FU43" s="21" t="n">
        <f aca="false">ABS(FU42-FV42)</f>
        <v>10062</v>
      </c>
      <c r="FV43" s="21" t="n">
        <f aca="false">ABS(FV42-FW42)</f>
        <v>15357</v>
      </c>
      <c r="FW43" s="21" t="n">
        <f aca="false">ABS(FW42-FX42)</f>
        <v>6355</v>
      </c>
      <c r="FX43" s="21" t="n">
        <f aca="false">ABS(FX42-FY42)</f>
        <v>5828</v>
      </c>
      <c r="FY43" s="21" t="n">
        <f aca="false">ABS(FY42-FZ42)</f>
        <v>3931</v>
      </c>
      <c r="FZ43" s="21" t="n">
        <f aca="false">ABS(FZ42-GA42)</f>
        <v>4503</v>
      </c>
      <c r="GA43" s="21" t="n">
        <f aca="false">ABS(GA42-GB42)</f>
        <v>5584</v>
      </c>
      <c r="GB43" s="21" t="n">
        <f aca="false">ABS(GB42-GC42)</f>
        <v>4788</v>
      </c>
      <c r="GC43" s="21" t="n">
        <f aca="false">ABS(GC42-GD42)</f>
        <v>4181</v>
      </c>
      <c r="GD43" s="21" t="n">
        <f aca="false">ABS(GD42-GE42)</f>
        <v>1334</v>
      </c>
      <c r="GE43" s="21" t="n">
        <f aca="false">ABS(GE42-GF42)</f>
        <v>7399</v>
      </c>
      <c r="GF43" s="21" t="n">
        <f aca="false">ABS(GF42-GG42)</f>
        <v>2119</v>
      </c>
      <c r="GG43" s="21" t="n">
        <f aca="false">ABS(GG42-GH42)</f>
        <v>4314</v>
      </c>
      <c r="GH43" s="21" t="n">
        <f aca="false">ABS(GH42-GI42)</f>
        <v>8479</v>
      </c>
      <c r="GI43" s="21" t="n">
        <f aca="false">ABS(GI42-GJ42)</f>
        <v>384</v>
      </c>
      <c r="GJ43" s="21" t="n">
        <f aca="false">ABS(GJ42-GK42)</f>
        <v>24264</v>
      </c>
      <c r="GK43" s="21" t="n">
        <f aca="false">ABS(GK42-GL42)</f>
        <v>20968</v>
      </c>
      <c r="GL43" s="21" t="n">
        <f aca="false">ABS(GL42-GM42)</f>
        <v>8780</v>
      </c>
      <c r="GM43" s="21" t="n">
        <f aca="false">ABS(GM42-GN42)</f>
        <v>298</v>
      </c>
      <c r="GN43" s="21" t="n">
        <f aca="false">ABS(GN42-GO42)</f>
        <v>41112</v>
      </c>
      <c r="GO43" s="21" t="n">
        <f aca="false">ABS(GO42-GP42)</f>
        <v>39207</v>
      </c>
      <c r="GP43" s="21" t="n">
        <f aca="false">ABS(GP42-GQ42)</f>
        <v>327</v>
      </c>
      <c r="GQ43" s="21" t="n">
        <f aca="false">ABS(GQ42-GR42)</f>
        <v>14123</v>
      </c>
      <c r="GR43" s="21" t="n">
        <f aca="false">ABS(GR42-GS42)</f>
        <v>7724</v>
      </c>
      <c r="GS43" s="21" t="n">
        <f aca="false">ABS(GS42-GT42)</f>
        <v>2270</v>
      </c>
      <c r="GT43" s="21" t="n">
        <f aca="false">ABS(GT42-GU42)</f>
        <v>9994</v>
      </c>
      <c r="GU43" s="21" t="n">
        <f aca="false">ABS(GU42-GV42)</f>
        <v>9071</v>
      </c>
      <c r="GV43" s="21" t="n">
        <f aca="false">ABS(GV42-GW42)</f>
        <v>2870</v>
      </c>
      <c r="GW43" s="21" t="n">
        <f aca="false">ABS(GW42-GX42)</f>
        <v>11941</v>
      </c>
      <c r="GX43" s="21" t="n">
        <f aca="false">ABS(GX42-GY42)</f>
        <v>20365</v>
      </c>
      <c r="GY43" s="21" t="n">
        <f aca="false">ABS(GY42-GZ42)</f>
        <v>10371</v>
      </c>
      <c r="GZ43" s="21" t="n">
        <f aca="false">ABS(GZ42-HA42)</f>
        <v>639</v>
      </c>
      <c r="HA43" s="21" t="n">
        <f aca="false">ABS(HA42-HB42)</f>
        <v>5828</v>
      </c>
      <c r="HB43" s="21" t="n">
        <f aca="false">ABS(HB42-HC42)</f>
        <v>482</v>
      </c>
      <c r="HC43" s="21" t="n">
        <f aca="false">ABS(HC42-HD42)</f>
        <v>5128</v>
      </c>
      <c r="HD43" s="21" t="n">
        <f aca="false">ABS(HD42-HE42)</f>
        <v>8528</v>
      </c>
      <c r="HE43" s="21" t="n">
        <f aca="false">ABS(HE42-HF42)</f>
        <v>963</v>
      </c>
      <c r="HF43" s="21" t="n">
        <f aca="false">ABS(HF42-HG42)</f>
        <v>309</v>
      </c>
      <c r="HG43" s="21" t="n">
        <f aca="false">ABS(HG42-HH42)</f>
        <v>4491</v>
      </c>
      <c r="HH43" s="21" t="n">
        <f aca="false">ABS(HH42-HI42)</f>
        <v>6785</v>
      </c>
      <c r="HI43" s="21" t="n">
        <f aca="false">ABS(HI42-HJ42)</f>
        <v>3956</v>
      </c>
      <c r="HJ43" s="21" t="n">
        <f aca="false">ABS(HJ42-HK42)</f>
        <v>8531</v>
      </c>
      <c r="HK43" s="21" t="n">
        <f aca="false">ABS(HK42-HL42)</f>
        <v>8764</v>
      </c>
      <c r="HL43" s="21" t="n">
        <f aca="false">ABS(HL42-HM42)</f>
        <v>3317</v>
      </c>
      <c r="HM43" s="21" t="n">
        <f aca="false">ABS(HM42-HN42)</f>
        <v>8528</v>
      </c>
      <c r="HN43" s="21" t="n">
        <f aca="false">ABS(HN42-HO42)</f>
        <v>5848</v>
      </c>
      <c r="HO43" s="21" t="n">
        <f aca="false">ABS(HO42-HP42)</f>
        <v>2698</v>
      </c>
      <c r="HP43" s="21" t="n">
        <f aca="false">ABS(HP42-HQ42)</f>
        <v>6084</v>
      </c>
      <c r="HQ43" s="21" t="n">
        <f aca="false">ABS(HQ42-HR42)</f>
        <v>8786</v>
      </c>
      <c r="HR43" s="21" t="n">
        <f aca="false">ABS(HR42-HS42)</f>
        <v>4563</v>
      </c>
      <c r="HS43" s="21" t="n">
        <f aca="false">ABS(HS42-HT42)</f>
        <v>15367</v>
      </c>
      <c r="HT43" s="21" t="n">
        <f aca="false">ABS(HT42-HU42)</f>
        <v>1210</v>
      </c>
      <c r="HU43" s="21" t="n">
        <f aca="false">ABS(HU42-HV42)</f>
        <v>1334</v>
      </c>
      <c r="HV43" s="21" t="n">
        <f aca="false">ABS(HV42-HW42)</f>
        <v>7726</v>
      </c>
      <c r="HW43" s="21" t="n">
        <f aca="false">ABS(HW42-HX42)</f>
        <v>7667</v>
      </c>
      <c r="HX43" s="21" t="n">
        <f aca="false">ABS(HX42-HY42)</f>
        <v>18475</v>
      </c>
      <c r="HY43" s="21" t="n">
        <f aca="false">ABS(HY42-HZ42)</f>
        <v>12249</v>
      </c>
      <c r="HZ43" s="21" t="n">
        <f aca="false">ABS(HZ42-IA42)</f>
        <v>4077</v>
      </c>
      <c r="IA43" s="21" t="n">
        <f aca="false">ABS(IA42-IB42)</f>
        <v>7987</v>
      </c>
      <c r="IB43" s="21" t="n">
        <f aca="false">ABS(IB42-IC42)</f>
        <v>8995</v>
      </c>
      <c r="IC43" s="21" t="n">
        <f aca="false">ABS(IC42-ID42)</f>
        <v>1008</v>
      </c>
      <c r="ID43" s="21" t="n">
        <f aca="false">ABS(ID42-IE42)</f>
        <v>8037</v>
      </c>
      <c r="IE43" s="21" t="n">
        <f aca="false">ABS(IE42-IF42)</f>
        <v>453</v>
      </c>
      <c r="IF43" s="21" t="n">
        <f aca="false">ABS(IF42-IG42)</f>
        <v>2743</v>
      </c>
      <c r="IG43" s="21" t="n">
        <f aca="false">ABS(IG42-IH42)</f>
        <v>6364</v>
      </c>
      <c r="IH43" s="21" t="n">
        <f aca="false">ABS(IH42-II42)</f>
        <v>1323</v>
      </c>
      <c r="II43" s="21" t="n">
        <f aca="false">ABS(II42-IJ42)</f>
        <v>6788</v>
      </c>
      <c r="IJ43" s="21" t="n">
        <f aca="false">ABS(IJ42-IK42)</f>
        <v>9428</v>
      </c>
      <c r="IK43" s="21" t="n">
        <f aca="false">ABS(IK42-IL42)</f>
        <v>6956</v>
      </c>
      <c r="IL43" s="21" t="n">
        <f aca="false">ABS(IL42-IM42)</f>
        <v>1072</v>
      </c>
      <c r="IM43" s="21" t="n">
        <f aca="false">ABS(IM42-IN42)</f>
        <v>10022</v>
      </c>
      <c r="IN43" s="21" t="n">
        <f aca="false">ABS(IN42-IO42)</f>
        <v>11890</v>
      </c>
      <c r="IO43" s="21" t="n">
        <f aca="false">ABS(IO42-IP42)</f>
        <v>4167</v>
      </c>
      <c r="IP43" s="21" t="n">
        <f aca="false">ABS(IP42-IQ42)</f>
        <v>2270</v>
      </c>
      <c r="IQ43" s="21" t="n">
        <f aca="false">ABS(IQ42-IR42)</f>
        <v>8057</v>
      </c>
      <c r="IR43" s="21" t="n">
        <f aca="false">ABS(IR42-IS42)</f>
        <v>7070</v>
      </c>
      <c r="IS43" s="21" t="n">
        <f aca="false">ABS(IS42-IT42)</f>
        <v>193</v>
      </c>
      <c r="IT43" s="21" t="n">
        <f aca="false">ABS(IT42-IU42)</f>
        <v>842</v>
      </c>
      <c r="IU43" s="21" t="n">
        <f aca="false">ABS(IU42-IV42)</f>
        <v>12164</v>
      </c>
      <c r="IV43" s="21" t="n">
        <f aca="false">ABS(IV42-IW42)</f>
        <v>4919</v>
      </c>
      <c r="IW43" s="21" t="n">
        <f aca="false">ABS(IW42-IX42)</f>
        <v>11893</v>
      </c>
      <c r="IX43" s="21" t="n">
        <f aca="false">ABS(IX42-IY42)</f>
        <v>2906</v>
      </c>
      <c r="IY43" s="21" t="n">
        <f aca="false">ABS(IY42-IZ42)</f>
        <v>8189</v>
      </c>
      <c r="IZ43" s="21" t="n">
        <f aca="false">ABS(IZ42-JA42)</f>
        <v>234</v>
      </c>
      <c r="JA43" s="21" t="n">
        <f aca="false">ABS(JA42-JB42)</f>
        <v>17110</v>
      </c>
      <c r="JB43" s="21" t="n">
        <f aca="false">ABS(JB42-JC42)</f>
        <v>436</v>
      </c>
      <c r="JC43" s="21" t="n">
        <f aca="false">ABS(JC42-JD42)</f>
        <v>2311</v>
      </c>
      <c r="JD43" s="21" t="n">
        <f aca="false">ABS(JD42-JE42)</f>
        <v>11229</v>
      </c>
      <c r="JE43" s="21" t="n">
        <f aca="false">ABS(JE42-JF42)</f>
        <v>17326</v>
      </c>
      <c r="JF43" s="21" t="n">
        <f aca="false">ABS(JF42-JG42)</f>
        <v>7304</v>
      </c>
      <c r="JG43" s="21" t="n">
        <f aca="false">ABS(JG42-JH42)</f>
        <v>2158</v>
      </c>
      <c r="JH43" s="21" t="n">
        <f aca="false">ABS(JH42-JI42)</f>
        <v>11713</v>
      </c>
      <c r="JI43" s="21" t="n">
        <f aca="false">ABS(JI42-JJ42)</f>
        <v>5490</v>
      </c>
      <c r="JJ43" s="21" t="n">
        <f aca="false">ABS(JJ42-JK42)</f>
        <v>10240</v>
      </c>
      <c r="JK43" s="21" t="n">
        <f aca="false">ABS(JK42-JL42)</f>
        <v>16463</v>
      </c>
      <c r="JL43" s="21" t="n">
        <f aca="false">ABS(JL42-JM42)</f>
        <v>17171</v>
      </c>
      <c r="JM43" s="21" t="n">
        <f aca="false">ABS(JM42-JN42)</f>
        <v>11293</v>
      </c>
      <c r="JN43" s="21" t="n">
        <f aca="false">ABS(JN42-JO42)</f>
        <v>2172</v>
      </c>
      <c r="JO43" s="21" t="n">
        <f aca="false">ABS(JO42-JP42)</f>
        <v>7132</v>
      </c>
      <c r="JP43" s="21" t="n">
        <f aca="false">ABS(JP42-JQ42)</f>
        <v>5277</v>
      </c>
      <c r="JQ43" s="21" t="n">
        <f aca="false">ABS(JQ42-JR42)</f>
        <v>35233</v>
      </c>
      <c r="JR43" s="21" t="n">
        <f aca="false">ABS(JR42-JS42)</f>
        <v>44929</v>
      </c>
      <c r="JS43" s="21" t="n">
        <f aca="false">ABS(JS42-JT42)</f>
        <v>2551</v>
      </c>
      <c r="JT43" s="21" t="n">
        <f aca="false">ABS(JT42-JU42)</f>
        <v>9740</v>
      </c>
      <c r="JU43" s="21" t="n">
        <f aca="false">ABS(JU42-JV42)</f>
        <v>10371</v>
      </c>
      <c r="JV43" s="21" t="n">
        <f aca="false">ABS(JV42-JW42)</f>
        <v>15042</v>
      </c>
      <c r="JW43" s="21" t="n">
        <f aca="false">ABS(JW42-JX42)</f>
        <v>505</v>
      </c>
      <c r="JX43" s="21" t="n">
        <f aca="false">ABS(JX42-JY42)</f>
        <v>11314</v>
      </c>
      <c r="JY43" s="21" t="n">
        <f aca="false">ABS(JY42-JZ42)</f>
        <v>870</v>
      </c>
      <c r="JZ43" s="21" t="n">
        <f aca="false">ABS(JZ42-KA42)</f>
        <v>2339</v>
      </c>
      <c r="KA43" s="21" t="n">
        <f aca="false">ABS(KA42-KB42)</f>
        <v>7206</v>
      </c>
      <c r="KB43" s="21" t="n">
        <f aca="false">ABS(KB42-KC42)</f>
        <v>318</v>
      </c>
      <c r="KC43" s="21" t="n">
        <f aca="false">ABS(KC42-KD42)</f>
        <v>7511</v>
      </c>
      <c r="KD43" s="21" t="n">
        <f aca="false">ABS(KD42-KE42)</f>
        <v>8097</v>
      </c>
      <c r="KE43" s="21" t="n">
        <f aca="false">ABS(KE42-KF42)</f>
        <v>1241</v>
      </c>
      <c r="KF43" s="21" t="n">
        <f aca="false">ABS(KF42-KG42)</f>
        <v>7456</v>
      </c>
      <c r="KG43" s="21" t="n">
        <f aca="false">ABS(KG42-KH42)</f>
        <v>76</v>
      </c>
      <c r="KH43" s="21" t="n">
        <f aca="false">ABS(KH42-KI42)</f>
        <v>2519</v>
      </c>
      <c r="KI43" s="21" t="n">
        <f aca="false">ABS(KI42-KJ42)</f>
        <v>39247</v>
      </c>
      <c r="KJ43" s="21" t="n">
        <f aca="false">ABS(KJ42-KK42)</f>
        <v>44998</v>
      </c>
      <c r="KK43" s="21" t="n">
        <f aca="false">ABS(KK42-KL42)</f>
        <v>11754</v>
      </c>
      <c r="KL43" s="21" t="n">
        <f aca="false">ABS(KL42-KM42)</f>
        <v>368</v>
      </c>
      <c r="KM43" s="21" t="n">
        <f aca="false">ABS(KM42-KN42)</f>
        <v>9337</v>
      </c>
      <c r="KN43" s="21" t="n">
        <f aca="false">ABS(KN42-KO42)</f>
        <v>31</v>
      </c>
      <c r="KO43" s="21" t="n">
        <f aca="false">ABS(KO42-KP42)</f>
        <v>8428</v>
      </c>
      <c r="KP43" s="21" t="n">
        <f aca="false">ABS(KP42-KQ42)</f>
        <v>4956</v>
      </c>
      <c r="KQ43" s="21" t="n">
        <f aca="false">ABS(KQ42-KR42)</f>
        <v>2846</v>
      </c>
      <c r="KR43" s="21" t="n">
        <f aca="false">ABS(KR42-KS42)</f>
        <v>10969</v>
      </c>
      <c r="KS43" s="21" t="n">
        <f aca="false">ABS(KS42-KT42)</f>
        <v>37719</v>
      </c>
      <c r="KT43" s="21" t="n">
        <f aca="false">ABS(KT42-KU42)</f>
        <v>34591</v>
      </c>
      <c r="KU43" s="21" t="n">
        <f aca="false">ABS(KU42-KV42)</f>
        <v>4523</v>
      </c>
      <c r="KV43" s="21" t="n">
        <f aca="false">ABS(KV42-KW42)</f>
        <v>12113</v>
      </c>
      <c r="KW43" s="21" t="n">
        <f aca="false">ABS(KW42-KX42)</f>
        <v>17452</v>
      </c>
      <c r="KX43" s="21" t="n">
        <f aca="false">ABS(KX42-KY42)</f>
        <v>16157</v>
      </c>
      <c r="KY43" s="21" t="n">
        <f aca="false">ABS(KY42-KZ42)</f>
        <v>10586</v>
      </c>
      <c r="KZ43" s="21" t="n">
        <f aca="false">ABS(KZ42-LA42)</f>
        <v>6611</v>
      </c>
      <c r="LA43" s="21" t="n">
        <f aca="false">ABS(LA42-LB42)</f>
        <v>7917</v>
      </c>
      <c r="LB43" s="21" t="n">
        <f aca="false">ABS(LB42-LC42)</f>
        <v>9788</v>
      </c>
      <c r="LC43" s="21" t="n">
        <f aca="false">ABS(LC42-LD42)</f>
        <v>12580</v>
      </c>
      <c r="LD43" s="21" t="n">
        <f aca="false">ABS(LD42-LE42)</f>
        <v>494</v>
      </c>
      <c r="LE43" s="21" t="n">
        <f aca="false">ABS(LE42-LF42)</f>
        <v>9198</v>
      </c>
      <c r="LF43" s="21" t="n">
        <f aca="false">ABS(LF42-LG42)</f>
        <v>12025</v>
      </c>
      <c r="LG43" s="21" t="n">
        <f aca="false">ABS(LG42-LH42)</f>
        <v>402</v>
      </c>
      <c r="LH43" s="21" t="n">
        <f aca="false">ABS(LH42-LI42)</f>
        <v>8601</v>
      </c>
      <c r="LI43" s="21" t="n">
        <f aca="false">ABS(LI42-LJ42)</f>
        <v>2823</v>
      </c>
      <c r="LJ43" s="21" t="n">
        <f aca="false">ABS(LJ42-LK42)</f>
        <v>1007</v>
      </c>
      <c r="LK43" s="21" t="n">
        <f aca="false">ABS(LK42-LL42)</f>
        <v>1225</v>
      </c>
      <c r="LL43" s="21" t="n">
        <f aca="false">ABS(LL42-LM42)</f>
        <v>4094</v>
      </c>
      <c r="LM43" s="21" t="n">
        <f aca="false">ABS(LM42-LN42)</f>
        <v>1195</v>
      </c>
      <c r="LN43" s="21" t="n">
        <f aca="false">ABS(LN42-LO42)</f>
        <v>3281</v>
      </c>
      <c r="LO43" s="21" t="n">
        <f aca="false">ABS(LO42-LP42)</f>
        <v>1447</v>
      </c>
      <c r="LP43" s="21" t="n">
        <f aca="false">ABS(LP42-LQ42)</f>
        <v>2535</v>
      </c>
      <c r="LQ43" s="21" t="n">
        <f aca="false">ABS(LQ42-LR42)</f>
        <v>6161</v>
      </c>
      <c r="LR43" s="21" t="n">
        <f aca="false">ABS(LR42-LS42)</f>
        <v>348</v>
      </c>
      <c r="LS43" s="21" t="n">
        <f aca="false">ABS(LS42-LT42)</f>
        <v>6892</v>
      </c>
      <c r="LT43" s="21" t="n">
        <f aca="false">ABS(LT42-LU42)</f>
        <v>15397</v>
      </c>
      <c r="LU43" s="21" t="n">
        <f aca="false">ABS(LU42-LV42)</f>
        <v>1290</v>
      </c>
      <c r="LV43" s="21" t="n">
        <f aca="false">ABS(LV42-LW42)</f>
        <v>13061</v>
      </c>
      <c r="LW43" s="21" t="n">
        <f aca="false">ABS(LW42-LX42)</f>
        <v>3257</v>
      </c>
      <c r="LX43" s="21" t="n">
        <f aca="false">ABS(LX42-LY42)</f>
        <v>8932</v>
      </c>
      <c r="LY43" s="21" t="n">
        <f aca="false">ABS(LY42-LZ42)</f>
        <v>3379</v>
      </c>
      <c r="LZ43" s="21" t="n">
        <f aca="false">ABS(LZ42-MA42)</f>
        <v>1058</v>
      </c>
      <c r="MA43" s="21" t="n">
        <f aca="false">ABS(MA42-MB42)</f>
        <v>2698</v>
      </c>
      <c r="MB43" s="21" t="n">
        <f aca="false">ABS(MB42-MC42)</f>
        <v>2136</v>
      </c>
      <c r="MC43" s="21" t="n">
        <f aca="false">ABS(MC42-MD42)</f>
        <v>7760</v>
      </c>
      <c r="MD43" s="21" t="n">
        <f aca="false">ABS(MD42-ME42)</f>
        <v>2572</v>
      </c>
      <c r="ME43" s="21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6922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2020-10-04T23:28:43Z</dcterms:modified>
  <cp:revision>92</cp:revision>
  <dc:subject/>
  <dc:title/>
</cp:coreProperties>
</file>